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G:\PUBLICACION BEO MAYORES Y MENORES %5\Año 2026\"/>
    </mc:Choice>
  </mc:AlternateContent>
  <xr:revisionPtr revIDLastSave="0" documentId="13_ncr:1_{D638F8D4-BB18-4850-8DD2-A9CC2AC28EC4}" xr6:coauthVersionLast="47" xr6:coauthVersionMax="47" xr10:uidLastSave="{00000000-0000-0000-0000-000000000000}"/>
  <bookViews>
    <workbookView xWindow="20370" yWindow="-120" windowWidth="29040" windowHeight="15720" activeTab="10" xr2:uid="{00000000-000D-0000-FFFF-FFFF00000000}"/>
  </bookViews>
  <sheets>
    <sheet name="1" sheetId="3" r:id="rId1"/>
    <sheet name="2" sheetId="45" r:id="rId2"/>
    <sheet name="3" sheetId="46" r:id="rId3"/>
    <sheet name="4" sheetId="47" r:id="rId4"/>
    <sheet name="5" sheetId="48" r:id="rId5"/>
    <sheet name="6" sheetId="49" r:id="rId6"/>
    <sheet name="7" sheetId="50" r:id="rId7"/>
    <sheet name="8" sheetId="51" r:id="rId8"/>
    <sheet name="9" sheetId="52" r:id="rId9"/>
    <sheet name="10" sheetId="53" r:id="rId10"/>
    <sheet name="11" sheetId="54" r:id="rId11"/>
    <sheet name="12" sheetId="55" r:id="rId12"/>
    <sheet name="13" sheetId="56" r:id="rId13"/>
    <sheet name="14" sheetId="57" r:id="rId14"/>
    <sheet name="15" sheetId="58" r:id="rId15"/>
    <sheet name="16" sheetId="59" r:id="rId16"/>
    <sheet name="17" sheetId="60" r:id="rId17"/>
    <sheet name="18" sheetId="61" r:id="rId18"/>
    <sheet name="19" sheetId="62" r:id="rId19"/>
    <sheet name="20" sheetId="63" r:id="rId20"/>
    <sheet name="21" sheetId="64" r:id="rId21"/>
    <sheet name="22" sheetId="65" r:id="rId22"/>
    <sheet name="23" sheetId="66" r:id="rId23"/>
    <sheet name="24" sheetId="67" r:id="rId24"/>
    <sheet name="25" sheetId="68" r:id="rId25"/>
    <sheet name="26" sheetId="69" r:id="rId26"/>
    <sheet name="27" sheetId="70" r:id="rId27"/>
    <sheet name="28" sheetId="71" r:id="rId28"/>
    <sheet name="29" sheetId="72" r:id="rId29"/>
    <sheet name="30" sheetId="73" r:id="rId30"/>
    <sheet name="31" sheetId="74" r:id="rId31"/>
    <sheet name="creg185" sheetId="34" r:id="rId32"/>
  </sheets>
  <definedNames>
    <definedName name="DatosExternos_1" localSheetId="31" hidden="1">creg185!$A$1:$R$2079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34" l="1"/>
  <c r="S3" i="34"/>
  <c r="S4" i="34"/>
  <c r="S5" i="34"/>
  <c r="S6" i="34"/>
  <c r="S7" i="34"/>
  <c r="S8" i="34"/>
  <c r="S9" i="34"/>
  <c r="S10" i="34"/>
  <c r="S11" i="34"/>
  <c r="S12" i="34"/>
  <c r="S13" i="34"/>
  <c r="S14" i="34"/>
  <c r="S15" i="34"/>
  <c r="S16" i="34"/>
  <c r="S17" i="34"/>
  <c r="S18" i="34"/>
  <c r="S19" i="34"/>
  <c r="S20" i="34"/>
  <c r="S21" i="34"/>
  <c r="S22" i="34"/>
  <c r="S23" i="34"/>
  <c r="S24" i="34"/>
  <c r="S25" i="34"/>
  <c r="S26" i="34"/>
  <c r="S27" i="34"/>
  <c r="S28" i="34"/>
  <c r="B10" i="69" s="1" a="1"/>
  <c r="B10" i="69" s="1"/>
  <c r="S29" i="34"/>
  <c r="S30" i="34"/>
  <c r="S31" i="34"/>
  <c r="S32" i="34"/>
  <c r="S33" i="34"/>
  <c r="B6" i="65" s="1" a="1"/>
  <c r="B6" i="65" s="1"/>
  <c r="S34" i="34"/>
  <c r="S35" i="34"/>
  <c r="S36" i="34"/>
  <c r="S37" i="34"/>
  <c r="S38" i="34"/>
  <c r="S39" i="34"/>
  <c r="S40" i="34"/>
  <c r="S41" i="34"/>
  <c r="S42" i="34"/>
  <c r="S43" i="34"/>
  <c r="S44" i="34"/>
  <c r="S45" i="34"/>
  <c r="S46" i="34"/>
  <c r="S47" i="34"/>
  <c r="S48" i="34"/>
  <c r="S49" i="34"/>
  <c r="S50" i="34"/>
  <c r="S51" i="34"/>
  <c r="S52" i="34"/>
  <c r="S53" i="34"/>
  <c r="S54" i="34"/>
  <c r="S55" i="34"/>
  <c r="S56" i="34"/>
  <c r="S57" i="34"/>
  <c r="S58" i="34"/>
  <c r="S59" i="34"/>
  <c r="S60" i="34"/>
  <c r="S61" i="34"/>
  <c r="S62" i="34"/>
  <c r="S63" i="34"/>
  <c r="S64" i="34"/>
  <c r="S65" i="34"/>
  <c r="S66" i="34"/>
  <c r="S67" i="34"/>
  <c r="S68" i="34"/>
  <c r="S69" i="34"/>
  <c r="S70" i="34"/>
  <c r="S71" i="34"/>
  <c r="S72" i="34"/>
  <c r="S73" i="34"/>
  <c r="S74" i="34"/>
  <c r="S75" i="34"/>
  <c r="S76" i="34"/>
  <c r="B7" i="65" s="1" a="1"/>
  <c r="B7" i="65" s="1"/>
  <c r="S77" i="34"/>
  <c r="S78" i="34"/>
  <c r="S79" i="34"/>
  <c r="S80" i="34"/>
  <c r="S81" i="34"/>
  <c r="S82" i="34"/>
  <c r="S83" i="34"/>
  <c r="S84" i="34"/>
  <c r="S85" i="34"/>
  <c r="S86" i="34"/>
  <c r="S87" i="34"/>
  <c r="S88" i="34"/>
  <c r="S89" i="34"/>
  <c r="S90" i="34"/>
  <c r="S91" i="34"/>
  <c r="S92" i="34"/>
  <c r="S93" i="34"/>
  <c r="S94" i="34"/>
  <c r="S95" i="34"/>
  <c r="S96" i="34"/>
  <c r="S97" i="34"/>
  <c r="S98" i="34"/>
  <c r="S99" i="34"/>
  <c r="S100" i="34"/>
  <c r="S101" i="34"/>
  <c r="S102" i="34"/>
  <c r="S103" i="34"/>
  <c r="S104" i="34"/>
  <c r="S105" i="34"/>
  <c r="S106" i="34"/>
  <c r="S107" i="34"/>
  <c r="S108" i="34"/>
  <c r="S109" i="34"/>
  <c r="S110" i="34"/>
  <c r="S111" i="34"/>
  <c r="S112" i="34"/>
  <c r="S113" i="34"/>
  <c r="S114" i="34"/>
  <c r="S115" i="34"/>
  <c r="S116" i="34"/>
  <c r="S117" i="34"/>
  <c r="S118" i="34"/>
  <c r="S119" i="34"/>
  <c r="S120" i="34"/>
  <c r="S121" i="34"/>
  <c r="S122" i="34"/>
  <c r="S123" i="34"/>
  <c r="S124" i="34"/>
  <c r="S125" i="34"/>
  <c r="S126" i="34"/>
  <c r="S127" i="34"/>
  <c r="S128" i="34"/>
  <c r="S129" i="34"/>
  <c r="S130" i="34"/>
  <c r="S131" i="34"/>
  <c r="S132" i="34"/>
  <c r="S133" i="34"/>
  <c r="S134" i="34"/>
  <c r="S135" i="34"/>
  <c r="S136" i="34"/>
  <c r="S137" i="34"/>
  <c r="S138" i="34"/>
  <c r="S139" i="34"/>
  <c r="S140" i="34"/>
  <c r="S141" i="34"/>
  <c r="S142" i="34"/>
  <c r="S143" i="34"/>
  <c r="S144" i="34"/>
  <c r="S145" i="34"/>
  <c r="S146" i="34"/>
  <c r="S147" i="34"/>
  <c r="S148" i="34"/>
  <c r="S149" i="34"/>
  <c r="S150" i="34"/>
  <c r="S151" i="34"/>
  <c r="S152" i="34"/>
  <c r="S153" i="34"/>
  <c r="S154" i="34"/>
  <c r="S155" i="34"/>
  <c r="S156" i="34"/>
  <c r="S157" i="34"/>
  <c r="S158" i="34"/>
  <c r="S159" i="34"/>
  <c r="S160" i="34"/>
  <c r="S161" i="34"/>
  <c r="S162" i="34"/>
  <c r="S163" i="34"/>
  <c r="S164" i="34"/>
  <c r="S165" i="34"/>
  <c r="S166" i="34"/>
  <c r="S167" i="34"/>
  <c r="S168" i="34"/>
  <c r="S169" i="34"/>
  <c r="S170" i="34"/>
  <c r="S171" i="34"/>
  <c r="S172" i="34"/>
  <c r="S173" i="34"/>
  <c r="S174" i="34"/>
  <c r="S175" i="34"/>
  <c r="S176" i="34"/>
  <c r="S177" i="34"/>
  <c r="S178" i="34"/>
  <c r="S179" i="34"/>
  <c r="S180" i="34"/>
  <c r="S181" i="34"/>
  <c r="S182" i="34"/>
  <c r="S183" i="34"/>
  <c r="S184" i="34"/>
  <c r="S185" i="34"/>
  <c r="S186" i="34"/>
  <c r="S187" i="34"/>
  <c r="S188" i="34"/>
  <c r="S189" i="34"/>
  <c r="S190" i="34"/>
  <c r="S191" i="34"/>
  <c r="S192" i="34"/>
  <c r="S193" i="34"/>
  <c r="S194" i="34"/>
  <c r="S195" i="34"/>
  <c r="S196" i="34"/>
  <c r="S197" i="34"/>
  <c r="S198" i="34"/>
  <c r="S199" i="34"/>
  <c r="S200" i="34"/>
  <c r="S201" i="34"/>
  <c r="S202" i="34"/>
  <c r="S203" i="34"/>
  <c r="S204" i="34"/>
  <c r="S205" i="34"/>
  <c r="S206" i="34"/>
  <c r="S207" i="34"/>
  <c r="S208" i="34"/>
  <c r="S209" i="34"/>
  <c r="S210" i="34"/>
  <c r="S211" i="34"/>
  <c r="S212" i="34"/>
  <c r="S213" i="34"/>
  <c r="S214" i="34"/>
  <c r="S215" i="34"/>
  <c r="S216" i="34"/>
  <c r="S217" i="34"/>
  <c r="S218" i="34"/>
  <c r="S219" i="34"/>
  <c r="S220" i="34"/>
  <c r="S221" i="34"/>
  <c r="S222" i="34"/>
  <c r="S223" i="34"/>
  <c r="S224" i="34"/>
  <c r="S225" i="34"/>
  <c r="S226" i="34"/>
  <c r="S227" i="34"/>
  <c r="S228" i="34"/>
  <c r="S229" i="34"/>
  <c r="S230" i="34"/>
  <c r="S231" i="34"/>
  <c r="S232" i="34"/>
  <c r="S233" i="34"/>
  <c r="S234" i="34"/>
  <c r="S235" i="34"/>
  <c r="S236" i="34"/>
  <c r="S237" i="34"/>
  <c r="S238" i="34"/>
  <c r="S239" i="34"/>
  <c r="S240" i="34"/>
  <c r="S241" i="34"/>
  <c r="S242" i="34"/>
  <c r="S243" i="34"/>
  <c r="S244" i="34"/>
  <c r="S245" i="34"/>
  <c r="S246" i="34"/>
  <c r="S247" i="34"/>
  <c r="S248" i="34"/>
  <c r="S249" i="34"/>
  <c r="S250" i="34"/>
  <c r="S251" i="34"/>
  <c r="S252" i="34"/>
  <c r="S253" i="34"/>
  <c r="S254" i="34"/>
  <c r="S255" i="34"/>
  <c r="S256" i="34"/>
  <c r="S257" i="34"/>
  <c r="S258" i="34"/>
  <c r="S259" i="34"/>
  <c r="S260" i="34"/>
  <c r="S261" i="34"/>
  <c r="S262" i="34"/>
  <c r="S263" i="34"/>
  <c r="S264" i="34"/>
  <c r="S265" i="34"/>
  <c r="S266" i="34"/>
  <c r="S267" i="34"/>
  <c r="S268" i="34"/>
  <c r="S269" i="34"/>
  <c r="S270" i="34"/>
  <c r="S271" i="34"/>
  <c r="S272" i="34"/>
  <c r="S273" i="34"/>
  <c r="S274" i="34"/>
  <c r="S275" i="34"/>
  <c r="S276" i="34"/>
  <c r="S277" i="34"/>
  <c r="S278" i="34"/>
  <c r="S279" i="34"/>
  <c r="S280" i="34"/>
  <c r="S281" i="34"/>
  <c r="S282" i="34"/>
  <c r="S283" i="34"/>
  <c r="S284" i="34"/>
  <c r="S285" i="34"/>
  <c r="S286" i="34"/>
  <c r="S287" i="34"/>
  <c r="S288" i="34"/>
  <c r="S289" i="34"/>
  <c r="S290" i="34"/>
  <c r="S291" i="34"/>
  <c r="S292" i="34"/>
  <c r="S293" i="34"/>
  <c r="S294" i="34"/>
  <c r="S295" i="34"/>
  <c r="S296" i="34"/>
  <c r="S297" i="34"/>
  <c r="S298" i="34"/>
  <c r="S299" i="34"/>
  <c r="S300" i="34"/>
  <c r="S301" i="34"/>
  <c r="S302" i="34"/>
  <c r="S303" i="34"/>
  <c r="S304" i="34"/>
  <c r="S305" i="34"/>
  <c r="S306" i="34"/>
  <c r="S307" i="34"/>
  <c r="S308" i="34"/>
  <c r="S309" i="34"/>
  <c r="S310" i="34"/>
  <c r="S311" i="34"/>
  <c r="S312" i="34"/>
  <c r="S313" i="34"/>
  <c r="S314" i="34"/>
  <c r="S315" i="34"/>
  <c r="S316" i="34"/>
  <c r="S317" i="34"/>
  <c r="S318" i="34"/>
  <c r="S319" i="34"/>
  <c r="S320" i="34"/>
  <c r="S321" i="34"/>
  <c r="S322" i="34"/>
  <c r="S323" i="34"/>
  <c r="S324" i="34"/>
  <c r="S325" i="34"/>
  <c r="S326" i="34"/>
  <c r="S327" i="34"/>
  <c r="S328" i="34"/>
  <c r="S329" i="34"/>
  <c r="S330" i="34"/>
  <c r="S331" i="34"/>
  <c r="S332" i="34"/>
  <c r="S333" i="34"/>
  <c r="S334" i="34"/>
  <c r="S335" i="34"/>
  <c r="S336" i="34"/>
  <c r="S337" i="34"/>
  <c r="S338" i="34"/>
  <c r="S339" i="34"/>
  <c r="S340" i="34"/>
  <c r="S341" i="34"/>
  <c r="S342" i="34"/>
  <c r="S343" i="34"/>
  <c r="S344" i="34"/>
  <c r="S345" i="34"/>
  <c r="S346" i="34"/>
  <c r="S347" i="34"/>
  <c r="S348" i="34"/>
  <c r="S349" i="34"/>
  <c r="S350" i="34"/>
  <c r="S351" i="34"/>
  <c r="S352" i="34"/>
  <c r="S353" i="34"/>
  <c r="S354" i="34"/>
  <c r="S355" i="34"/>
  <c r="S356" i="34"/>
  <c r="S357" i="34"/>
  <c r="S358" i="34"/>
  <c r="S359" i="34"/>
  <c r="S360" i="34"/>
  <c r="S361" i="34"/>
  <c r="S362" i="34"/>
  <c r="S363" i="34"/>
  <c r="S364" i="34"/>
  <c r="S365" i="34"/>
  <c r="S366" i="34"/>
  <c r="S367" i="34"/>
  <c r="S368" i="34"/>
  <c r="S369" i="34"/>
  <c r="S370" i="34"/>
  <c r="S371" i="34"/>
  <c r="S372" i="34"/>
  <c r="S373" i="34"/>
  <c r="S374" i="34"/>
  <c r="S375" i="34"/>
  <c r="S376" i="34"/>
  <c r="S377" i="34"/>
  <c r="S378" i="34"/>
  <c r="S379" i="34"/>
  <c r="S380" i="34"/>
  <c r="S381" i="34"/>
  <c r="S382" i="34"/>
  <c r="S383" i="34"/>
  <c r="S384" i="34"/>
  <c r="S385" i="34"/>
  <c r="S386" i="34"/>
  <c r="S387" i="34"/>
  <c r="S388" i="34"/>
  <c r="S389" i="34"/>
  <c r="S390" i="34"/>
  <c r="S391" i="34"/>
  <c r="S392" i="34"/>
  <c r="S393" i="34"/>
  <c r="S394" i="34"/>
  <c r="S395" i="34"/>
  <c r="S396" i="34"/>
  <c r="S397" i="34"/>
  <c r="S398" i="34"/>
  <c r="S399" i="34"/>
  <c r="S400" i="34"/>
  <c r="S401" i="34"/>
  <c r="S402" i="34"/>
  <c r="S403" i="34"/>
  <c r="S404" i="34"/>
  <c r="S405" i="34"/>
  <c r="S406" i="34"/>
  <c r="S407" i="34"/>
  <c r="S408" i="34"/>
  <c r="S409" i="34"/>
  <c r="S410" i="34"/>
  <c r="S411" i="34"/>
  <c r="S412" i="34"/>
  <c r="S413" i="34"/>
  <c r="S414" i="34"/>
  <c r="S415" i="34"/>
  <c r="S416" i="34"/>
  <c r="S417" i="34"/>
  <c r="S418" i="34"/>
  <c r="S419" i="34"/>
  <c r="S420" i="34"/>
  <c r="S421" i="34"/>
  <c r="S422" i="34"/>
  <c r="S423" i="34"/>
  <c r="S424" i="34"/>
  <c r="S425" i="34"/>
  <c r="S426" i="34"/>
  <c r="S427" i="34"/>
  <c r="S428" i="34"/>
  <c r="S429" i="34"/>
  <c r="S430" i="34"/>
  <c r="S431" i="34"/>
  <c r="S432" i="34"/>
  <c r="S433" i="34"/>
  <c r="S434" i="34"/>
  <c r="S435" i="34"/>
  <c r="S436" i="34"/>
  <c r="S437" i="34"/>
  <c r="S438" i="34"/>
  <c r="S439" i="34"/>
  <c r="S440" i="34"/>
  <c r="S441" i="34"/>
  <c r="S442" i="34"/>
  <c r="S443" i="34"/>
  <c r="S444" i="34"/>
  <c r="S445" i="34"/>
  <c r="S446" i="34"/>
  <c r="S447" i="34"/>
  <c r="S448" i="34"/>
  <c r="S449" i="34"/>
  <c r="S450" i="34"/>
  <c r="S451" i="34"/>
  <c r="S452" i="34"/>
  <c r="S453" i="34"/>
  <c r="S454" i="34"/>
  <c r="S455" i="34"/>
  <c r="S456" i="34"/>
  <c r="S457" i="34"/>
  <c r="S458" i="34"/>
  <c r="S459" i="34"/>
  <c r="S460" i="34"/>
  <c r="S461" i="34"/>
  <c r="S462" i="34"/>
  <c r="S463" i="34"/>
  <c r="S464" i="34"/>
  <c r="S465" i="34"/>
  <c r="S466" i="34"/>
  <c r="S467" i="34"/>
  <c r="S468" i="34"/>
  <c r="S469" i="34"/>
  <c r="S470" i="34"/>
  <c r="S471" i="34"/>
  <c r="S472" i="34"/>
  <c r="S473" i="34"/>
  <c r="S474" i="34"/>
  <c r="S475" i="34"/>
  <c r="S476" i="34"/>
  <c r="S477" i="34"/>
  <c r="S478" i="34"/>
  <c r="S479" i="34"/>
  <c r="S480" i="34"/>
  <c r="S481" i="34"/>
  <c r="S482" i="34"/>
  <c r="S483" i="34"/>
  <c r="S484" i="34"/>
  <c r="S485" i="34"/>
  <c r="S486" i="34"/>
  <c r="S487" i="34"/>
  <c r="S488" i="34"/>
  <c r="S489" i="34"/>
  <c r="S490" i="34"/>
  <c r="S491" i="34"/>
  <c r="S492" i="34"/>
  <c r="S493" i="34"/>
  <c r="S494" i="34"/>
  <c r="S495" i="34"/>
  <c r="S496" i="34"/>
  <c r="S497" i="34"/>
  <c r="S498" i="34"/>
  <c r="S499" i="34"/>
  <c r="S500" i="34"/>
  <c r="S501" i="34"/>
  <c r="S502" i="34"/>
  <c r="S503" i="34"/>
  <c r="S504" i="34"/>
  <c r="S505" i="34"/>
  <c r="S506" i="34"/>
  <c r="S507" i="34"/>
  <c r="S508" i="34"/>
  <c r="S509" i="34"/>
  <c r="S510" i="34"/>
  <c r="S511" i="34"/>
  <c r="S512" i="34"/>
  <c r="S513" i="34"/>
  <c r="S514" i="34"/>
  <c r="S515" i="34"/>
  <c r="S516" i="34"/>
  <c r="S517" i="34"/>
  <c r="S518" i="34"/>
  <c r="S519" i="34"/>
  <c r="S520" i="34"/>
  <c r="S521" i="34"/>
  <c r="S522" i="34"/>
  <c r="S523" i="34"/>
  <c r="S524" i="34"/>
  <c r="S525" i="34"/>
  <c r="S526" i="34"/>
  <c r="S527" i="34"/>
  <c r="S528" i="34"/>
  <c r="S529" i="34"/>
  <c r="S530" i="34"/>
  <c r="S531" i="34"/>
  <c r="S532" i="34"/>
  <c r="S533" i="34"/>
  <c r="S534" i="34"/>
  <c r="S535" i="34"/>
  <c r="S536" i="34"/>
  <c r="S537" i="34"/>
  <c r="S538" i="34"/>
  <c r="S539" i="34"/>
  <c r="S540" i="34"/>
  <c r="S541" i="34"/>
  <c r="S542" i="34"/>
  <c r="S543" i="34"/>
  <c r="S544" i="34"/>
  <c r="S545" i="34"/>
  <c r="S546" i="34"/>
  <c r="S547" i="34"/>
  <c r="S548" i="34"/>
  <c r="S549" i="34"/>
  <c r="S550" i="34"/>
  <c r="S551" i="34"/>
  <c r="S552" i="34"/>
  <c r="S553" i="34"/>
  <c r="S554" i="34"/>
  <c r="S555" i="34"/>
  <c r="S556" i="34"/>
  <c r="S557" i="34"/>
  <c r="S558" i="34"/>
  <c r="S559" i="34"/>
  <c r="S560" i="34"/>
  <c r="S561" i="34"/>
  <c r="S562" i="34"/>
  <c r="S563" i="34"/>
  <c r="S564" i="34"/>
  <c r="S565" i="34"/>
  <c r="S566" i="34"/>
  <c r="S567" i="34"/>
  <c r="S568" i="34"/>
  <c r="S569" i="34"/>
  <c r="S570" i="34"/>
  <c r="S571" i="34"/>
  <c r="S572" i="34"/>
  <c r="S573" i="34"/>
  <c r="S574" i="34"/>
  <c r="S575" i="34"/>
  <c r="S576" i="34"/>
  <c r="S577" i="34"/>
  <c r="S578" i="34"/>
  <c r="S579" i="34"/>
  <c r="S580" i="34"/>
  <c r="S581" i="34"/>
  <c r="S582" i="34"/>
  <c r="S583" i="34"/>
  <c r="S584" i="34"/>
  <c r="S585" i="34"/>
  <c r="S586" i="34"/>
  <c r="S587" i="34"/>
  <c r="S588" i="34"/>
  <c r="S589" i="34"/>
  <c r="S590" i="34"/>
  <c r="S591" i="34"/>
  <c r="S592" i="34"/>
  <c r="S593" i="34"/>
  <c r="S594" i="34"/>
  <c r="S595" i="34"/>
  <c r="S596" i="34"/>
  <c r="S597" i="34"/>
  <c r="S598" i="34"/>
  <c r="S599" i="34"/>
  <c r="S600" i="34"/>
  <c r="S601" i="34"/>
  <c r="S602" i="34"/>
  <c r="S603" i="34"/>
  <c r="S604" i="34"/>
  <c r="S605" i="34"/>
  <c r="S606" i="34"/>
  <c r="S607" i="34"/>
  <c r="S608" i="34"/>
  <c r="S609" i="34"/>
  <c r="S610" i="34"/>
  <c r="S611" i="34"/>
  <c r="S612" i="34"/>
  <c r="S613" i="34"/>
  <c r="S614" i="34"/>
  <c r="S615" i="34"/>
  <c r="S616" i="34"/>
  <c r="S617" i="34"/>
  <c r="S618" i="34"/>
  <c r="S619" i="34"/>
  <c r="S620" i="34"/>
  <c r="S621" i="34"/>
  <c r="S622" i="34"/>
  <c r="S623" i="34"/>
  <c r="S624" i="34"/>
  <c r="S625" i="34"/>
  <c r="S626" i="34"/>
  <c r="S627" i="34"/>
  <c r="S628" i="34"/>
  <c r="S629" i="34"/>
  <c r="S630" i="34"/>
  <c r="S631" i="34"/>
  <c r="S632" i="34"/>
  <c r="S633" i="34"/>
  <c r="S634" i="34"/>
  <c r="S635" i="34"/>
  <c r="S636" i="34"/>
  <c r="S637" i="34"/>
  <c r="S638" i="34"/>
  <c r="S639" i="34"/>
  <c r="S640" i="34"/>
  <c r="S641" i="34"/>
  <c r="S642" i="34"/>
  <c r="S643" i="34"/>
  <c r="S644" i="34"/>
  <c r="S645" i="34"/>
  <c r="S646" i="34"/>
  <c r="S647" i="34"/>
  <c r="S648" i="34"/>
  <c r="S649" i="34"/>
  <c r="S650" i="34"/>
  <c r="S651" i="34"/>
  <c r="S652" i="34"/>
  <c r="S653" i="34"/>
  <c r="S654" i="34"/>
  <c r="S655" i="34"/>
  <c r="S656" i="34"/>
  <c r="S657" i="34"/>
  <c r="S658" i="34"/>
  <c r="S659" i="34"/>
  <c r="S660" i="34"/>
  <c r="S661" i="34"/>
  <c r="S662" i="34"/>
  <c r="S663" i="34"/>
  <c r="S664" i="34"/>
  <c r="S665" i="34"/>
  <c r="S666" i="34"/>
  <c r="S667" i="34"/>
  <c r="S668" i="34"/>
  <c r="S669" i="34"/>
  <c r="S670" i="34"/>
  <c r="S671" i="34"/>
  <c r="S672" i="34"/>
  <c r="S673" i="34"/>
  <c r="S674" i="34"/>
  <c r="S675" i="34"/>
  <c r="S676" i="34"/>
  <c r="S677" i="34"/>
  <c r="S678" i="34"/>
  <c r="S679" i="34"/>
  <c r="S680" i="34"/>
  <c r="S681" i="34"/>
  <c r="S682" i="34"/>
  <c r="S683" i="34"/>
  <c r="S684" i="34"/>
  <c r="S685" i="34"/>
  <c r="S686" i="34"/>
  <c r="S687" i="34"/>
  <c r="S688" i="34"/>
  <c r="S689" i="34"/>
  <c r="S690" i="34"/>
  <c r="S691" i="34"/>
  <c r="S692" i="34"/>
  <c r="S693" i="34"/>
  <c r="S694" i="34"/>
  <c r="S695" i="34"/>
  <c r="S696" i="34"/>
  <c r="S697" i="34"/>
  <c r="S698" i="34"/>
  <c r="S699" i="34"/>
  <c r="S700" i="34"/>
  <c r="S701" i="34"/>
  <c r="S702" i="34"/>
  <c r="S703" i="34"/>
  <c r="S704" i="34"/>
  <c r="S705" i="34"/>
  <c r="S706" i="34"/>
  <c r="S707" i="34"/>
  <c r="S708" i="34"/>
  <c r="S709" i="34"/>
  <c r="S710" i="34"/>
  <c r="S711" i="34"/>
  <c r="S712" i="34"/>
  <c r="S713" i="34"/>
  <c r="S714" i="34"/>
  <c r="S715" i="34"/>
  <c r="S716" i="34"/>
  <c r="S717" i="34"/>
  <c r="S718" i="34"/>
  <c r="S719" i="34"/>
  <c r="S720" i="34"/>
  <c r="S721" i="34"/>
  <c r="S722" i="34"/>
  <c r="S723" i="34"/>
  <c r="S724" i="34"/>
  <c r="S725" i="34"/>
  <c r="S726" i="34"/>
  <c r="S727" i="34"/>
  <c r="S728" i="34"/>
  <c r="S729" i="34"/>
  <c r="S730" i="34"/>
  <c r="S731" i="34"/>
  <c r="S732" i="34"/>
  <c r="S733" i="34"/>
  <c r="S734" i="34"/>
  <c r="S735" i="34"/>
  <c r="S736" i="34"/>
  <c r="S737" i="34"/>
  <c r="S738" i="34"/>
  <c r="S739" i="34"/>
  <c r="S740" i="34"/>
  <c r="S741" i="34"/>
  <c r="S742" i="34"/>
  <c r="S743" i="34"/>
  <c r="S744" i="34"/>
  <c r="S745" i="34"/>
  <c r="S746" i="34"/>
  <c r="S747" i="34"/>
  <c r="S748" i="34"/>
  <c r="S749" i="34"/>
  <c r="S750" i="34"/>
  <c r="S751" i="34"/>
  <c r="S752" i="34"/>
  <c r="S753" i="34"/>
  <c r="S754" i="34"/>
  <c r="S755" i="34"/>
  <c r="S756" i="34"/>
  <c r="S757" i="34"/>
  <c r="S758" i="34"/>
  <c r="S759" i="34"/>
  <c r="S760" i="34"/>
  <c r="S761" i="34"/>
  <c r="S762" i="34"/>
  <c r="S763" i="34"/>
  <c r="S764" i="34"/>
  <c r="S765" i="34"/>
  <c r="S766" i="34"/>
  <c r="S767" i="34"/>
  <c r="S768" i="34"/>
  <c r="S769" i="34"/>
  <c r="S770" i="34"/>
  <c r="S771" i="34"/>
  <c r="S772" i="34"/>
  <c r="S773" i="34"/>
  <c r="S774" i="34"/>
  <c r="S775" i="34"/>
  <c r="S776" i="34"/>
  <c r="S777" i="34"/>
  <c r="S778" i="34"/>
  <c r="S779" i="34"/>
  <c r="S780" i="34"/>
  <c r="S781" i="34"/>
  <c r="S782" i="34"/>
  <c r="S783" i="34"/>
  <c r="S784" i="34"/>
  <c r="S785" i="34"/>
  <c r="S786" i="34"/>
  <c r="S787" i="34"/>
  <c r="S788" i="34"/>
  <c r="S789" i="34"/>
  <c r="S790" i="34"/>
  <c r="S791" i="34"/>
  <c r="S792" i="34"/>
  <c r="S793" i="34"/>
  <c r="S794" i="34"/>
  <c r="S795" i="34"/>
  <c r="S796" i="34"/>
  <c r="S797" i="34"/>
  <c r="S798" i="34"/>
  <c r="S799" i="34"/>
  <c r="S800" i="34"/>
  <c r="S801" i="34"/>
  <c r="S802" i="34"/>
  <c r="S803" i="34"/>
  <c r="S804" i="34"/>
  <c r="S805" i="34"/>
  <c r="S806" i="34"/>
  <c r="S807" i="34"/>
  <c r="S808" i="34"/>
  <c r="S809" i="34"/>
  <c r="S810" i="34"/>
  <c r="S811" i="34"/>
  <c r="S812" i="34"/>
  <c r="S813" i="34"/>
  <c r="S814" i="34"/>
  <c r="S815" i="34"/>
  <c r="S816" i="34"/>
  <c r="S817" i="34"/>
  <c r="S818" i="34"/>
  <c r="S819" i="34"/>
  <c r="S820" i="34"/>
  <c r="S821" i="34"/>
  <c r="S822" i="34"/>
  <c r="S823" i="34"/>
  <c r="S824" i="34"/>
  <c r="S825" i="34"/>
  <c r="S826" i="34"/>
  <c r="S827" i="34"/>
  <c r="S828" i="34"/>
  <c r="S829" i="34"/>
  <c r="S830" i="34"/>
  <c r="S831" i="34"/>
  <c r="S832" i="34"/>
  <c r="S833" i="34"/>
  <c r="S834" i="34"/>
  <c r="S835" i="34"/>
  <c r="S836" i="34"/>
  <c r="S837" i="34"/>
  <c r="S838" i="34"/>
  <c r="S839" i="34"/>
  <c r="S840" i="34"/>
  <c r="S841" i="34"/>
  <c r="S842" i="34"/>
  <c r="S843" i="34"/>
  <c r="S844" i="34"/>
  <c r="S845" i="34"/>
  <c r="S846" i="34"/>
  <c r="S847" i="34"/>
  <c r="S848" i="34"/>
  <c r="S849" i="34"/>
  <c r="S850" i="34"/>
  <c r="S851" i="34"/>
  <c r="S852" i="34"/>
  <c r="S853" i="34"/>
  <c r="S854" i="34"/>
  <c r="S855" i="34"/>
  <c r="S856" i="34"/>
  <c r="S857" i="34"/>
  <c r="S858" i="34"/>
  <c r="S859" i="34"/>
  <c r="S860" i="34"/>
  <c r="S861" i="34"/>
  <c r="S862" i="34"/>
  <c r="S863" i="34"/>
  <c r="S864" i="34"/>
  <c r="S865" i="34"/>
  <c r="S866" i="34"/>
  <c r="S867" i="34"/>
  <c r="S868" i="34"/>
  <c r="S869" i="34"/>
  <c r="S870" i="34"/>
  <c r="S871" i="34"/>
  <c r="S872" i="34"/>
  <c r="S873" i="34"/>
  <c r="S874" i="34"/>
  <c r="S875" i="34"/>
  <c r="S876" i="34"/>
  <c r="S877" i="34"/>
  <c r="S878" i="34"/>
  <c r="S879" i="34"/>
  <c r="S880" i="34"/>
  <c r="S881" i="34"/>
  <c r="S882" i="34"/>
  <c r="S883" i="34"/>
  <c r="S884" i="34"/>
  <c r="S885" i="34"/>
  <c r="S886" i="34"/>
  <c r="S887" i="34"/>
  <c r="S888" i="34"/>
  <c r="S889" i="34"/>
  <c r="S890" i="34"/>
  <c r="S891" i="34"/>
  <c r="S892" i="34"/>
  <c r="S893" i="34"/>
  <c r="S894" i="34"/>
  <c r="S895" i="34"/>
  <c r="S896" i="34"/>
  <c r="S897" i="34"/>
  <c r="S898" i="34"/>
  <c r="S899" i="34"/>
  <c r="S900" i="34"/>
  <c r="S901" i="34"/>
  <c r="S902" i="34"/>
  <c r="S903" i="34"/>
  <c r="S904" i="34"/>
  <c r="S905" i="34"/>
  <c r="S906" i="34"/>
  <c r="S907" i="34"/>
  <c r="S908" i="34"/>
  <c r="S909" i="34"/>
  <c r="S910" i="34"/>
  <c r="S911" i="34"/>
  <c r="S912" i="34"/>
  <c r="S913" i="34"/>
  <c r="S914" i="34"/>
  <c r="S915" i="34"/>
  <c r="S916" i="34"/>
  <c r="S917" i="34"/>
  <c r="S918" i="34"/>
  <c r="S919" i="34"/>
  <c r="S920" i="34"/>
  <c r="S921" i="34"/>
  <c r="S922" i="34"/>
  <c r="S923" i="34"/>
  <c r="S924" i="34"/>
  <c r="S925" i="34"/>
  <c r="S926" i="34"/>
  <c r="S927" i="34"/>
  <c r="S928" i="34"/>
  <c r="S929" i="34"/>
  <c r="S930" i="34"/>
  <c r="S931" i="34"/>
  <c r="S932" i="34"/>
  <c r="S933" i="34"/>
  <c r="S934" i="34"/>
  <c r="S935" i="34"/>
  <c r="S936" i="34"/>
  <c r="S937" i="34"/>
  <c r="S938" i="34"/>
  <c r="S939" i="34"/>
  <c r="S940" i="34"/>
  <c r="S941" i="34"/>
  <c r="S942" i="34"/>
  <c r="S943" i="34"/>
  <c r="S944" i="34"/>
  <c r="S945" i="34"/>
  <c r="S946" i="34"/>
  <c r="S947" i="34"/>
  <c r="S948" i="34"/>
  <c r="S949" i="34"/>
  <c r="S950" i="34"/>
  <c r="S951" i="34"/>
  <c r="S952" i="34"/>
  <c r="S953" i="34"/>
  <c r="S954" i="34"/>
  <c r="S955" i="34"/>
  <c r="S956" i="34"/>
  <c r="S957" i="34"/>
  <c r="S958" i="34"/>
  <c r="S959" i="34"/>
  <c r="S960" i="34"/>
  <c r="S961" i="34"/>
  <c r="S962" i="34"/>
  <c r="S963" i="34"/>
  <c r="S964" i="34"/>
  <c r="S965" i="34"/>
  <c r="S966" i="34"/>
  <c r="S967" i="34"/>
  <c r="S968" i="34"/>
  <c r="S969" i="34"/>
  <c r="S970" i="34"/>
  <c r="S971" i="34"/>
  <c r="S972" i="34"/>
  <c r="S973" i="34"/>
  <c r="S974" i="34"/>
  <c r="S975" i="34"/>
  <c r="S976" i="34"/>
  <c r="S977" i="34"/>
  <c r="S978" i="34"/>
  <c r="S979" i="34"/>
  <c r="S980" i="34"/>
  <c r="S981" i="34"/>
  <c r="S982" i="34"/>
  <c r="S983" i="34"/>
  <c r="S984" i="34"/>
  <c r="S985" i="34"/>
  <c r="S986" i="34"/>
  <c r="S987" i="34"/>
  <c r="S988" i="34"/>
  <c r="S989" i="34"/>
  <c r="S990" i="34"/>
  <c r="S991" i="34"/>
  <c r="S992" i="34"/>
  <c r="S993" i="34"/>
  <c r="S994" i="34"/>
  <c r="S995" i="34"/>
  <c r="S996" i="34"/>
  <c r="S997" i="34"/>
  <c r="S998" i="34"/>
  <c r="S999" i="34"/>
  <c r="S1000" i="34"/>
  <c r="S1001" i="34"/>
  <c r="S1002" i="34"/>
  <c r="S1003" i="34"/>
  <c r="S1004" i="34"/>
  <c r="S1005" i="34"/>
  <c r="S1006" i="34"/>
  <c r="S1007" i="34"/>
  <c r="S1008" i="34"/>
  <c r="S1009" i="34"/>
  <c r="S1010" i="34"/>
  <c r="S1011" i="34"/>
  <c r="S1012" i="34"/>
  <c r="S1013" i="34"/>
  <c r="S1014" i="34"/>
  <c r="S1015" i="34"/>
  <c r="S1016" i="34"/>
  <c r="S1017" i="34"/>
  <c r="S1018" i="34"/>
  <c r="S1019" i="34"/>
  <c r="S1020" i="34"/>
  <c r="S1021" i="34"/>
  <c r="S1022" i="34"/>
  <c r="S1023" i="34"/>
  <c r="S1024" i="34"/>
  <c r="S1025" i="34"/>
  <c r="S1026" i="34"/>
  <c r="S1027" i="34"/>
  <c r="S1028" i="34"/>
  <c r="S1029" i="34"/>
  <c r="S1030" i="34"/>
  <c r="S1031" i="34"/>
  <c r="S1032" i="34"/>
  <c r="S1033" i="34"/>
  <c r="S1034" i="34"/>
  <c r="S1035" i="34"/>
  <c r="S1036" i="34"/>
  <c r="S1037" i="34"/>
  <c r="S1038" i="34"/>
  <c r="S1039" i="34"/>
  <c r="S1040" i="34"/>
  <c r="S1041" i="34"/>
  <c r="S1042" i="34"/>
  <c r="S1043" i="34"/>
  <c r="S1044" i="34"/>
  <c r="S1045" i="34"/>
  <c r="S1046" i="34"/>
  <c r="S1047" i="34"/>
  <c r="S1048" i="34"/>
  <c r="S1049" i="34"/>
  <c r="S1050" i="34"/>
  <c r="S1051" i="34"/>
  <c r="S1052" i="34"/>
  <c r="S1053" i="34"/>
  <c r="S1054" i="34"/>
  <c r="S1055" i="34"/>
  <c r="S1056" i="34"/>
  <c r="S1057" i="34"/>
  <c r="S1058" i="34"/>
  <c r="S1059" i="34"/>
  <c r="S1060" i="34"/>
  <c r="S1061" i="34"/>
  <c r="S1062" i="34"/>
  <c r="S1063" i="34"/>
  <c r="S1064" i="34"/>
  <c r="S1065" i="34"/>
  <c r="S1066" i="34"/>
  <c r="S1067" i="34"/>
  <c r="S1068" i="34"/>
  <c r="S1069" i="34"/>
  <c r="S1070" i="34"/>
  <c r="S1071" i="34"/>
  <c r="S1072" i="34"/>
  <c r="S1073" i="34"/>
  <c r="S1074" i="34"/>
  <c r="S1075" i="34"/>
  <c r="S1076" i="34"/>
  <c r="S1077" i="34"/>
  <c r="S1078" i="34"/>
  <c r="S1079" i="34"/>
  <c r="S1080" i="34"/>
  <c r="S1081" i="34"/>
  <c r="S1082" i="34"/>
  <c r="S1083" i="34"/>
  <c r="S1084" i="34"/>
  <c r="S1085" i="34"/>
  <c r="S1086" i="34"/>
  <c r="S1087" i="34"/>
  <c r="S1088" i="34"/>
  <c r="S1089" i="34"/>
  <c r="S1090" i="34"/>
  <c r="S1091" i="34"/>
  <c r="S1092" i="34"/>
  <c r="S1093" i="34"/>
  <c r="S1094" i="34"/>
  <c r="S1095" i="34"/>
  <c r="S1096" i="34"/>
  <c r="S1097" i="34"/>
  <c r="S1098" i="34"/>
  <c r="S1099" i="34"/>
  <c r="S1100" i="34"/>
  <c r="S1101" i="34"/>
  <c r="S1102" i="34"/>
  <c r="S1103" i="34"/>
  <c r="S1104" i="34"/>
  <c r="S1105" i="34"/>
  <c r="S1106" i="34"/>
  <c r="S1107" i="34"/>
  <c r="S1108" i="34"/>
  <c r="S1109" i="34"/>
  <c r="S1110" i="34"/>
  <c r="S1111" i="34"/>
  <c r="S1112" i="34"/>
  <c r="S1113" i="34"/>
  <c r="S1114" i="34"/>
  <c r="S1115" i="34"/>
  <c r="S1116" i="34"/>
  <c r="S1117" i="34"/>
  <c r="S1118" i="34"/>
  <c r="S1119" i="34"/>
  <c r="S1120" i="34"/>
  <c r="S1121" i="34"/>
  <c r="S1122" i="34"/>
  <c r="S1123" i="34"/>
  <c r="S1124" i="34"/>
  <c r="S1125" i="34"/>
  <c r="S1126" i="34"/>
  <c r="S1127" i="34"/>
  <c r="S1128" i="34"/>
  <c r="S1129" i="34"/>
  <c r="S1130" i="34"/>
  <c r="S1131" i="34"/>
  <c r="S1132" i="34"/>
  <c r="S1133" i="34"/>
  <c r="S1134" i="34"/>
  <c r="S1135" i="34"/>
  <c r="S1136" i="34"/>
  <c r="S1137" i="34"/>
  <c r="S1138" i="34"/>
  <c r="S1139" i="34"/>
  <c r="S1140" i="34"/>
  <c r="S1141" i="34"/>
  <c r="S1142" i="34"/>
  <c r="S1143" i="34"/>
  <c r="S1144" i="34"/>
  <c r="S1145" i="34"/>
  <c r="S1146" i="34"/>
  <c r="S1147" i="34"/>
  <c r="S1148" i="34"/>
  <c r="S1149" i="34"/>
  <c r="S1150" i="34"/>
  <c r="S1151" i="34"/>
  <c r="S1152" i="34"/>
  <c r="S1153" i="34"/>
  <c r="S1154" i="34"/>
  <c r="S1155" i="34"/>
  <c r="S1156" i="34"/>
  <c r="S1157" i="34"/>
  <c r="S1158" i="34"/>
  <c r="S1159" i="34"/>
  <c r="S1160" i="34"/>
  <c r="S1161" i="34"/>
  <c r="S1162" i="34"/>
  <c r="S1163" i="34"/>
  <c r="S1164" i="34"/>
  <c r="S1165" i="34"/>
  <c r="S1166" i="34"/>
  <c r="S1167" i="34"/>
  <c r="S1168" i="34"/>
  <c r="S1169" i="34"/>
  <c r="S1170" i="34"/>
  <c r="S1171" i="34"/>
  <c r="S1172" i="34"/>
  <c r="S1173" i="34"/>
  <c r="S1174" i="34"/>
  <c r="S1175" i="34"/>
  <c r="S1176" i="34"/>
  <c r="S1177" i="34"/>
  <c r="S1178" i="34"/>
  <c r="S1179" i="34"/>
  <c r="S1180" i="34"/>
  <c r="S1181" i="34"/>
  <c r="S1182" i="34"/>
  <c r="S1183" i="34"/>
  <c r="S1184" i="34"/>
  <c r="S1185" i="34"/>
  <c r="S1186" i="34"/>
  <c r="S1187" i="34"/>
  <c r="S1188" i="34"/>
  <c r="S1189" i="34"/>
  <c r="S1190" i="34"/>
  <c r="S1191" i="34"/>
  <c r="S1192" i="34"/>
  <c r="S1193" i="34"/>
  <c r="S1194" i="34"/>
  <c r="S1195" i="34"/>
  <c r="S1196" i="34"/>
  <c r="S1197" i="34"/>
  <c r="S1198" i="34"/>
  <c r="S1199" i="34"/>
  <c r="S1200" i="34"/>
  <c r="S1201" i="34"/>
  <c r="S1202" i="34"/>
  <c r="S1203" i="34"/>
  <c r="S1204" i="34"/>
  <c r="S1205" i="34"/>
  <c r="S1206" i="34"/>
  <c r="S1207" i="34"/>
  <c r="S1208" i="34"/>
  <c r="S1209" i="34"/>
  <c r="S1210" i="34"/>
  <c r="S1211" i="34"/>
  <c r="S1212" i="34"/>
  <c r="S1213" i="34"/>
  <c r="S1214" i="34"/>
  <c r="S1215" i="34"/>
  <c r="S1216" i="34"/>
  <c r="S1217" i="34"/>
  <c r="S1218" i="34"/>
  <c r="S1219" i="34"/>
  <c r="S1220" i="34"/>
  <c r="S1221" i="34"/>
  <c r="S1222" i="34"/>
  <c r="S1223" i="34"/>
  <c r="S1224" i="34"/>
  <c r="S1225" i="34"/>
  <c r="S1226" i="34"/>
  <c r="S1227" i="34"/>
  <c r="S1228" i="34"/>
  <c r="S1229" i="34"/>
  <c r="S1230" i="34"/>
  <c r="S1231" i="34"/>
  <c r="S1232" i="34"/>
  <c r="S1233" i="34"/>
  <c r="S1234" i="34"/>
  <c r="S1235" i="34"/>
  <c r="S1236" i="34"/>
  <c r="S1237" i="34"/>
  <c r="S1238" i="34"/>
  <c r="S1239" i="34"/>
  <c r="S1240" i="34"/>
  <c r="S1241" i="34"/>
  <c r="S1242" i="34"/>
  <c r="S1243" i="34"/>
  <c r="S1244" i="34"/>
  <c r="S1245" i="34"/>
  <c r="S1246" i="34"/>
  <c r="S1247" i="34"/>
  <c r="S1248" i="34"/>
  <c r="S1249" i="34"/>
  <c r="S1250" i="34"/>
  <c r="S1251" i="34"/>
  <c r="S1252" i="34"/>
  <c r="S1253" i="34"/>
  <c r="S1254" i="34"/>
  <c r="S1255" i="34"/>
  <c r="S1256" i="34"/>
  <c r="S1257" i="34"/>
  <c r="S1258" i="34"/>
  <c r="S1259" i="34"/>
  <c r="S1260" i="34"/>
  <c r="S1261" i="34"/>
  <c r="S1262" i="34"/>
  <c r="S1263" i="34"/>
  <c r="S1264" i="34"/>
  <c r="S1265" i="34"/>
  <c r="S1266" i="34"/>
  <c r="S1267" i="34"/>
  <c r="S1268" i="34"/>
  <c r="S1269" i="34"/>
  <c r="S1270" i="34"/>
  <c r="S1271" i="34"/>
  <c r="S1272" i="34"/>
  <c r="S1273" i="34"/>
  <c r="S1274" i="34"/>
  <c r="S1275" i="34"/>
  <c r="S1276" i="34"/>
  <c r="S1277" i="34"/>
  <c r="S1278" i="34"/>
  <c r="S1279" i="34"/>
  <c r="S1280" i="34"/>
  <c r="S1281" i="34"/>
  <c r="S1282" i="34"/>
  <c r="S1283" i="34"/>
  <c r="S1284" i="34"/>
  <c r="S1285" i="34"/>
  <c r="S1286" i="34"/>
  <c r="S1287" i="34"/>
  <c r="S1288" i="34"/>
  <c r="S1289" i="34"/>
  <c r="S1290" i="34"/>
  <c r="S1291" i="34"/>
  <c r="S1292" i="34"/>
  <c r="S1293" i="34"/>
  <c r="S1294" i="34"/>
  <c r="S1295" i="34"/>
  <c r="S1296" i="34"/>
  <c r="S1297" i="34"/>
  <c r="S1298" i="34"/>
  <c r="S1299" i="34"/>
  <c r="S1300" i="34"/>
  <c r="S1301" i="34"/>
  <c r="S1302" i="34"/>
  <c r="S1303" i="34"/>
  <c r="S1304" i="34"/>
  <c r="S1305" i="34"/>
  <c r="S1306" i="34"/>
  <c r="S1307" i="34"/>
  <c r="S1308" i="34"/>
  <c r="S1309" i="34"/>
  <c r="S1310" i="34"/>
  <c r="S1311" i="34"/>
  <c r="S1312" i="34"/>
  <c r="S1313" i="34"/>
  <c r="S1314" i="34"/>
  <c r="S1315" i="34"/>
  <c r="S1316" i="34"/>
  <c r="S1317" i="34"/>
  <c r="S1318" i="34"/>
  <c r="S1319" i="34"/>
  <c r="S1320" i="34"/>
  <c r="S1321" i="34"/>
  <c r="S1322" i="34"/>
  <c r="S1323" i="34"/>
  <c r="S1324" i="34"/>
  <c r="S1325" i="34"/>
  <c r="S1326" i="34"/>
  <c r="S1327" i="34"/>
  <c r="S1328" i="34"/>
  <c r="S1329" i="34"/>
  <c r="S1330" i="34"/>
  <c r="S1331" i="34"/>
  <c r="S1332" i="34"/>
  <c r="S1333" i="34"/>
  <c r="S1334" i="34"/>
  <c r="S1335" i="34"/>
  <c r="S1336" i="34"/>
  <c r="S1337" i="34"/>
  <c r="S1338" i="34"/>
  <c r="S1339" i="34"/>
  <c r="S1340" i="34"/>
  <c r="S1341" i="34"/>
  <c r="S1342" i="34"/>
  <c r="S1343" i="34"/>
  <c r="S1344" i="34"/>
  <c r="S1345" i="34"/>
  <c r="S1346" i="34"/>
  <c r="S1347" i="34"/>
  <c r="S1348" i="34"/>
  <c r="S1349" i="34"/>
  <c r="S1350" i="34"/>
  <c r="S1351" i="34"/>
  <c r="S1352" i="34"/>
  <c r="S1353" i="34"/>
  <c r="S1354" i="34"/>
  <c r="S1355" i="34"/>
  <c r="S1356" i="34"/>
  <c r="S1357" i="34"/>
  <c r="S1358" i="34"/>
  <c r="S1359" i="34"/>
  <c r="S1360" i="34"/>
  <c r="S1361" i="34"/>
  <c r="S1362" i="34"/>
  <c r="S1363" i="34"/>
  <c r="S1364" i="34"/>
  <c r="S1365" i="34"/>
  <c r="S1366" i="34"/>
  <c r="S1367" i="34"/>
  <c r="S1368" i="34"/>
  <c r="S1369" i="34"/>
  <c r="S1370" i="34"/>
  <c r="S1371" i="34"/>
  <c r="S1372" i="34"/>
  <c r="S1373" i="34"/>
  <c r="S1374" i="34"/>
  <c r="S1375" i="34"/>
  <c r="S1376" i="34"/>
  <c r="S1377" i="34"/>
  <c r="S1378" i="34"/>
  <c r="S1379" i="34"/>
  <c r="S1380" i="34"/>
  <c r="S1381" i="34"/>
  <c r="S1382" i="34"/>
  <c r="S1383" i="34"/>
  <c r="S1384" i="34"/>
  <c r="S1385" i="34"/>
  <c r="S1386" i="34"/>
  <c r="S1387" i="34"/>
  <c r="S1388" i="34"/>
  <c r="S1389" i="34"/>
  <c r="S1390" i="34"/>
  <c r="S1391" i="34"/>
  <c r="S1392" i="34"/>
  <c r="S1393" i="34"/>
  <c r="S1394" i="34"/>
  <c r="S1395" i="34"/>
  <c r="S1396" i="34"/>
  <c r="S1397" i="34"/>
  <c r="S1398" i="34"/>
  <c r="S1399" i="34"/>
  <c r="S1400" i="34"/>
  <c r="S1401" i="34"/>
  <c r="S1402" i="34"/>
  <c r="S1403" i="34"/>
  <c r="S1404" i="34"/>
  <c r="S1405" i="34"/>
  <c r="S1406" i="34"/>
  <c r="S1407" i="34"/>
  <c r="S1408" i="34"/>
  <c r="S1409" i="34"/>
  <c r="S1410" i="34"/>
  <c r="S1411" i="34"/>
  <c r="S1412" i="34"/>
  <c r="S1413" i="34"/>
  <c r="S1414" i="34"/>
  <c r="S1415" i="34"/>
  <c r="S1416" i="34"/>
  <c r="S1417" i="34"/>
  <c r="S1418" i="34"/>
  <c r="S1419" i="34"/>
  <c r="S1420" i="34"/>
  <c r="S1421" i="34"/>
  <c r="S1422" i="34"/>
  <c r="S1423" i="34"/>
  <c r="S1424" i="34"/>
  <c r="S1425" i="34"/>
  <c r="S1426" i="34"/>
  <c r="S1427" i="34"/>
  <c r="S1428" i="34"/>
  <c r="S1429" i="34"/>
  <c r="S1430" i="34"/>
  <c r="S1431" i="34"/>
  <c r="S1432" i="34"/>
  <c r="S1433" i="34"/>
  <c r="S1434" i="34"/>
  <c r="S1435" i="34"/>
  <c r="S1436" i="34"/>
  <c r="S1437" i="34"/>
  <c r="S1438" i="34"/>
  <c r="S1439" i="34"/>
  <c r="S1440" i="34"/>
  <c r="S1441" i="34"/>
  <c r="S1442" i="34"/>
  <c r="S1443" i="34"/>
  <c r="S1444" i="34"/>
  <c r="S1445" i="34"/>
  <c r="S1446" i="34"/>
  <c r="S1447" i="34"/>
  <c r="S1448" i="34"/>
  <c r="S1449" i="34"/>
  <c r="S1450" i="34"/>
  <c r="S1451" i="34"/>
  <c r="S1452" i="34"/>
  <c r="S1453" i="34"/>
  <c r="S1454" i="34"/>
  <c r="S1455" i="34"/>
  <c r="S1456" i="34"/>
  <c r="S1457" i="34"/>
  <c r="S1458" i="34"/>
  <c r="S1459" i="34"/>
  <c r="S1460" i="34"/>
  <c r="S1461" i="34"/>
  <c r="S1462" i="34"/>
  <c r="S1463" i="34"/>
  <c r="S1464" i="34"/>
  <c r="S1465" i="34"/>
  <c r="S1466" i="34"/>
  <c r="S1467" i="34"/>
  <c r="S1468" i="34"/>
  <c r="S1469" i="34"/>
  <c r="S1470" i="34"/>
  <c r="S1471" i="34"/>
  <c r="S1472" i="34"/>
  <c r="S1473" i="34"/>
  <c r="S1474" i="34"/>
  <c r="S1475" i="34"/>
  <c r="S1476" i="34"/>
  <c r="S1477" i="34"/>
  <c r="S1478" i="34"/>
  <c r="S1479" i="34"/>
  <c r="S1480" i="34"/>
  <c r="S1481" i="34"/>
  <c r="S1482" i="34"/>
  <c r="S1483" i="34"/>
  <c r="S1484" i="34"/>
  <c r="S1485" i="34"/>
  <c r="S1486" i="34"/>
  <c r="S1487" i="34"/>
  <c r="S1488" i="34"/>
  <c r="S1489" i="34"/>
  <c r="S1490" i="34"/>
  <c r="S1491" i="34"/>
  <c r="S1492" i="34"/>
  <c r="S1493" i="34"/>
  <c r="S1494" i="34"/>
  <c r="S1495" i="34"/>
  <c r="S1496" i="34"/>
  <c r="S1497" i="34"/>
  <c r="S1498" i="34"/>
  <c r="S1499" i="34"/>
  <c r="S1500" i="34"/>
  <c r="S1501" i="34"/>
  <c r="S1502" i="34"/>
  <c r="S1503" i="34"/>
  <c r="S1504" i="34"/>
  <c r="S1505" i="34"/>
  <c r="S1506" i="34"/>
  <c r="S1507" i="34"/>
  <c r="S1508" i="34"/>
  <c r="S1509" i="34"/>
  <c r="S1510" i="34"/>
  <c r="S1511" i="34"/>
  <c r="S1512" i="34"/>
  <c r="S1513" i="34"/>
  <c r="S1514" i="34"/>
  <c r="S1515" i="34"/>
  <c r="S1516" i="34"/>
  <c r="S1517" i="34"/>
  <c r="S1518" i="34"/>
  <c r="S1519" i="34"/>
  <c r="S1520" i="34"/>
  <c r="S1521" i="34"/>
  <c r="S1522" i="34"/>
  <c r="S1523" i="34"/>
  <c r="S1524" i="34"/>
  <c r="S1525" i="34"/>
  <c r="S1526" i="34"/>
  <c r="S1527" i="34"/>
  <c r="S1528" i="34"/>
  <c r="S1529" i="34"/>
  <c r="S1530" i="34"/>
  <c r="S1531" i="34"/>
  <c r="S1532" i="34"/>
  <c r="S1533" i="34"/>
  <c r="S1534" i="34"/>
  <c r="S1535" i="34"/>
  <c r="S1536" i="34"/>
  <c r="S1537" i="34"/>
  <c r="S1538" i="34"/>
  <c r="S1539" i="34"/>
  <c r="S1540" i="34"/>
  <c r="S1541" i="34"/>
  <c r="S1542" i="34"/>
  <c r="S1543" i="34"/>
  <c r="S1544" i="34"/>
  <c r="S1545" i="34"/>
  <c r="S1546" i="34"/>
  <c r="S1547" i="34"/>
  <c r="S1548" i="34"/>
  <c r="S1549" i="34"/>
  <c r="S1550" i="34"/>
  <c r="S1551" i="34"/>
  <c r="S1552" i="34"/>
  <c r="S1553" i="34"/>
  <c r="S1554" i="34"/>
  <c r="S1555" i="34"/>
  <c r="S1556" i="34"/>
  <c r="S1557" i="34"/>
  <c r="S1558" i="34"/>
  <c r="S1559" i="34"/>
  <c r="S1560" i="34"/>
  <c r="S1561" i="34"/>
  <c r="S1562" i="34"/>
  <c r="S1563" i="34"/>
  <c r="S1564" i="34"/>
  <c r="S1565" i="34"/>
  <c r="S1566" i="34"/>
  <c r="S1567" i="34"/>
  <c r="S1568" i="34"/>
  <c r="S1569" i="34"/>
  <c r="S1570" i="34"/>
  <c r="S1571" i="34"/>
  <c r="S1572" i="34"/>
  <c r="S1573" i="34"/>
  <c r="S1574" i="34"/>
  <c r="S1575" i="34"/>
  <c r="S1576" i="34"/>
  <c r="S1577" i="34"/>
  <c r="S1578" i="34"/>
  <c r="S1579" i="34"/>
  <c r="S1580" i="34"/>
  <c r="S1581" i="34"/>
  <c r="S1582" i="34"/>
  <c r="S1583" i="34"/>
  <c r="S1584" i="34"/>
  <c r="S1585" i="34"/>
  <c r="S1586" i="34"/>
  <c r="S1587" i="34"/>
  <c r="S1588" i="34"/>
  <c r="S1589" i="34"/>
  <c r="S1590" i="34"/>
  <c r="S1591" i="34"/>
  <c r="S1592" i="34"/>
  <c r="S1593" i="34"/>
  <c r="S1594" i="34"/>
  <c r="S1595" i="34"/>
  <c r="S1596" i="34"/>
  <c r="S1597" i="34"/>
  <c r="S1598" i="34"/>
  <c r="S1599" i="34"/>
  <c r="S1600" i="34"/>
  <c r="S1601" i="34"/>
  <c r="S1602" i="34"/>
  <c r="S1603" i="34"/>
  <c r="S1604" i="34"/>
  <c r="S1605" i="34"/>
  <c r="S1606" i="34"/>
  <c r="S1607" i="34"/>
  <c r="S1608" i="34"/>
  <c r="S1609" i="34"/>
  <c r="S1610" i="34"/>
  <c r="S1611" i="34"/>
  <c r="S1612" i="34"/>
  <c r="S1613" i="34"/>
  <c r="S1614" i="34"/>
  <c r="S1615" i="34"/>
  <c r="S1616" i="34"/>
  <c r="S1617" i="34"/>
  <c r="S1618" i="34"/>
  <c r="S1619" i="34"/>
  <c r="S1620" i="34"/>
  <c r="S1621" i="34"/>
  <c r="S1622" i="34"/>
  <c r="S1623" i="34"/>
  <c r="S1624" i="34"/>
  <c r="S1625" i="34"/>
  <c r="S1626" i="34"/>
  <c r="S1627" i="34"/>
  <c r="S1628" i="34"/>
  <c r="S1629" i="34"/>
  <c r="S1630" i="34"/>
  <c r="S1631" i="34"/>
  <c r="S1632" i="34"/>
  <c r="S1633" i="34"/>
  <c r="S1634" i="34"/>
  <c r="S1635" i="34"/>
  <c r="S1636" i="34"/>
  <c r="S1637" i="34"/>
  <c r="S1638" i="34"/>
  <c r="S1639" i="34"/>
  <c r="S1640" i="34"/>
  <c r="S1641" i="34"/>
  <c r="S1642" i="34"/>
  <c r="S1643" i="34"/>
  <c r="S1644" i="34"/>
  <c r="S1645" i="34"/>
  <c r="S1646" i="34"/>
  <c r="S1647" i="34"/>
  <c r="S1648" i="34"/>
  <c r="S1649" i="34"/>
  <c r="S1650" i="34"/>
  <c r="S1651" i="34"/>
  <c r="S1652" i="34"/>
  <c r="S1653" i="34"/>
  <c r="S1654" i="34"/>
  <c r="S1655" i="34"/>
  <c r="S1656" i="34"/>
  <c r="S1657" i="34"/>
  <c r="S1658" i="34"/>
  <c r="S1659" i="34"/>
  <c r="S1660" i="34"/>
  <c r="S1661" i="34"/>
  <c r="S1662" i="34"/>
  <c r="S1663" i="34"/>
  <c r="S1664" i="34"/>
  <c r="S1665" i="34"/>
  <c r="S1666" i="34"/>
  <c r="S1667" i="34"/>
  <c r="S1668" i="34"/>
  <c r="S1669" i="34"/>
  <c r="S1670" i="34"/>
  <c r="S1671" i="34"/>
  <c r="S1672" i="34"/>
  <c r="S1673" i="34"/>
  <c r="S1674" i="34"/>
  <c r="S1675" i="34"/>
  <c r="S1676" i="34"/>
  <c r="S1677" i="34"/>
  <c r="S1678" i="34"/>
  <c r="S1679" i="34"/>
  <c r="S1680" i="34"/>
  <c r="S1681" i="34"/>
  <c r="S1682" i="34"/>
  <c r="S1683" i="34"/>
  <c r="S1684" i="34"/>
  <c r="S1685" i="34"/>
  <c r="S1686" i="34"/>
  <c r="S1687" i="34"/>
  <c r="S1688" i="34"/>
  <c r="S1689" i="34"/>
  <c r="S1690" i="34"/>
  <c r="S1691" i="34"/>
  <c r="S1692" i="34"/>
  <c r="S1693" i="34"/>
  <c r="S1694" i="34"/>
  <c r="S1695" i="34"/>
  <c r="S1696" i="34"/>
  <c r="S1697" i="34"/>
  <c r="S1698" i="34"/>
  <c r="S1699" i="34"/>
  <c r="S1700" i="34"/>
  <c r="S1701" i="34"/>
  <c r="S1702" i="34"/>
  <c r="S1703" i="34"/>
  <c r="S1704" i="34"/>
  <c r="S1705" i="34"/>
  <c r="S1706" i="34"/>
  <c r="S1707" i="34"/>
  <c r="S1708" i="34"/>
  <c r="S1709" i="34"/>
  <c r="S1710" i="34"/>
  <c r="S1711" i="34"/>
  <c r="S1712" i="34"/>
  <c r="S1713" i="34"/>
  <c r="S1714" i="34"/>
  <c r="S1715" i="34"/>
  <c r="S1716" i="34"/>
  <c r="S1717" i="34"/>
  <c r="S1718" i="34"/>
  <c r="S1719" i="34"/>
  <c r="S1720" i="34"/>
  <c r="S1721" i="34"/>
  <c r="S1722" i="34"/>
  <c r="S1723" i="34"/>
  <c r="S1724" i="34"/>
  <c r="S1725" i="34"/>
  <c r="S1726" i="34"/>
  <c r="S1727" i="34"/>
  <c r="S1728" i="34"/>
  <c r="S1729" i="34"/>
  <c r="S1730" i="34"/>
  <c r="S1731" i="34"/>
  <c r="S1732" i="34"/>
  <c r="S1733" i="34"/>
  <c r="S1734" i="34"/>
  <c r="S1735" i="34"/>
  <c r="S1736" i="34"/>
  <c r="S1737" i="34"/>
  <c r="S1738" i="34"/>
  <c r="S1739" i="34"/>
  <c r="S1740" i="34"/>
  <c r="S1741" i="34"/>
  <c r="S1742" i="34"/>
  <c r="S1743" i="34"/>
  <c r="S1744" i="34"/>
  <c r="S1745" i="34"/>
  <c r="S1746" i="34"/>
  <c r="S1747" i="34"/>
  <c r="S1748" i="34"/>
  <c r="S1749" i="34"/>
  <c r="S1750" i="34"/>
  <c r="S1751" i="34"/>
  <c r="S1752" i="34"/>
  <c r="S1753" i="34"/>
  <c r="S1754" i="34"/>
  <c r="S1755" i="34"/>
  <c r="S1756" i="34"/>
  <c r="S1757" i="34"/>
  <c r="S1758" i="34"/>
  <c r="S1759" i="34"/>
  <c r="S1760" i="34"/>
  <c r="S1761" i="34"/>
  <c r="S1762" i="34"/>
  <c r="S1763" i="34"/>
  <c r="S1764" i="34"/>
  <c r="S1765" i="34"/>
  <c r="S1766" i="34"/>
  <c r="S1767" i="34"/>
  <c r="S1768" i="34"/>
  <c r="S1769" i="34"/>
  <c r="S1770" i="34"/>
  <c r="S1771" i="34"/>
  <c r="S1772" i="34"/>
  <c r="S1773" i="34"/>
  <c r="S1774" i="34"/>
  <c r="S1775" i="34"/>
  <c r="S1776" i="34"/>
  <c r="S1777" i="34"/>
  <c r="S1778" i="34"/>
  <c r="S1779" i="34"/>
  <c r="S1780" i="34"/>
  <c r="S1781" i="34"/>
  <c r="S1782" i="34"/>
  <c r="S1783" i="34"/>
  <c r="S1784" i="34"/>
  <c r="S1785" i="34"/>
  <c r="S1786" i="34"/>
  <c r="S1787" i="34"/>
  <c r="S1788" i="34"/>
  <c r="S1789" i="34"/>
  <c r="S1790" i="34"/>
  <c r="S1791" i="34"/>
  <c r="S1792" i="34"/>
  <c r="S1793" i="34"/>
  <c r="S1794" i="34"/>
  <c r="S1795" i="34"/>
  <c r="S1796" i="34"/>
  <c r="S1797" i="34"/>
  <c r="S1798" i="34"/>
  <c r="S1799" i="34"/>
  <c r="S1800" i="34"/>
  <c r="S1801" i="34"/>
  <c r="S1802" i="34"/>
  <c r="S1803" i="34"/>
  <c r="S1804" i="34"/>
  <c r="S1805" i="34"/>
  <c r="S1806" i="34"/>
  <c r="S1807" i="34"/>
  <c r="S1808" i="34"/>
  <c r="S1809" i="34"/>
  <c r="S1810" i="34"/>
  <c r="S1811" i="34"/>
  <c r="S1812" i="34"/>
  <c r="S1813" i="34"/>
  <c r="S1814" i="34"/>
  <c r="S1815" i="34"/>
  <c r="S1816" i="34"/>
  <c r="S1817" i="34"/>
  <c r="S1818" i="34"/>
  <c r="S1819" i="34"/>
  <c r="S1820" i="34"/>
  <c r="S1821" i="34"/>
  <c r="S1822" i="34"/>
  <c r="S1823" i="34"/>
  <c r="S1824" i="34"/>
  <c r="S1825" i="34"/>
  <c r="S1826" i="34"/>
  <c r="S1827" i="34"/>
  <c r="S1828" i="34"/>
  <c r="S1829" i="34"/>
  <c r="S1830" i="34"/>
  <c r="S1831" i="34"/>
  <c r="S1832" i="34"/>
  <c r="S1833" i="34"/>
  <c r="S1834" i="34"/>
  <c r="S1835" i="34"/>
  <c r="S1836" i="34"/>
  <c r="S1837" i="34"/>
  <c r="S1838" i="34"/>
  <c r="S1839" i="34"/>
  <c r="S1840" i="34"/>
  <c r="S1841" i="34"/>
  <c r="S1842" i="34"/>
  <c r="S1843" i="34"/>
  <c r="S1844" i="34"/>
  <c r="S1845" i="34"/>
  <c r="S1846" i="34"/>
  <c r="S1847" i="34"/>
  <c r="S1848" i="34"/>
  <c r="S1849" i="34"/>
  <c r="S1850" i="34"/>
  <c r="S1851" i="34"/>
  <c r="S1852" i="34"/>
  <c r="S1853" i="34"/>
  <c r="S1854" i="34"/>
  <c r="S1855" i="34"/>
  <c r="S1856" i="34"/>
  <c r="S1857" i="34"/>
  <c r="S1858" i="34"/>
  <c r="S1859" i="34"/>
  <c r="S1860" i="34"/>
  <c r="S1861" i="34"/>
  <c r="S1862" i="34"/>
  <c r="S1863" i="34"/>
  <c r="S1864" i="34"/>
  <c r="S1865" i="34"/>
  <c r="S1866" i="34"/>
  <c r="S1867" i="34"/>
  <c r="S1868" i="34"/>
  <c r="S1869" i="34"/>
  <c r="S1870" i="34"/>
  <c r="S1871" i="34"/>
  <c r="S1872" i="34"/>
  <c r="S1873" i="34"/>
  <c r="S1874" i="34"/>
  <c r="S1875" i="34"/>
  <c r="S1876" i="34"/>
  <c r="S1877" i="34"/>
  <c r="S1878" i="34"/>
  <c r="S1879" i="34"/>
  <c r="S1880" i="34"/>
  <c r="S1881" i="34"/>
  <c r="S1882" i="34"/>
  <c r="S1883" i="34"/>
  <c r="S1884" i="34"/>
  <c r="S1885" i="34"/>
  <c r="S1886" i="34"/>
  <c r="S1887" i="34"/>
  <c r="S1888" i="34"/>
  <c r="S1889" i="34"/>
  <c r="S1890" i="34"/>
  <c r="S1891" i="34"/>
  <c r="S1892" i="34"/>
  <c r="S1893" i="34"/>
  <c r="S1894" i="34"/>
  <c r="S1895" i="34"/>
  <c r="S1896" i="34"/>
  <c r="S1897" i="34"/>
  <c r="S1898" i="34"/>
  <c r="S1899" i="34"/>
  <c r="S1900" i="34"/>
  <c r="S1901" i="34"/>
  <c r="S1902" i="34"/>
  <c r="S1903" i="34"/>
  <c r="S1904" i="34"/>
  <c r="S1905" i="34"/>
  <c r="S1906" i="34"/>
  <c r="S1907" i="34"/>
  <c r="S1908" i="34"/>
  <c r="S1909" i="34"/>
  <c r="S1910" i="34"/>
  <c r="S1911" i="34"/>
  <c r="S1912" i="34"/>
  <c r="S1913" i="34"/>
  <c r="S1914" i="34"/>
  <c r="S1915" i="34"/>
  <c r="S1916" i="34"/>
  <c r="S1917" i="34"/>
  <c r="S1918" i="34"/>
  <c r="S1919" i="34"/>
  <c r="S1920" i="34"/>
  <c r="S1921" i="34"/>
  <c r="S1922" i="34"/>
  <c r="S1923" i="34"/>
  <c r="S1924" i="34"/>
  <c r="S1925" i="34"/>
  <c r="S1926" i="34"/>
  <c r="S1927" i="34"/>
  <c r="S1928" i="34"/>
  <c r="S1929" i="34"/>
  <c r="S1930" i="34"/>
  <c r="S1931" i="34"/>
  <c r="S1932" i="34"/>
  <c r="S1933" i="34"/>
  <c r="S1934" i="34"/>
  <c r="S1935" i="34"/>
  <c r="S1936" i="34"/>
  <c r="S1937" i="34"/>
  <c r="S1938" i="34"/>
  <c r="S1939" i="34"/>
  <c r="S1940" i="34"/>
  <c r="S1941" i="34"/>
  <c r="S1942" i="34"/>
  <c r="S1943" i="34"/>
  <c r="S1944" i="34"/>
  <c r="S1945" i="34"/>
  <c r="S1946" i="34"/>
  <c r="S1947" i="34"/>
  <c r="S1948" i="34"/>
  <c r="S1949" i="34"/>
  <c r="S1950" i="34"/>
  <c r="S1951" i="34"/>
  <c r="S1952" i="34"/>
  <c r="S1953" i="34"/>
  <c r="S1954" i="34"/>
  <c r="S1955" i="34"/>
  <c r="S1956" i="34"/>
  <c r="S1957" i="34"/>
  <c r="S1958" i="34"/>
  <c r="S1959" i="34"/>
  <c r="S1960" i="34"/>
  <c r="S1961" i="34"/>
  <c r="S1962" i="34"/>
  <c r="S1963" i="34"/>
  <c r="S1964" i="34"/>
  <c r="S1965" i="34"/>
  <c r="S1966" i="34"/>
  <c r="S1967" i="34"/>
  <c r="S1968" i="34"/>
  <c r="S1969" i="34"/>
  <c r="S1970" i="34"/>
  <c r="S1971" i="34"/>
  <c r="S1972" i="34"/>
  <c r="S1973" i="34"/>
  <c r="S1974" i="34"/>
  <c r="S1975" i="34"/>
  <c r="S1976" i="34"/>
  <c r="S1977" i="34"/>
  <c r="S1978" i="34"/>
  <c r="S1979" i="34"/>
  <c r="S1980" i="34"/>
  <c r="S1981" i="34"/>
  <c r="S1982" i="34"/>
  <c r="S1983" i="34"/>
  <c r="S1984" i="34"/>
  <c r="S1985" i="34"/>
  <c r="S1986" i="34"/>
  <c r="S1987" i="34"/>
  <c r="S1988" i="34"/>
  <c r="S1989" i="34"/>
  <c r="S1990" i="34"/>
  <c r="S1991" i="34"/>
  <c r="S1992" i="34"/>
  <c r="S1993" i="34"/>
  <c r="S1994" i="34"/>
  <c r="S1995" i="34"/>
  <c r="S1996" i="34"/>
  <c r="S1997" i="34"/>
  <c r="S1998" i="34"/>
  <c r="S1999" i="34"/>
  <c r="S2000" i="34"/>
  <c r="S2001" i="34"/>
  <c r="S2002" i="34"/>
  <c r="S2003" i="34"/>
  <c r="S2004" i="34"/>
  <c r="S2005" i="34"/>
  <c r="S2006" i="34"/>
  <c r="S2007" i="34"/>
  <c r="S2008" i="34"/>
  <c r="S2009" i="34"/>
  <c r="S2010" i="34"/>
  <c r="S2011" i="34"/>
  <c r="S2012" i="34"/>
  <c r="S2013" i="34"/>
  <c r="S2014" i="34"/>
  <c r="S2015" i="34"/>
  <c r="S2016" i="34"/>
  <c r="S2017" i="34"/>
  <c r="S2018" i="34"/>
  <c r="S2019" i="34"/>
  <c r="S2020" i="34"/>
  <c r="S2021" i="34"/>
  <c r="S2022" i="34"/>
  <c r="S2023" i="34"/>
  <c r="S2024" i="34"/>
  <c r="S2025" i="34"/>
  <c r="S2026" i="34"/>
  <c r="S2027" i="34"/>
  <c r="S2028" i="34"/>
  <c r="S2029" i="34"/>
  <c r="S2030" i="34"/>
  <c r="S2031" i="34"/>
  <c r="S2032" i="34"/>
  <c r="S2033" i="34"/>
  <c r="S2034" i="34"/>
  <c r="S2035" i="34"/>
  <c r="S2036" i="34"/>
  <c r="S2037" i="34"/>
  <c r="S2038" i="34"/>
  <c r="S2039" i="34"/>
  <c r="S2040" i="34"/>
  <c r="S2041" i="34"/>
  <c r="S2042" i="34"/>
  <c r="S2043" i="34"/>
  <c r="S2044" i="34"/>
  <c r="S2045" i="34"/>
  <c r="S2046" i="34"/>
  <c r="S2047" i="34"/>
  <c r="S2048" i="34"/>
  <c r="S2049" i="34"/>
  <c r="S2050" i="34"/>
  <c r="S2051" i="34"/>
  <c r="S2052" i="34"/>
  <c r="S2053" i="34"/>
  <c r="S2054" i="34"/>
  <c r="S2055" i="34"/>
  <c r="S2056" i="34"/>
  <c r="S2057" i="34"/>
  <c r="S2058" i="34"/>
  <c r="S2059" i="34"/>
  <c r="S2060" i="34"/>
  <c r="S2061" i="34"/>
  <c r="S2062" i="34"/>
  <c r="S2063" i="34"/>
  <c r="S2064" i="34"/>
  <c r="S2065" i="34"/>
  <c r="S2066" i="34"/>
  <c r="S2067" i="34"/>
  <c r="S2068" i="34"/>
  <c r="S2069" i="34"/>
  <c r="S2070" i="34"/>
  <c r="S2071" i="34"/>
  <c r="S2072" i="34"/>
  <c r="S2073" i="34"/>
  <c r="S2074" i="34"/>
  <c r="S2075" i="34"/>
  <c r="S2076" i="34"/>
  <c r="S2077" i="34"/>
  <c r="S2078" i="34"/>
  <c r="S2079" i="34"/>
  <c r="T2" i="34"/>
  <c r="T3" i="34"/>
  <c r="B23" i="63" s="1" a="1"/>
  <c r="B23" i="63" s="1"/>
  <c r="T4" i="34"/>
  <c r="T5" i="34"/>
  <c r="T6" i="34"/>
  <c r="T7" i="34"/>
  <c r="T8" i="34"/>
  <c r="T9" i="34"/>
  <c r="T10" i="34"/>
  <c r="T11" i="34"/>
  <c r="T12" i="34"/>
  <c r="T13" i="34"/>
  <c r="T14" i="34"/>
  <c r="T15" i="34"/>
  <c r="T16" i="34"/>
  <c r="T17" i="34"/>
  <c r="T18" i="34"/>
  <c r="T19" i="34"/>
  <c r="T20" i="34"/>
  <c r="T21" i="34"/>
  <c r="T22" i="34"/>
  <c r="T23" i="34"/>
  <c r="T24" i="34"/>
  <c r="T25" i="34"/>
  <c r="T26" i="34"/>
  <c r="T27" i="34"/>
  <c r="T28" i="34"/>
  <c r="T29" i="34"/>
  <c r="T30" i="34"/>
  <c r="T31" i="34"/>
  <c r="T32" i="34"/>
  <c r="T33" i="34"/>
  <c r="T34" i="34"/>
  <c r="T35" i="34"/>
  <c r="T36" i="34"/>
  <c r="T37" i="34"/>
  <c r="T38" i="34"/>
  <c r="T39" i="34"/>
  <c r="T40" i="34"/>
  <c r="T41" i="34"/>
  <c r="T42" i="34"/>
  <c r="T43" i="34"/>
  <c r="T44" i="34"/>
  <c r="T45" i="34"/>
  <c r="T46" i="34"/>
  <c r="T47" i="34"/>
  <c r="T48" i="34"/>
  <c r="T49" i="34"/>
  <c r="T50" i="34"/>
  <c r="T51" i="34"/>
  <c r="T52" i="34"/>
  <c r="T53" i="34"/>
  <c r="T54" i="34"/>
  <c r="T55" i="34"/>
  <c r="T56" i="34"/>
  <c r="T57" i="34"/>
  <c r="T58" i="34"/>
  <c r="T59" i="34"/>
  <c r="T60" i="34"/>
  <c r="T61" i="34"/>
  <c r="T62" i="34"/>
  <c r="T63" i="34"/>
  <c r="T64" i="34"/>
  <c r="T65" i="34"/>
  <c r="T66" i="34"/>
  <c r="T67" i="34"/>
  <c r="T68" i="34"/>
  <c r="T69" i="34"/>
  <c r="T70" i="34"/>
  <c r="T71" i="34"/>
  <c r="T72" i="34"/>
  <c r="T73" i="34"/>
  <c r="T74" i="34"/>
  <c r="T75" i="34"/>
  <c r="T76" i="34"/>
  <c r="T77" i="34"/>
  <c r="T78" i="34"/>
  <c r="T79" i="34"/>
  <c r="T80" i="34"/>
  <c r="T81" i="34"/>
  <c r="T82" i="34"/>
  <c r="T83" i="34"/>
  <c r="T84" i="34"/>
  <c r="T85" i="34"/>
  <c r="T86" i="34"/>
  <c r="T87" i="34"/>
  <c r="T88" i="34"/>
  <c r="T89" i="34"/>
  <c r="T90" i="34"/>
  <c r="T91" i="34"/>
  <c r="T92" i="34"/>
  <c r="T93" i="34"/>
  <c r="T94" i="34"/>
  <c r="T95" i="34"/>
  <c r="T96" i="34"/>
  <c r="T97" i="34"/>
  <c r="T98" i="34"/>
  <c r="T99" i="34"/>
  <c r="T100" i="34"/>
  <c r="T101" i="34"/>
  <c r="T102" i="34"/>
  <c r="T103" i="34"/>
  <c r="T104" i="34"/>
  <c r="T105" i="34"/>
  <c r="T106" i="34"/>
  <c r="T107" i="34"/>
  <c r="T108" i="34"/>
  <c r="T109" i="34"/>
  <c r="T110" i="34"/>
  <c r="T111" i="34"/>
  <c r="T112" i="34"/>
  <c r="T113" i="34"/>
  <c r="T114" i="34"/>
  <c r="T115" i="34"/>
  <c r="T116" i="34"/>
  <c r="T117" i="34"/>
  <c r="T118" i="34"/>
  <c r="T119" i="34"/>
  <c r="T120" i="34"/>
  <c r="T121" i="34"/>
  <c r="T122" i="34"/>
  <c r="T123" i="34"/>
  <c r="T124" i="34"/>
  <c r="T125" i="34"/>
  <c r="T126" i="34"/>
  <c r="T127" i="34"/>
  <c r="T128" i="34"/>
  <c r="T129" i="34"/>
  <c r="T130" i="34"/>
  <c r="T131" i="34"/>
  <c r="T132" i="34"/>
  <c r="T133" i="34"/>
  <c r="T134" i="34"/>
  <c r="T135" i="34"/>
  <c r="T136" i="34"/>
  <c r="T137" i="34"/>
  <c r="T138" i="34"/>
  <c r="T139" i="34"/>
  <c r="T140" i="34"/>
  <c r="T141" i="34"/>
  <c r="T142" i="34"/>
  <c r="T143" i="34"/>
  <c r="T144" i="34"/>
  <c r="T145" i="34"/>
  <c r="T146" i="34"/>
  <c r="T147" i="34"/>
  <c r="T148" i="34"/>
  <c r="T149" i="34"/>
  <c r="T150" i="34"/>
  <c r="T151" i="34"/>
  <c r="T152" i="34"/>
  <c r="T153" i="34"/>
  <c r="T154" i="34"/>
  <c r="T155" i="34"/>
  <c r="T156" i="34"/>
  <c r="T157" i="34"/>
  <c r="T158" i="34"/>
  <c r="T159" i="34"/>
  <c r="T160" i="34"/>
  <c r="T161" i="34"/>
  <c r="T162" i="34"/>
  <c r="T163" i="34"/>
  <c r="T164" i="34"/>
  <c r="T165" i="34"/>
  <c r="T166" i="34"/>
  <c r="T167" i="34"/>
  <c r="T168" i="34"/>
  <c r="T169" i="34"/>
  <c r="T170" i="34"/>
  <c r="T171" i="34"/>
  <c r="T172" i="34"/>
  <c r="T173" i="34"/>
  <c r="T174" i="34"/>
  <c r="T175" i="34"/>
  <c r="T176" i="34"/>
  <c r="T177" i="34"/>
  <c r="T178" i="34"/>
  <c r="T179" i="34"/>
  <c r="T180" i="34"/>
  <c r="T181" i="34"/>
  <c r="T182" i="34"/>
  <c r="T183" i="34"/>
  <c r="T184" i="34"/>
  <c r="T185" i="34"/>
  <c r="T186" i="34"/>
  <c r="T187" i="34"/>
  <c r="T188" i="34"/>
  <c r="T189" i="34"/>
  <c r="T190" i="34"/>
  <c r="T191" i="34"/>
  <c r="T192" i="34"/>
  <c r="T193" i="34"/>
  <c r="T194" i="34"/>
  <c r="T195" i="34"/>
  <c r="T196" i="34"/>
  <c r="T197" i="34"/>
  <c r="T198" i="34"/>
  <c r="T199" i="34"/>
  <c r="T200" i="34"/>
  <c r="T201" i="34"/>
  <c r="T202" i="34"/>
  <c r="T203" i="34"/>
  <c r="T204" i="34"/>
  <c r="T205" i="34"/>
  <c r="T206" i="34"/>
  <c r="T207" i="34"/>
  <c r="T208" i="34"/>
  <c r="T209" i="34"/>
  <c r="T210" i="34"/>
  <c r="T211" i="34"/>
  <c r="T212" i="34"/>
  <c r="T213" i="34"/>
  <c r="T214" i="34"/>
  <c r="T215" i="34"/>
  <c r="T216" i="34"/>
  <c r="T217" i="34"/>
  <c r="T218" i="34"/>
  <c r="T219" i="34"/>
  <c r="T220" i="34"/>
  <c r="T221" i="34"/>
  <c r="T222" i="34"/>
  <c r="T223" i="34"/>
  <c r="T224" i="34"/>
  <c r="T225" i="34"/>
  <c r="T226" i="34"/>
  <c r="T227" i="34"/>
  <c r="T228" i="34"/>
  <c r="T229" i="34"/>
  <c r="T230" i="34"/>
  <c r="T231" i="34"/>
  <c r="T232" i="34"/>
  <c r="T233" i="34"/>
  <c r="T234" i="34"/>
  <c r="T235" i="34"/>
  <c r="T236" i="34"/>
  <c r="T237" i="34"/>
  <c r="T238" i="34"/>
  <c r="T239" i="34"/>
  <c r="T240" i="34"/>
  <c r="T241" i="34"/>
  <c r="T242" i="34"/>
  <c r="T243" i="34"/>
  <c r="T244" i="34"/>
  <c r="T245" i="34"/>
  <c r="T246" i="34"/>
  <c r="T247" i="34"/>
  <c r="T248" i="34"/>
  <c r="T249" i="34"/>
  <c r="T250" i="34"/>
  <c r="T251" i="34"/>
  <c r="T252" i="34"/>
  <c r="T253" i="34"/>
  <c r="T254" i="34"/>
  <c r="T255" i="34"/>
  <c r="T256" i="34"/>
  <c r="T257" i="34"/>
  <c r="T258" i="34"/>
  <c r="T259" i="34"/>
  <c r="T260" i="34"/>
  <c r="T261" i="34"/>
  <c r="T262" i="34"/>
  <c r="T263" i="34"/>
  <c r="T264" i="34"/>
  <c r="T265" i="34"/>
  <c r="T266" i="34"/>
  <c r="T267" i="34"/>
  <c r="T268" i="34"/>
  <c r="T269" i="34"/>
  <c r="T270" i="34"/>
  <c r="T271" i="34"/>
  <c r="T272" i="34"/>
  <c r="T273" i="34"/>
  <c r="T274" i="34"/>
  <c r="T275" i="34"/>
  <c r="T276" i="34"/>
  <c r="T277" i="34"/>
  <c r="T278" i="34"/>
  <c r="T279" i="34"/>
  <c r="T280" i="34"/>
  <c r="T281" i="34"/>
  <c r="T282" i="34"/>
  <c r="T283" i="34"/>
  <c r="T284" i="34"/>
  <c r="T285" i="34"/>
  <c r="T286" i="34"/>
  <c r="T287" i="34"/>
  <c r="T288" i="34"/>
  <c r="T289" i="34"/>
  <c r="T290" i="34"/>
  <c r="T291" i="34"/>
  <c r="T292" i="34"/>
  <c r="T293" i="34"/>
  <c r="T294" i="34"/>
  <c r="T295" i="34"/>
  <c r="T296" i="34"/>
  <c r="T297" i="34"/>
  <c r="T298" i="34"/>
  <c r="T299" i="34"/>
  <c r="T300" i="34"/>
  <c r="T301" i="34"/>
  <c r="T302" i="34"/>
  <c r="T303" i="34"/>
  <c r="T304" i="34"/>
  <c r="T305" i="34"/>
  <c r="T306" i="34"/>
  <c r="T307" i="34"/>
  <c r="T308" i="34"/>
  <c r="T309" i="34"/>
  <c r="T310" i="34"/>
  <c r="T311" i="34"/>
  <c r="T312" i="34"/>
  <c r="T313" i="34"/>
  <c r="T314" i="34"/>
  <c r="T315" i="34"/>
  <c r="T316" i="34"/>
  <c r="T317" i="34"/>
  <c r="T318" i="34"/>
  <c r="T319" i="34"/>
  <c r="T320" i="34"/>
  <c r="T321" i="34"/>
  <c r="T322" i="34"/>
  <c r="T323" i="34"/>
  <c r="T324" i="34"/>
  <c r="T325" i="34"/>
  <c r="T326" i="34"/>
  <c r="T327" i="34"/>
  <c r="T328" i="34"/>
  <c r="T329" i="34"/>
  <c r="T330" i="34"/>
  <c r="T331" i="34"/>
  <c r="T332" i="34"/>
  <c r="T333" i="34"/>
  <c r="T334" i="34"/>
  <c r="T335" i="34"/>
  <c r="T336" i="34"/>
  <c r="T337" i="34"/>
  <c r="T338" i="34"/>
  <c r="T339" i="34"/>
  <c r="T340" i="34"/>
  <c r="T341" i="34"/>
  <c r="T342" i="34"/>
  <c r="T343" i="34"/>
  <c r="T344" i="34"/>
  <c r="T345" i="34"/>
  <c r="T346" i="34"/>
  <c r="T347" i="34"/>
  <c r="T348" i="34"/>
  <c r="T349" i="34"/>
  <c r="T350" i="34"/>
  <c r="T351" i="34"/>
  <c r="T352" i="34"/>
  <c r="T353" i="34"/>
  <c r="T354" i="34"/>
  <c r="T355" i="34"/>
  <c r="T356" i="34"/>
  <c r="T357" i="34"/>
  <c r="T358" i="34"/>
  <c r="T359" i="34"/>
  <c r="T360" i="34"/>
  <c r="T361" i="34"/>
  <c r="T362" i="34"/>
  <c r="T363" i="34"/>
  <c r="T364" i="34"/>
  <c r="T365" i="34"/>
  <c r="T366" i="34"/>
  <c r="T367" i="34"/>
  <c r="T368" i="34"/>
  <c r="T369" i="34"/>
  <c r="T370" i="34"/>
  <c r="T371" i="34"/>
  <c r="T372" i="34"/>
  <c r="T373" i="34"/>
  <c r="T374" i="34"/>
  <c r="T375" i="34"/>
  <c r="T376" i="34"/>
  <c r="T377" i="34"/>
  <c r="T378" i="34"/>
  <c r="T379" i="34"/>
  <c r="T380" i="34"/>
  <c r="T381" i="34"/>
  <c r="T382" i="34"/>
  <c r="T383" i="34"/>
  <c r="T384" i="34"/>
  <c r="T385" i="34"/>
  <c r="T386" i="34"/>
  <c r="T387" i="34"/>
  <c r="T388" i="34"/>
  <c r="T389" i="34"/>
  <c r="T390" i="34"/>
  <c r="T391" i="34"/>
  <c r="T392" i="34"/>
  <c r="T393" i="34"/>
  <c r="T394" i="34"/>
  <c r="T395" i="34"/>
  <c r="T396" i="34"/>
  <c r="T397" i="34"/>
  <c r="T398" i="34"/>
  <c r="T399" i="34"/>
  <c r="T400" i="34"/>
  <c r="T401" i="34"/>
  <c r="T402" i="34"/>
  <c r="T403" i="34"/>
  <c r="T404" i="34"/>
  <c r="T405" i="34"/>
  <c r="T406" i="34"/>
  <c r="T407" i="34"/>
  <c r="T408" i="34"/>
  <c r="T409" i="34"/>
  <c r="T410" i="34"/>
  <c r="T411" i="34"/>
  <c r="T412" i="34"/>
  <c r="T413" i="34"/>
  <c r="T414" i="34"/>
  <c r="T415" i="34"/>
  <c r="T416" i="34"/>
  <c r="T417" i="34"/>
  <c r="T418" i="34"/>
  <c r="T419" i="34"/>
  <c r="T420" i="34"/>
  <c r="T421" i="34"/>
  <c r="T422" i="34"/>
  <c r="T423" i="34"/>
  <c r="T424" i="34"/>
  <c r="T425" i="34"/>
  <c r="T426" i="34"/>
  <c r="T427" i="34"/>
  <c r="T428" i="34"/>
  <c r="T429" i="34"/>
  <c r="T430" i="34"/>
  <c r="T431" i="34"/>
  <c r="T432" i="34"/>
  <c r="T433" i="34"/>
  <c r="T434" i="34"/>
  <c r="T435" i="34"/>
  <c r="T436" i="34"/>
  <c r="T437" i="34"/>
  <c r="T438" i="34"/>
  <c r="T439" i="34"/>
  <c r="T440" i="34"/>
  <c r="T441" i="34"/>
  <c r="T442" i="34"/>
  <c r="T443" i="34"/>
  <c r="T444" i="34"/>
  <c r="T445" i="34"/>
  <c r="T446" i="34"/>
  <c r="T447" i="34"/>
  <c r="T448" i="34"/>
  <c r="T449" i="34"/>
  <c r="T450" i="34"/>
  <c r="T451" i="34"/>
  <c r="T452" i="34"/>
  <c r="T453" i="34"/>
  <c r="T454" i="34"/>
  <c r="T455" i="34"/>
  <c r="T456" i="34"/>
  <c r="T457" i="34"/>
  <c r="T458" i="34"/>
  <c r="T459" i="34"/>
  <c r="T460" i="34"/>
  <c r="T461" i="34"/>
  <c r="T462" i="34"/>
  <c r="T463" i="34"/>
  <c r="T464" i="34"/>
  <c r="T465" i="34"/>
  <c r="T466" i="34"/>
  <c r="T467" i="34"/>
  <c r="T468" i="34"/>
  <c r="T469" i="34"/>
  <c r="T470" i="34"/>
  <c r="T471" i="34"/>
  <c r="T472" i="34"/>
  <c r="T473" i="34"/>
  <c r="T474" i="34"/>
  <c r="T475" i="34"/>
  <c r="T476" i="34"/>
  <c r="T477" i="34"/>
  <c r="T478" i="34"/>
  <c r="T479" i="34"/>
  <c r="T480" i="34"/>
  <c r="T481" i="34"/>
  <c r="T482" i="34"/>
  <c r="T483" i="34"/>
  <c r="T484" i="34"/>
  <c r="T485" i="34"/>
  <c r="T486" i="34"/>
  <c r="T487" i="34"/>
  <c r="T488" i="34"/>
  <c r="T489" i="34"/>
  <c r="T490" i="34"/>
  <c r="T491" i="34"/>
  <c r="T492" i="34"/>
  <c r="T493" i="34"/>
  <c r="T494" i="34"/>
  <c r="T495" i="34"/>
  <c r="T496" i="34"/>
  <c r="T497" i="34"/>
  <c r="T498" i="34"/>
  <c r="T499" i="34"/>
  <c r="T500" i="34"/>
  <c r="T501" i="34"/>
  <c r="T502" i="34"/>
  <c r="T503" i="34"/>
  <c r="T504" i="34"/>
  <c r="T505" i="34"/>
  <c r="T506" i="34"/>
  <c r="T507" i="34"/>
  <c r="T508" i="34"/>
  <c r="T509" i="34"/>
  <c r="T510" i="34"/>
  <c r="T511" i="34"/>
  <c r="T512" i="34"/>
  <c r="T513" i="34"/>
  <c r="T514" i="34"/>
  <c r="T515" i="34"/>
  <c r="T516" i="34"/>
  <c r="T517" i="34"/>
  <c r="T518" i="34"/>
  <c r="T519" i="34"/>
  <c r="T520" i="34"/>
  <c r="T521" i="34"/>
  <c r="T522" i="34"/>
  <c r="T523" i="34"/>
  <c r="T524" i="34"/>
  <c r="T525" i="34"/>
  <c r="T526" i="34"/>
  <c r="T527" i="34"/>
  <c r="T528" i="34"/>
  <c r="T529" i="34"/>
  <c r="T530" i="34"/>
  <c r="T531" i="34"/>
  <c r="T532" i="34"/>
  <c r="T533" i="34"/>
  <c r="T534" i="34"/>
  <c r="T535" i="34"/>
  <c r="T536" i="34"/>
  <c r="T537" i="34"/>
  <c r="T538" i="34"/>
  <c r="T539" i="34"/>
  <c r="T540" i="34"/>
  <c r="T541" i="34"/>
  <c r="T542" i="34"/>
  <c r="T543" i="34"/>
  <c r="T544" i="34"/>
  <c r="T545" i="34"/>
  <c r="T546" i="34"/>
  <c r="T547" i="34"/>
  <c r="T548" i="34"/>
  <c r="T549" i="34"/>
  <c r="T550" i="34"/>
  <c r="T551" i="34"/>
  <c r="T552" i="34"/>
  <c r="T553" i="34"/>
  <c r="T554" i="34"/>
  <c r="T555" i="34"/>
  <c r="T556" i="34"/>
  <c r="T557" i="34"/>
  <c r="T558" i="34"/>
  <c r="T559" i="34"/>
  <c r="T560" i="34"/>
  <c r="T561" i="34"/>
  <c r="T562" i="34"/>
  <c r="T563" i="34"/>
  <c r="T564" i="34"/>
  <c r="T565" i="34"/>
  <c r="T566" i="34"/>
  <c r="T567" i="34"/>
  <c r="T568" i="34"/>
  <c r="T569" i="34"/>
  <c r="T570" i="34"/>
  <c r="T571" i="34"/>
  <c r="T572" i="34"/>
  <c r="T573" i="34"/>
  <c r="T574" i="34"/>
  <c r="T575" i="34"/>
  <c r="T576" i="34"/>
  <c r="T577" i="34"/>
  <c r="T578" i="34"/>
  <c r="T579" i="34"/>
  <c r="T580" i="34"/>
  <c r="T581" i="34"/>
  <c r="T582" i="34"/>
  <c r="T583" i="34"/>
  <c r="T584" i="34"/>
  <c r="T585" i="34"/>
  <c r="T586" i="34"/>
  <c r="T587" i="34"/>
  <c r="T588" i="34"/>
  <c r="T589" i="34"/>
  <c r="T590" i="34"/>
  <c r="T591" i="34"/>
  <c r="T592" i="34"/>
  <c r="T593" i="34"/>
  <c r="T594" i="34"/>
  <c r="T595" i="34"/>
  <c r="T596" i="34"/>
  <c r="T597" i="34"/>
  <c r="T598" i="34"/>
  <c r="T599" i="34"/>
  <c r="T600" i="34"/>
  <c r="T601" i="34"/>
  <c r="T602" i="34"/>
  <c r="T603" i="34"/>
  <c r="T604" i="34"/>
  <c r="T605" i="34"/>
  <c r="T606" i="34"/>
  <c r="T607" i="34"/>
  <c r="T608" i="34"/>
  <c r="T609" i="34"/>
  <c r="T610" i="34"/>
  <c r="T611" i="34"/>
  <c r="T612" i="34"/>
  <c r="T613" i="34"/>
  <c r="T614" i="34"/>
  <c r="T615" i="34"/>
  <c r="T616" i="34"/>
  <c r="T617" i="34"/>
  <c r="T618" i="34"/>
  <c r="T619" i="34"/>
  <c r="T620" i="34"/>
  <c r="T621" i="34"/>
  <c r="T622" i="34"/>
  <c r="T623" i="34"/>
  <c r="T624" i="34"/>
  <c r="T625" i="34"/>
  <c r="T626" i="34"/>
  <c r="T627" i="34"/>
  <c r="T628" i="34"/>
  <c r="T629" i="34"/>
  <c r="T630" i="34"/>
  <c r="T631" i="34"/>
  <c r="T632" i="34"/>
  <c r="T633" i="34"/>
  <c r="T634" i="34"/>
  <c r="T635" i="34"/>
  <c r="T636" i="34"/>
  <c r="T637" i="34"/>
  <c r="T638" i="34"/>
  <c r="T639" i="34"/>
  <c r="T640" i="34"/>
  <c r="T641" i="34"/>
  <c r="T642" i="34"/>
  <c r="T643" i="34"/>
  <c r="T644" i="34"/>
  <c r="T645" i="34"/>
  <c r="T646" i="34"/>
  <c r="T647" i="34"/>
  <c r="T648" i="34"/>
  <c r="T649" i="34"/>
  <c r="T650" i="34"/>
  <c r="T651" i="34"/>
  <c r="T652" i="34"/>
  <c r="T653" i="34"/>
  <c r="T654" i="34"/>
  <c r="T655" i="34"/>
  <c r="T656" i="34"/>
  <c r="T657" i="34"/>
  <c r="T658" i="34"/>
  <c r="T659" i="34"/>
  <c r="T660" i="34"/>
  <c r="T661" i="34"/>
  <c r="T662" i="34"/>
  <c r="T663" i="34"/>
  <c r="T664" i="34"/>
  <c r="T665" i="34"/>
  <c r="T666" i="34"/>
  <c r="T667" i="34"/>
  <c r="T668" i="34"/>
  <c r="T669" i="34"/>
  <c r="T670" i="34"/>
  <c r="T671" i="34"/>
  <c r="T672" i="34"/>
  <c r="T673" i="34"/>
  <c r="T674" i="34"/>
  <c r="T675" i="34"/>
  <c r="T676" i="34"/>
  <c r="T677" i="34"/>
  <c r="T678" i="34"/>
  <c r="T679" i="34"/>
  <c r="T680" i="34"/>
  <c r="T681" i="34"/>
  <c r="T682" i="34"/>
  <c r="T683" i="34"/>
  <c r="T684" i="34"/>
  <c r="T685" i="34"/>
  <c r="T686" i="34"/>
  <c r="T687" i="34"/>
  <c r="T688" i="34"/>
  <c r="T689" i="34"/>
  <c r="T690" i="34"/>
  <c r="T691" i="34"/>
  <c r="T692" i="34"/>
  <c r="T693" i="34"/>
  <c r="T694" i="34"/>
  <c r="T695" i="34"/>
  <c r="T696" i="34"/>
  <c r="T697" i="34"/>
  <c r="T698" i="34"/>
  <c r="T699" i="34"/>
  <c r="T700" i="34"/>
  <c r="T701" i="34"/>
  <c r="T702" i="34"/>
  <c r="T703" i="34"/>
  <c r="T704" i="34"/>
  <c r="T705" i="34"/>
  <c r="T706" i="34"/>
  <c r="T707" i="34"/>
  <c r="T708" i="34"/>
  <c r="T709" i="34"/>
  <c r="T710" i="34"/>
  <c r="T711" i="34"/>
  <c r="T712" i="34"/>
  <c r="T713" i="34"/>
  <c r="T714" i="34"/>
  <c r="T715" i="34"/>
  <c r="T716" i="34"/>
  <c r="T717" i="34"/>
  <c r="T718" i="34"/>
  <c r="T719" i="34"/>
  <c r="T720" i="34"/>
  <c r="T721" i="34"/>
  <c r="T722" i="34"/>
  <c r="T723" i="34"/>
  <c r="T724" i="34"/>
  <c r="T725" i="34"/>
  <c r="T726" i="34"/>
  <c r="T727" i="34"/>
  <c r="T728" i="34"/>
  <c r="T729" i="34"/>
  <c r="T730" i="34"/>
  <c r="T731" i="34"/>
  <c r="T732" i="34"/>
  <c r="T733" i="34"/>
  <c r="T734" i="34"/>
  <c r="T735" i="34"/>
  <c r="T736" i="34"/>
  <c r="T737" i="34"/>
  <c r="T738" i="34"/>
  <c r="T739" i="34"/>
  <c r="T740" i="34"/>
  <c r="T741" i="34"/>
  <c r="T742" i="34"/>
  <c r="T743" i="34"/>
  <c r="T744" i="34"/>
  <c r="T745" i="34"/>
  <c r="T746" i="34"/>
  <c r="T747" i="34"/>
  <c r="T748" i="34"/>
  <c r="T749" i="34"/>
  <c r="T750" i="34"/>
  <c r="T751" i="34"/>
  <c r="T752" i="34"/>
  <c r="T753" i="34"/>
  <c r="T754" i="34"/>
  <c r="T755" i="34"/>
  <c r="T756" i="34"/>
  <c r="T757" i="34"/>
  <c r="T758" i="34"/>
  <c r="T759" i="34"/>
  <c r="T760" i="34"/>
  <c r="T761" i="34"/>
  <c r="T762" i="34"/>
  <c r="T763" i="34"/>
  <c r="T764" i="34"/>
  <c r="T765" i="34"/>
  <c r="T766" i="34"/>
  <c r="T767" i="34"/>
  <c r="T768" i="34"/>
  <c r="T769" i="34"/>
  <c r="T770" i="34"/>
  <c r="T771" i="34"/>
  <c r="T772" i="34"/>
  <c r="T773" i="34"/>
  <c r="T774" i="34"/>
  <c r="T775" i="34"/>
  <c r="T776" i="34"/>
  <c r="T777" i="34"/>
  <c r="T778" i="34"/>
  <c r="T779" i="34"/>
  <c r="T780" i="34"/>
  <c r="T781" i="34"/>
  <c r="T782" i="34"/>
  <c r="T783" i="34"/>
  <c r="T784" i="34"/>
  <c r="T785" i="34"/>
  <c r="T786" i="34"/>
  <c r="T787" i="34"/>
  <c r="T788" i="34"/>
  <c r="T789" i="34"/>
  <c r="T790" i="34"/>
  <c r="T791" i="34"/>
  <c r="T792" i="34"/>
  <c r="T793" i="34"/>
  <c r="T794" i="34"/>
  <c r="T795" i="34"/>
  <c r="T796" i="34"/>
  <c r="T797" i="34"/>
  <c r="T798" i="34"/>
  <c r="T799" i="34"/>
  <c r="T800" i="34"/>
  <c r="T801" i="34"/>
  <c r="T802" i="34"/>
  <c r="T803" i="34"/>
  <c r="T804" i="34"/>
  <c r="T805" i="34"/>
  <c r="T806" i="34"/>
  <c r="T807" i="34"/>
  <c r="T808" i="34"/>
  <c r="T809" i="34"/>
  <c r="T810" i="34"/>
  <c r="T811" i="34"/>
  <c r="T812" i="34"/>
  <c r="T813" i="34"/>
  <c r="T814" i="34"/>
  <c r="T815" i="34"/>
  <c r="T816" i="34"/>
  <c r="T817" i="34"/>
  <c r="T818" i="34"/>
  <c r="T819" i="34"/>
  <c r="T820" i="34"/>
  <c r="T821" i="34"/>
  <c r="T822" i="34"/>
  <c r="T823" i="34"/>
  <c r="T824" i="34"/>
  <c r="T825" i="34"/>
  <c r="T826" i="34"/>
  <c r="T827" i="34"/>
  <c r="T828" i="34"/>
  <c r="T829" i="34"/>
  <c r="T830" i="34"/>
  <c r="T831" i="34"/>
  <c r="T832" i="34"/>
  <c r="T833" i="34"/>
  <c r="T834" i="34"/>
  <c r="T835" i="34"/>
  <c r="T836" i="34"/>
  <c r="T837" i="34"/>
  <c r="T838" i="34"/>
  <c r="T839" i="34"/>
  <c r="T840" i="34"/>
  <c r="T841" i="34"/>
  <c r="T842" i="34"/>
  <c r="T843" i="34"/>
  <c r="T844" i="34"/>
  <c r="T845" i="34"/>
  <c r="T846" i="34"/>
  <c r="T847" i="34"/>
  <c r="T848" i="34"/>
  <c r="T849" i="34"/>
  <c r="T850" i="34"/>
  <c r="T851" i="34"/>
  <c r="T852" i="34"/>
  <c r="T853" i="34"/>
  <c r="T854" i="34"/>
  <c r="T855" i="34"/>
  <c r="T856" i="34"/>
  <c r="T857" i="34"/>
  <c r="T858" i="34"/>
  <c r="T859" i="34"/>
  <c r="T860" i="34"/>
  <c r="T861" i="34"/>
  <c r="T862" i="34"/>
  <c r="T863" i="34"/>
  <c r="T864" i="34"/>
  <c r="T865" i="34"/>
  <c r="T866" i="34"/>
  <c r="T867" i="34"/>
  <c r="T868" i="34"/>
  <c r="T869" i="34"/>
  <c r="T870" i="34"/>
  <c r="T871" i="34"/>
  <c r="T872" i="34"/>
  <c r="T873" i="34"/>
  <c r="T874" i="34"/>
  <c r="T875" i="34"/>
  <c r="T876" i="34"/>
  <c r="T877" i="34"/>
  <c r="T878" i="34"/>
  <c r="T879" i="34"/>
  <c r="T880" i="34"/>
  <c r="T881" i="34"/>
  <c r="T882" i="34"/>
  <c r="T883" i="34"/>
  <c r="T884" i="34"/>
  <c r="T885" i="34"/>
  <c r="T886" i="34"/>
  <c r="T887" i="34"/>
  <c r="T888" i="34"/>
  <c r="T889" i="34"/>
  <c r="T890" i="34"/>
  <c r="T891" i="34"/>
  <c r="T892" i="34"/>
  <c r="T893" i="34"/>
  <c r="T894" i="34"/>
  <c r="T895" i="34"/>
  <c r="T896" i="34"/>
  <c r="T897" i="34"/>
  <c r="T898" i="34"/>
  <c r="T899" i="34"/>
  <c r="T900" i="34"/>
  <c r="T901" i="34"/>
  <c r="T902" i="34"/>
  <c r="T903" i="34"/>
  <c r="T904" i="34"/>
  <c r="T905" i="34"/>
  <c r="T906" i="34"/>
  <c r="T907" i="34"/>
  <c r="T908" i="34"/>
  <c r="T909" i="34"/>
  <c r="T910" i="34"/>
  <c r="T911" i="34"/>
  <c r="T912" i="34"/>
  <c r="T913" i="34"/>
  <c r="T914" i="34"/>
  <c r="T915" i="34"/>
  <c r="T916" i="34"/>
  <c r="T917" i="34"/>
  <c r="T918" i="34"/>
  <c r="T919" i="34"/>
  <c r="T920" i="34"/>
  <c r="T921" i="34"/>
  <c r="T922" i="34"/>
  <c r="T923" i="34"/>
  <c r="T924" i="34"/>
  <c r="T925" i="34"/>
  <c r="T926" i="34"/>
  <c r="T927" i="34"/>
  <c r="T928" i="34"/>
  <c r="T929" i="34"/>
  <c r="T930" i="34"/>
  <c r="T931" i="34"/>
  <c r="T932" i="34"/>
  <c r="T933" i="34"/>
  <c r="T934" i="34"/>
  <c r="T935" i="34"/>
  <c r="T936" i="34"/>
  <c r="T937" i="34"/>
  <c r="T938" i="34"/>
  <c r="T939" i="34"/>
  <c r="T940" i="34"/>
  <c r="T941" i="34"/>
  <c r="T942" i="34"/>
  <c r="T943" i="34"/>
  <c r="T944" i="34"/>
  <c r="T945" i="34"/>
  <c r="T946" i="34"/>
  <c r="T947" i="34"/>
  <c r="T948" i="34"/>
  <c r="T949" i="34"/>
  <c r="T950" i="34"/>
  <c r="T951" i="34"/>
  <c r="T952" i="34"/>
  <c r="T953" i="34"/>
  <c r="T954" i="34"/>
  <c r="T955" i="34"/>
  <c r="T956" i="34"/>
  <c r="T957" i="34"/>
  <c r="T958" i="34"/>
  <c r="T959" i="34"/>
  <c r="T960" i="34"/>
  <c r="T961" i="34"/>
  <c r="T962" i="34"/>
  <c r="T963" i="34"/>
  <c r="T964" i="34"/>
  <c r="T965" i="34"/>
  <c r="T966" i="34"/>
  <c r="T967" i="34"/>
  <c r="T968" i="34"/>
  <c r="T969" i="34"/>
  <c r="T970" i="34"/>
  <c r="T971" i="34"/>
  <c r="T972" i="34"/>
  <c r="T973" i="34"/>
  <c r="T974" i="34"/>
  <c r="T975" i="34"/>
  <c r="T976" i="34"/>
  <c r="T977" i="34"/>
  <c r="T978" i="34"/>
  <c r="T979" i="34"/>
  <c r="T980" i="34"/>
  <c r="T981" i="34"/>
  <c r="T982" i="34"/>
  <c r="T983" i="34"/>
  <c r="T984" i="34"/>
  <c r="T985" i="34"/>
  <c r="T986" i="34"/>
  <c r="T987" i="34"/>
  <c r="T988" i="34"/>
  <c r="T989" i="34"/>
  <c r="T990" i="34"/>
  <c r="T991" i="34"/>
  <c r="T992" i="34"/>
  <c r="T993" i="34"/>
  <c r="T994" i="34"/>
  <c r="T995" i="34"/>
  <c r="T996" i="34"/>
  <c r="T997" i="34"/>
  <c r="T998" i="34"/>
  <c r="T999" i="34"/>
  <c r="T1000" i="34"/>
  <c r="T1001" i="34"/>
  <c r="T1002" i="34"/>
  <c r="T1003" i="34"/>
  <c r="T1004" i="34"/>
  <c r="T1005" i="34"/>
  <c r="T1006" i="34"/>
  <c r="T1007" i="34"/>
  <c r="T1008" i="34"/>
  <c r="T1009" i="34"/>
  <c r="T1010" i="34"/>
  <c r="T1011" i="34"/>
  <c r="T1012" i="34"/>
  <c r="T1013" i="34"/>
  <c r="T1014" i="34"/>
  <c r="T1015" i="34"/>
  <c r="T1016" i="34"/>
  <c r="T1017" i="34"/>
  <c r="T1018" i="34"/>
  <c r="T1019" i="34"/>
  <c r="T1020" i="34"/>
  <c r="T1021" i="34"/>
  <c r="T1022" i="34"/>
  <c r="T1023" i="34"/>
  <c r="T1024" i="34"/>
  <c r="T1025" i="34"/>
  <c r="T1026" i="34"/>
  <c r="T1027" i="34"/>
  <c r="T1028" i="34"/>
  <c r="T1029" i="34"/>
  <c r="T1030" i="34"/>
  <c r="T1031" i="34"/>
  <c r="T1032" i="34"/>
  <c r="T1033" i="34"/>
  <c r="T1034" i="34"/>
  <c r="T1035" i="34"/>
  <c r="T1036" i="34"/>
  <c r="T1037" i="34"/>
  <c r="T1038" i="34"/>
  <c r="T1039" i="34"/>
  <c r="T1040" i="34"/>
  <c r="T1041" i="34"/>
  <c r="T1042" i="34"/>
  <c r="T1043" i="34"/>
  <c r="T1044" i="34"/>
  <c r="T1045" i="34"/>
  <c r="T1046" i="34"/>
  <c r="T1047" i="34"/>
  <c r="T1048" i="34"/>
  <c r="T1049" i="34"/>
  <c r="T1050" i="34"/>
  <c r="T1051" i="34"/>
  <c r="T1052" i="34"/>
  <c r="T1053" i="34"/>
  <c r="T1054" i="34"/>
  <c r="T1055" i="34"/>
  <c r="T1056" i="34"/>
  <c r="T1057" i="34"/>
  <c r="T1058" i="34"/>
  <c r="T1059" i="34"/>
  <c r="T1060" i="34"/>
  <c r="T1061" i="34"/>
  <c r="T1062" i="34"/>
  <c r="T1063" i="34"/>
  <c r="T1064" i="34"/>
  <c r="T1065" i="34"/>
  <c r="T1066" i="34"/>
  <c r="T1067" i="34"/>
  <c r="T1068" i="34"/>
  <c r="T1069" i="34"/>
  <c r="T1070" i="34"/>
  <c r="T1071" i="34"/>
  <c r="T1072" i="34"/>
  <c r="T1073" i="34"/>
  <c r="T1074" i="34"/>
  <c r="T1075" i="34"/>
  <c r="T1076" i="34"/>
  <c r="T1077" i="34"/>
  <c r="T1078" i="34"/>
  <c r="T1079" i="34"/>
  <c r="T1080" i="34"/>
  <c r="T1081" i="34"/>
  <c r="T1082" i="34"/>
  <c r="T1083" i="34"/>
  <c r="T1084" i="34"/>
  <c r="T1085" i="34"/>
  <c r="T1086" i="34"/>
  <c r="T1087" i="34"/>
  <c r="T1088" i="34"/>
  <c r="T1089" i="34"/>
  <c r="T1090" i="34"/>
  <c r="T1091" i="34"/>
  <c r="T1092" i="34"/>
  <c r="T1093" i="34"/>
  <c r="T1094" i="34"/>
  <c r="T1095" i="34"/>
  <c r="T1096" i="34"/>
  <c r="T1097" i="34"/>
  <c r="T1098" i="34"/>
  <c r="T1099" i="34"/>
  <c r="T1100" i="34"/>
  <c r="T1101" i="34"/>
  <c r="T1102" i="34"/>
  <c r="T1103" i="34"/>
  <c r="T1104" i="34"/>
  <c r="T1105" i="34"/>
  <c r="T1106" i="34"/>
  <c r="T1107" i="34"/>
  <c r="T1108" i="34"/>
  <c r="T1109" i="34"/>
  <c r="T1110" i="34"/>
  <c r="T1111" i="34"/>
  <c r="T1112" i="34"/>
  <c r="T1113" i="34"/>
  <c r="T1114" i="34"/>
  <c r="T1115" i="34"/>
  <c r="T1116" i="34"/>
  <c r="T1117" i="34"/>
  <c r="T1118" i="34"/>
  <c r="T1119" i="34"/>
  <c r="T1120" i="34"/>
  <c r="T1121" i="34"/>
  <c r="T1122" i="34"/>
  <c r="T1123" i="34"/>
  <c r="T1124" i="34"/>
  <c r="T1125" i="34"/>
  <c r="T1126" i="34"/>
  <c r="T1127" i="34"/>
  <c r="T1128" i="34"/>
  <c r="T1129" i="34"/>
  <c r="T1130" i="34"/>
  <c r="T1131" i="34"/>
  <c r="T1132" i="34"/>
  <c r="T1133" i="34"/>
  <c r="T1134" i="34"/>
  <c r="T1135" i="34"/>
  <c r="T1136" i="34"/>
  <c r="T1137" i="34"/>
  <c r="T1138" i="34"/>
  <c r="T1139" i="34"/>
  <c r="T1140" i="34"/>
  <c r="T1141" i="34"/>
  <c r="T1142" i="34"/>
  <c r="T1143" i="34"/>
  <c r="T1144" i="34"/>
  <c r="T1145" i="34"/>
  <c r="T1146" i="34"/>
  <c r="T1147" i="34"/>
  <c r="T1148" i="34"/>
  <c r="T1149" i="34"/>
  <c r="T1150" i="34"/>
  <c r="T1151" i="34"/>
  <c r="T1152" i="34"/>
  <c r="T1153" i="34"/>
  <c r="T1154" i="34"/>
  <c r="T1155" i="34"/>
  <c r="T1156" i="34"/>
  <c r="T1157" i="34"/>
  <c r="T1158" i="34"/>
  <c r="T1159" i="34"/>
  <c r="T1160" i="34"/>
  <c r="T1161" i="34"/>
  <c r="T1162" i="34"/>
  <c r="T1163" i="34"/>
  <c r="T1164" i="34"/>
  <c r="T1165" i="34"/>
  <c r="T1166" i="34"/>
  <c r="T1167" i="34"/>
  <c r="T1168" i="34"/>
  <c r="T1169" i="34"/>
  <c r="T1170" i="34"/>
  <c r="T1171" i="34"/>
  <c r="T1172" i="34"/>
  <c r="T1173" i="34"/>
  <c r="T1174" i="34"/>
  <c r="T1175" i="34"/>
  <c r="T1176" i="34"/>
  <c r="T1177" i="34"/>
  <c r="T1178" i="34"/>
  <c r="T1179" i="34"/>
  <c r="T1180" i="34"/>
  <c r="T1181" i="34"/>
  <c r="T1182" i="34"/>
  <c r="T1183" i="34"/>
  <c r="T1184" i="34"/>
  <c r="T1185" i="34"/>
  <c r="T1186" i="34"/>
  <c r="T1187" i="34"/>
  <c r="T1188" i="34"/>
  <c r="T1189" i="34"/>
  <c r="T1190" i="34"/>
  <c r="T1191" i="34"/>
  <c r="T1192" i="34"/>
  <c r="T1193" i="34"/>
  <c r="T1194" i="34"/>
  <c r="T1195" i="34"/>
  <c r="T1196" i="34"/>
  <c r="T1197" i="34"/>
  <c r="T1198" i="34"/>
  <c r="T1199" i="34"/>
  <c r="T1200" i="34"/>
  <c r="T1201" i="34"/>
  <c r="T1202" i="34"/>
  <c r="T1203" i="34"/>
  <c r="T1204" i="34"/>
  <c r="T1205" i="34"/>
  <c r="T1206" i="34"/>
  <c r="T1207" i="34"/>
  <c r="T1208" i="34"/>
  <c r="T1209" i="34"/>
  <c r="T1210" i="34"/>
  <c r="T1211" i="34"/>
  <c r="T1212" i="34"/>
  <c r="T1213" i="34"/>
  <c r="T1214" i="34"/>
  <c r="T1215" i="34"/>
  <c r="T1216" i="34"/>
  <c r="T1217" i="34"/>
  <c r="T1218" i="34"/>
  <c r="T1219" i="34"/>
  <c r="T1220" i="34"/>
  <c r="T1221" i="34"/>
  <c r="T1222" i="34"/>
  <c r="T1223" i="34"/>
  <c r="T1224" i="34"/>
  <c r="T1225" i="34"/>
  <c r="T1226" i="34"/>
  <c r="T1227" i="34"/>
  <c r="T1228" i="34"/>
  <c r="T1229" i="34"/>
  <c r="T1230" i="34"/>
  <c r="T1231" i="34"/>
  <c r="T1232" i="34"/>
  <c r="T1233" i="34"/>
  <c r="T1234" i="34"/>
  <c r="T1235" i="34"/>
  <c r="T1236" i="34"/>
  <c r="T1237" i="34"/>
  <c r="T1238" i="34"/>
  <c r="T1239" i="34"/>
  <c r="T1240" i="34"/>
  <c r="T1241" i="34"/>
  <c r="T1242" i="34"/>
  <c r="T1243" i="34"/>
  <c r="T1244" i="34"/>
  <c r="T1245" i="34"/>
  <c r="T1246" i="34"/>
  <c r="T1247" i="34"/>
  <c r="T1248" i="34"/>
  <c r="T1249" i="34"/>
  <c r="T1250" i="34"/>
  <c r="T1251" i="34"/>
  <c r="T1252" i="34"/>
  <c r="T1253" i="34"/>
  <c r="T1254" i="34"/>
  <c r="T1255" i="34"/>
  <c r="T1256" i="34"/>
  <c r="T1257" i="34"/>
  <c r="T1258" i="34"/>
  <c r="T1259" i="34"/>
  <c r="T1260" i="34"/>
  <c r="T1261" i="34"/>
  <c r="T1262" i="34"/>
  <c r="T1263" i="34"/>
  <c r="T1264" i="34"/>
  <c r="T1265" i="34"/>
  <c r="T1266" i="34"/>
  <c r="T1267" i="34"/>
  <c r="T1268" i="34"/>
  <c r="T1269" i="34"/>
  <c r="T1270" i="34"/>
  <c r="T1271" i="34"/>
  <c r="T1272" i="34"/>
  <c r="T1273" i="34"/>
  <c r="T1274" i="34"/>
  <c r="T1275" i="34"/>
  <c r="T1276" i="34"/>
  <c r="T1277" i="34"/>
  <c r="T1278" i="34"/>
  <c r="T1279" i="34"/>
  <c r="T1280" i="34"/>
  <c r="T1281" i="34"/>
  <c r="T1282" i="34"/>
  <c r="T1283" i="34"/>
  <c r="T1284" i="34"/>
  <c r="T1285" i="34"/>
  <c r="T1286" i="34"/>
  <c r="T1287" i="34"/>
  <c r="T1288" i="34"/>
  <c r="T1289" i="34"/>
  <c r="T1290" i="34"/>
  <c r="T1291" i="34"/>
  <c r="T1292" i="34"/>
  <c r="T1293" i="34"/>
  <c r="T1294" i="34"/>
  <c r="T1295" i="34"/>
  <c r="T1296" i="34"/>
  <c r="T1297" i="34"/>
  <c r="T1298" i="34"/>
  <c r="T1299" i="34"/>
  <c r="T1300" i="34"/>
  <c r="T1301" i="34"/>
  <c r="T1302" i="34"/>
  <c r="T1303" i="34"/>
  <c r="T1304" i="34"/>
  <c r="T1305" i="34"/>
  <c r="T1306" i="34"/>
  <c r="T1307" i="34"/>
  <c r="T1308" i="34"/>
  <c r="T1309" i="34"/>
  <c r="T1310" i="34"/>
  <c r="T1311" i="34"/>
  <c r="T1312" i="34"/>
  <c r="T1313" i="34"/>
  <c r="T1314" i="34"/>
  <c r="T1315" i="34"/>
  <c r="T1316" i="34"/>
  <c r="T1317" i="34"/>
  <c r="T1318" i="34"/>
  <c r="T1319" i="34"/>
  <c r="T1320" i="34"/>
  <c r="T1321" i="34"/>
  <c r="T1322" i="34"/>
  <c r="T1323" i="34"/>
  <c r="T1324" i="34"/>
  <c r="T1325" i="34"/>
  <c r="T1326" i="34"/>
  <c r="T1327" i="34"/>
  <c r="T1328" i="34"/>
  <c r="T1329" i="34"/>
  <c r="T1330" i="34"/>
  <c r="T1331" i="34"/>
  <c r="T1332" i="34"/>
  <c r="T1333" i="34"/>
  <c r="T1334" i="34"/>
  <c r="T1335" i="34"/>
  <c r="T1336" i="34"/>
  <c r="T1337" i="34"/>
  <c r="T1338" i="34"/>
  <c r="T1339" i="34"/>
  <c r="T1340" i="34"/>
  <c r="T1341" i="34"/>
  <c r="T1342" i="34"/>
  <c r="T1343" i="34"/>
  <c r="T1344" i="34"/>
  <c r="T1345" i="34"/>
  <c r="T1346" i="34"/>
  <c r="T1347" i="34"/>
  <c r="T1348" i="34"/>
  <c r="T1349" i="34"/>
  <c r="T1350" i="34"/>
  <c r="T1351" i="34"/>
  <c r="T1352" i="34"/>
  <c r="T1353" i="34"/>
  <c r="T1354" i="34"/>
  <c r="T1355" i="34"/>
  <c r="T1356" i="34"/>
  <c r="T1357" i="34"/>
  <c r="T1358" i="34"/>
  <c r="T1359" i="34"/>
  <c r="T1360" i="34"/>
  <c r="T1361" i="34"/>
  <c r="T1362" i="34"/>
  <c r="T1363" i="34"/>
  <c r="T1364" i="34"/>
  <c r="T1365" i="34"/>
  <c r="T1366" i="34"/>
  <c r="T1367" i="34"/>
  <c r="T1368" i="34"/>
  <c r="T1369" i="34"/>
  <c r="T1370" i="34"/>
  <c r="T1371" i="34"/>
  <c r="T1372" i="34"/>
  <c r="T1373" i="34"/>
  <c r="T1374" i="34"/>
  <c r="T1375" i="34"/>
  <c r="T1376" i="34"/>
  <c r="T1377" i="34"/>
  <c r="T1378" i="34"/>
  <c r="T1379" i="34"/>
  <c r="T1380" i="34"/>
  <c r="T1381" i="34"/>
  <c r="T1382" i="34"/>
  <c r="T1383" i="34"/>
  <c r="T1384" i="34"/>
  <c r="T1385" i="34"/>
  <c r="T1386" i="34"/>
  <c r="T1387" i="34"/>
  <c r="T1388" i="34"/>
  <c r="T1389" i="34"/>
  <c r="T1390" i="34"/>
  <c r="T1391" i="34"/>
  <c r="T1392" i="34"/>
  <c r="T1393" i="34"/>
  <c r="T1394" i="34"/>
  <c r="T1395" i="34"/>
  <c r="T1396" i="34"/>
  <c r="T1397" i="34"/>
  <c r="T1398" i="34"/>
  <c r="T1399" i="34"/>
  <c r="T1400" i="34"/>
  <c r="T1401" i="34"/>
  <c r="T1402" i="34"/>
  <c r="T1403" i="34"/>
  <c r="T1404" i="34"/>
  <c r="T1405" i="34"/>
  <c r="T1406" i="34"/>
  <c r="T1407" i="34"/>
  <c r="T1408" i="34"/>
  <c r="T1409" i="34"/>
  <c r="T1410" i="34"/>
  <c r="T1411" i="34"/>
  <c r="T1412" i="34"/>
  <c r="T1413" i="34"/>
  <c r="T1414" i="34"/>
  <c r="T1415" i="34"/>
  <c r="T1416" i="34"/>
  <c r="T1417" i="34"/>
  <c r="T1418" i="34"/>
  <c r="T1419" i="34"/>
  <c r="T1420" i="34"/>
  <c r="T1421" i="34"/>
  <c r="T1422" i="34"/>
  <c r="T1423" i="34"/>
  <c r="T1424" i="34"/>
  <c r="T1425" i="34"/>
  <c r="T1426" i="34"/>
  <c r="T1427" i="34"/>
  <c r="T1428" i="34"/>
  <c r="T1429" i="34"/>
  <c r="T1430" i="34"/>
  <c r="T1431" i="34"/>
  <c r="T1432" i="34"/>
  <c r="T1433" i="34"/>
  <c r="T1434" i="34"/>
  <c r="T1435" i="34"/>
  <c r="T1436" i="34"/>
  <c r="T1437" i="34"/>
  <c r="T1438" i="34"/>
  <c r="T1439" i="34"/>
  <c r="T1440" i="34"/>
  <c r="T1441" i="34"/>
  <c r="T1442" i="34"/>
  <c r="T1443" i="34"/>
  <c r="T1444" i="34"/>
  <c r="T1445" i="34"/>
  <c r="T1446" i="34"/>
  <c r="T1447" i="34"/>
  <c r="T1448" i="34"/>
  <c r="T1449" i="34"/>
  <c r="T1450" i="34"/>
  <c r="T1451" i="34"/>
  <c r="T1452" i="34"/>
  <c r="T1453" i="34"/>
  <c r="T1454" i="34"/>
  <c r="T1455" i="34"/>
  <c r="T1456" i="34"/>
  <c r="T1457" i="34"/>
  <c r="T1458" i="34"/>
  <c r="T1459" i="34"/>
  <c r="T1460" i="34"/>
  <c r="T1461" i="34"/>
  <c r="T1462" i="34"/>
  <c r="T1463" i="34"/>
  <c r="T1464" i="34"/>
  <c r="T1465" i="34"/>
  <c r="T1466" i="34"/>
  <c r="T1467" i="34"/>
  <c r="T1468" i="34"/>
  <c r="T1469" i="34"/>
  <c r="T1470" i="34"/>
  <c r="T1471" i="34"/>
  <c r="T1472" i="34"/>
  <c r="T1473" i="34"/>
  <c r="T1474" i="34"/>
  <c r="T1475" i="34"/>
  <c r="T1476" i="34"/>
  <c r="T1477" i="34"/>
  <c r="T1478" i="34"/>
  <c r="T1479" i="34"/>
  <c r="T1480" i="34"/>
  <c r="T1481" i="34"/>
  <c r="T1482" i="34"/>
  <c r="T1483" i="34"/>
  <c r="T1484" i="34"/>
  <c r="T1485" i="34"/>
  <c r="T1486" i="34"/>
  <c r="T1487" i="34"/>
  <c r="T1488" i="34"/>
  <c r="T1489" i="34"/>
  <c r="T1490" i="34"/>
  <c r="T1491" i="34"/>
  <c r="T1492" i="34"/>
  <c r="T1493" i="34"/>
  <c r="T1494" i="34"/>
  <c r="T1495" i="34"/>
  <c r="T1496" i="34"/>
  <c r="T1497" i="34"/>
  <c r="T1498" i="34"/>
  <c r="T1499" i="34"/>
  <c r="T1500" i="34"/>
  <c r="T1501" i="34"/>
  <c r="T1502" i="34"/>
  <c r="T1503" i="34"/>
  <c r="T1504" i="34"/>
  <c r="T1505" i="34"/>
  <c r="T1506" i="34"/>
  <c r="T1507" i="34"/>
  <c r="T1508" i="34"/>
  <c r="T1509" i="34"/>
  <c r="T1510" i="34"/>
  <c r="T1511" i="34"/>
  <c r="T1512" i="34"/>
  <c r="T1513" i="34"/>
  <c r="T1514" i="34"/>
  <c r="T1515" i="34"/>
  <c r="T1516" i="34"/>
  <c r="T1517" i="34"/>
  <c r="T1518" i="34"/>
  <c r="T1519" i="34"/>
  <c r="T1520" i="34"/>
  <c r="T1521" i="34"/>
  <c r="T1522" i="34"/>
  <c r="T1523" i="34"/>
  <c r="T1524" i="34"/>
  <c r="T1525" i="34"/>
  <c r="T1526" i="34"/>
  <c r="T1527" i="34"/>
  <c r="T1528" i="34"/>
  <c r="T1529" i="34"/>
  <c r="T1530" i="34"/>
  <c r="T1531" i="34"/>
  <c r="T1532" i="34"/>
  <c r="T1533" i="34"/>
  <c r="T1534" i="34"/>
  <c r="T1535" i="34"/>
  <c r="T1536" i="34"/>
  <c r="T1537" i="34"/>
  <c r="T1538" i="34"/>
  <c r="T1539" i="34"/>
  <c r="T1540" i="34"/>
  <c r="T1541" i="34"/>
  <c r="T1542" i="34"/>
  <c r="T1543" i="34"/>
  <c r="T1544" i="34"/>
  <c r="T1545" i="34"/>
  <c r="T1546" i="34"/>
  <c r="T1547" i="34"/>
  <c r="T1548" i="34"/>
  <c r="T1549" i="34"/>
  <c r="T1550" i="34"/>
  <c r="T1551" i="34"/>
  <c r="T1552" i="34"/>
  <c r="T1553" i="34"/>
  <c r="T1554" i="34"/>
  <c r="T1555" i="34"/>
  <c r="T1556" i="34"/>
  <c r="T1557" i="34"/>
  <c r="T1558" i="34"/>
  <c r="T1559" i="34"/>
  <c r="T1560" i="34"/>
  <c r="T1561" i="34"/>
  <c r="T1562" i="34"/>
  <c r="T1563" i="34"/>
  <c r="T1564" i="34"/>
  <c r="T1565" i="34"/>
  <c r="T1566" i="34"/>
  <c r="T1567" i="34"/>
  <c r="T1568" i="34"/>
  <c r="T1569" i="34"/>
  <c r="T1570" i="34"/>
  <c r="T1571" i="34"/>
  <c r="T1572" i="34"/>
  <c r="T1573" i="34"/>
  <c r="T1574" i="34"/>
  <c r="T1575" i="34"/>
  <c r="T1576" i="34"/>
  <c r="T1577" i="34"/>
  <c r="T1578" i="34"/>
  <c r="T1579" i="34"/>
  <c r="T1580" i="34"/>
  <c r="T1581" i="34"/>
  <c r="T1582" i="34"/>
  <c r="T1583" i="34"/>
  <c r="T1584" i="34"/>
  <c r="T1585" i="34"/>
  <c r="T1586" i="34"/>
  <c r="T1587" i="34"/>
  <c r="T1588" i="34"/>
  <c r="T1589" i="34"/>
  <c r="T1590" i="34"/>
  <c r="T1591" i="34"/>
  <c r="T1592" i="34"/>
  <c r="T1593" i="34"/>
  <c r="T1594" i="34"/>
  <c r="T1595" i="34"/>
  <c r="T1596" i="34"/>
  <c r="T1597" i="34"/>
  <c r="T1598" i="34"/>
  <c r="T1599" i="34"/>
  <c r="T1600" i="34"/>
  <c r="T1601" i="34"/>
  <c r="T1602" i="34"/>
  <c r="T1603" i="34"/>
  <c r="T1604" i="34"/>
  <c r="T1605" i="34"/>
  <c r="T1606" i="34"/>
  <c r="T1607" i="34"/>
  <c r="T1608" i="34"/>
  <c r="T1609" i="34"/>
  <c r="T1610" i="34"/>
  <c r="T1611" i="34"/>
  <c r="T1612" i="34"/>
  <c r="T1613" i="34"/>
  <c r="T1614" i="34"/>
  <c r="T1615" i="34"/>
  <c r="T1616" i="34"/>
  <c r="T1617" i="34"/>
  <c r="T1618" i="34"/>
  <c r="T1619" i="34"/>
  <c r="T1620" i="34"/>
  <c r="T1621" i="34"/>
  <c r="T1622" i="34"/>
  <c r="T1623" i="34"/>
  <c r="T1624" i="34"/>
  <c r="T1625" i="34"/>
  <c r="T1626" i="34"/>
  <c r="T1627" i="34"/>
  <c r="T1628" i="34"/>
  <c r="T1629" i="34"/>
  <c r="T1630" i="34"/>
  <c r="T1631" i="34"/>
  <c r="T1632" i="34"/>
  <c r="T1633" i="34"/>
  <c r="T1634" i="34"/>
  <c r="T1635" i="34"/>
  <c r="T1636" i="34"/>
  <c r="T1637" i="34"/>
  <c r="T1638" i="34"/>
  <c r="T1639" i="34"/>
  <c r="T1640" i="34"/>
  <c r="T1641" i="34"/>
  <c r="T1642" i="34"/>
  <c r="T1643" i="34"/>
  <c r="T1644" i="34"/>
  <c r="T1645" i="34"/>
  <c r="T1646" i="34"/>
  <c r="T1647" i="34"/>
  <c r="T1648" i="34"/>
  <c r="T1649" i="34"/>
  <c r="T1650" i="34"/>
  <c r="T1651" i="34"/>
  <c r="T1652" i="34"/>
  <c r="T1653" i="34"/>
  <c r="T1654" i="34"/>
  <c r="T1655" i="34"/>
  <c r="T1656" i="34"/>
  <c r="T1657" i="34"/>
  <c r="T1658" i="34"/>
  <c r="T1659" i="34"/>
  <c r="T1660" i="34"/>
  <c r="T1661" i="34"/>
  <c r="T1662" i="34"/>
  <c r="T1663" i="34"/>
  <c r="T1664" i="34"/>
  <c r="T1665" i="34"/>
  <c r="T1666" i="34"/>
  <c r="T1667" i="34"/>
  <c r="T1668" i="34"/>
  <c r="T1669" i="34"/>
  <c r="T1670" i="34"/>
  <c r="T1671" i="34"/>
  <c r="T1672" i="34"/>
  <c r="T1673" i="34"/>
  <c r="T1674" i="34"/>
  <c r="T1675" i="34"/>
  <c r="T1676" i="34"/>
  <c r="T1677" i="34"/>
  <c r="T1678" i="34"/>
  <c r="T1679" i="34"/>
  <c r="T1680" i="34"/>
  <c r="T1681" i="34"/>
  <c r="T1682" i="34"/>
  <c r="T1683" i="34"/>
  <c r="T1684" i="34"/>
  <c r="T1685" i="34"/>
  <c r="T1686" i="34"/>
  <c r="T1687" i="34"/>
  <c r="T1688" i="34"/>
  <c r="T1689" i="34"/>
  <c r="T1690" i="34"/>
  <c r="T1691" i="34"/>
  <c r="T1692" i="34"/>
  <c r="T1693" i="34"/>
  <c r="T1694" i="34"/>
  <c r="T1695" i="34"/>
  <c r="T1696" i="34"/>
  <c r="T1697" i="34"/>
  <c r="T1698" i="34"/>
  <c r="T1699" i="34"/>
  <c r="T1700" i="34"/>
  <c r="T1701" i="34"/>
  <c r="T1702" i="34"/>
  <c r="T1703" i="34"/>
  <c r="T1704" i="34"/>
  <c r="T1705" i="34"/>
  <c r="T1706" i="34"/>
  <c r="T1707" i="34"/>
  <c r="T1708" i="34"/>
  <c r="T1709" i="34"/>
  <c r="T1710" i="34"/>
  <c r="T1711" i="34"/>
  <c r="T1712" i="34"/>
  <c r="T1713" i="34"/>
  <c r="T1714" i="34"/>
  <c r="T1715" i="34"/>
  <c r="T1716" i="34"/>
  <c r="T1717" i="34"/>
  <c r="T1718" i="34"/>
  <c r="T1719" i="34"/>
  <c r="T1720" i="34"/>
  <c r="T1721" i="34"/>
  <c r="T1722" i="34"/>
  <c r="T1723" i="34"/>
  <c r="T1724" i="34"/>
  <c r="T1725" i="34"/>
  <c r="T1726" i="34"/>
  <c r="T1727" i="34"/>
  <c r="T1728" i="34"/>
  <c r="T1729" i="34"/>
  <c r="T1730" i="34"/>
  <c r="T1731" i="34"/>
  <c r="T1732" i="34"/>
  <c r="T1733" i="34"/>
  <c r="T1734" i="34"/>
  <c r="T1735" i="34"/>
  <c r="T1736" i="34"/>
  <c r="T1737" i="34"/>
  <c r="T1738" i="34"/>
  <c r="T1739" i="34"/>
  <c r="T1740" i="34"/>
  <c r="T1741" i="34"/>
  <c r="T1742" i="34"/>
  <c r="T1743" i="34"/>
  <c r="T1744" i="34"/>
  <c r="T1745" i="34"/>
  <c r="T1746" i="34"/>
  <c r="T1747" i="34"/>
  <c r="T1748" i="34"/>
  <c r="T1749" i="34"/>
  <c r="T1750" i="34"/>
  <c r="T1751" i="34"/>
  <c r="T1752" i="34"/>
  <c r="T1753" i="34"/>
  <c r="T1754" i="34"/>
  <c r="T1755" i="34"/>
  <c r="T1756" i="34"/>
  <c r="T1757" i="34"/>
  <c r="T1758" i="34"/>
  <c r="T1759" i="34"/>
  <c r="T1760" i="34"/>
  <c r="T1761" i="34"/>
  <c r="T1762" i="34"/>
  <c r="T1763" i="34"/>
  <c r="T1764" i="34"/>
  <c r="T1765" i="34"/>
  <c r="T1766" i="34"/>
  <c r="T1767" i="34"/>
  <c r="T1768" i="34"/>
  <c r="T1769" i="34"/>
  <c r="T1770" i="34"/>
  <c r="T1771" i="34"/>
  <c r="T1772" i="34"/>
  <c r="T1773" i="34"/>
  <c r="T1774" i="34"/>
  <c r="T1775" i="34"/>
  <c r="T1776" i="34"/>
  <c r="T1777" i="34"/>
  <c r="T1778" i="34"/>
  <c r="T1779" i="34"/>
  <c r="T1780" i="34"/>
  <c r="T1781" i="34"/>
  <c r="T1782" i="34"/>
  <c r="T1783" i="34"/>
  <c r="T1784" i="34"/>
  <c r="T1785" i="34"/>
  <c r="T1786" i="34"/>
  <c r="T1787" i="34"/>
  <c r="T1788" i="34"/>
  <c r="T1789" i="34"/>
  <c r="T1790" i="34"/>
  <c r="T1791" i="34"/>
  <c r="T1792" i="34"/>
  <c r="T1793" i="34"/>
  <c r="T1794" i="34"/>
  <c r="T1795" i="34"/>
  <c r="T1796" i="34"/>
  <c r="T1797" i="34"/>
  <c r="T1798" i="34"/>
  <c r="T1799" i="34"/>
  <c r="T1800" i="34"/>
  <c r="T1801" i="34"/>
  <c r="T1802" i="34"/>
  <c r="T1803" i="34"/>
  <c r="T1804" i="34"/>
  <c r="T1805" i="34"/>
  <c r="T1806" i="34"/>
  <c r="T1807" i="34"/>
  <c r="T1808" i="34"/>
  <c r="T1809" i="34"/>
  <c r="T1810" i="34"/>
  <c r="T1811" i="34"/>
  <c r="T1812" i="34"/>
  <c r="T1813" i="34"/>
  <c r="T1814" i="34"/>
  <c r="T1815" i="34"/>
  <c r="T1816" i="34"/>
  <c r="T1817" i="34"/>
  <c r="T1818" i="34"/>
  <c r="T1819" i="34"/>
  <c r="T1820" i="34"/>
  <c r="T1821" i="34"/>
  <c r="T1822" i="34"/>
  <c r="T1823" i="34"/>
  <c r="T1824" i="34"/>
  <c r="T1825" i="34"/>
  <c r="T1826" i="34"/>
  <c r="T1827" i="34"/>
  <c r="T1828" i="34"/>
  <c r="T1829" i="34"/>
  <c r="T1830" i="34"/>
  <c r="T1831" i="34"/>
  <c r="T1832" i="34"/>
  <c r="T1833" i="34"/>
  <c r="T1834" i="34"/>
  <c r="T1835" i="34"/>
  <c r="T1836" i="34"/>
  <c r="T1837" i="34"/>
  <c r="T1838" i="34"/>
  <c r="T1839" i="34"/>
  <c r="T1840" i="34"/>
  <c r="T1841" i="34"/>
  <c r="T1842" i="34"/>
  <c r="T1843" i="34"/>
  <c r="T1844" i="34"/>
  <c r="T1845" i="34"/>
  <c r="T1846" i="34"/>
  <c r="T1847" i="34"/>
  <c r="T1848" i="34"/>
  <c r="T1849" i="34"/>
  <c r="T1850" i="34"/>
  <c r="T1851" i="34"/>
  <c r="T1852" i="34"/>
  <c r="T1853" i="34"/>
  <c r="T1854" i="34"/>
  <c r="T1855" i="34"/>
  <c r="T1856" i="34"/>
  <c r="T1857" i="34"/>
  <c r="T1858" i="34"/>
  <c r="T1859" i="34"/>
  <c r="T1860" i="34"/>
  <c r="T1861" i="34"/>
  <c r="T1862" i="34"/>
  <c r="T1863" i="34"/>
  <c r="T1864" i="34"/>
  <c r="T1865" i="34"/>
  <c r="T1866" i="34"/>
  <c r="T1867" i="34"/>
  <c r="T1868" i="34"/>
  <c r="T1869" i="34"/>
  <c r="T1870" i="34"/>
  <c r="T1871" i="34"/>
  <c r="T1872" i="34"/>
  <c r="T1873" i="34"/>
  <c r="T1874" i="34"/>
  <c r="T1875" i="34"/>
  <c r="T1876" i="34"/>
  <c r="T1877" i="34"/>
  <c r="T1878" i="34"/>
  <c r="T1879" i="34"/>
  <c r="T1880" i="34"/>
  <c r="T1881" i="34"/>
  <c r="T1882" i="34"/>
  <c r="T1883" i="34"/>
  <c r="T1884" i="34"/>
  <c r="T1885" i="34"/>
  <c r="T1886" i="34"/>
  <c r="T1887" i="34"/>
  <c r="T1888" i="34"/>
  <c r="T1889" i="34"/>
  <c r="T1890" i="34"/>
  <c r="T1891" i="34"/>
  <c r="T1892" i="34"/>
  <c r="T1893" i="34"/>
  <c r="T1894" i="34"/>
  <c r="T1895" i="34"/>
  <c r="T1896" i="34"/>
  <c r="T1897" i="34"/>
  <c r="T1898" i="34"/>
  <c r="T1899" i="34"/>
  <c r="T1900" i="34"/>
  <c r="T1901" i="34"/>
  <c r="T1902" i="34"/>
  <c r="T1903" i="34"/>
  <c r="T1904" i="34"/>
  <c r="T1905" i="34"/>
  <c r="T1906" i="34"/>
  <c r="T1907" i="34"/>
  <c r="T1908" i="34"/>
  <c r="T1909" i="34"/>
  <c r="T1910" i="34"/>
  <c r="T1911" i="34"/>
  <c r="T1912" i="34"/>
  <c r="T1913" i="34"/>
  <c r="T1914" i="34"/>
  <c r="T1915" i="34"/>
  <c r="T1916" i="34"/>
  <c r="T1917" i="34"/>
  <c r="T1918" i="34"/>
  <c r="T1919" i="34"/>
  <c r="T1920" i="34"/>
  <c r="T1921" i="34"/>
  <c r="T1922" i="34"/>
  <c r="T1923" i="34"/>
  <c r="T1924" i="34"/>
  <c r="T1925" i="34"/>
  <c r="T1926" i="34"/>
  <c r="T1927" i="34"/>
  <c r="T1928" i="34"/>
  <c r="T1929" i="34"/>
  <c r="T1930" i="34"/>
  <c r="T1931" i="34"/>
  <c r="T1932" i="34"/>
  <c r="T1933" i="34"/>
  <c r="T1934" i="34"/>
  <c r="T1935" i="34"/>
  <c r="T1936" i="34"/>
  <c r="T1937" i="34"/>
  <c r="T1938" i="34"/>
  <c r="T1939" i="34"/>
  <c r="T1940" i="34"/>
  <c r="T1941" i="34"/>
  <c r="T1942" i="34"/>
  <c r="T1943" i="34"/>
  <c r="T1944" i="34"/>
  <c r="T1945" i="34"/>
  <c r="T1946" i="34"/>
  <c r="T1947" i="34"/>
  <c r="T1948" i="34"/>
  <c r="T1949" i="34"/>
  <c r="T1950" i="34"/>
  <c r="T1951" i="34"/>
  <c r="T1952" i="34"/>
  <c r="T1953" i="34"/>
  <c r="T1954" i="34"/>
  <c r="T1955" i="34"/>
  <c r="T1956" i="34"/>
  <c r="T1957" i="34"/>
  <c r="T1958" i="34"/>
  <c r="T1959" i="34"/>
  <c r="T1960" i="34"/>
  <c r="T1961" i="34"/>
  <c r="T1962" i="34"/>
  <c r="T1963" i="34"/>
  <c r="T1964" i="34"/>
  <c r="T1965" i="34"/>
  <c r="T1966" i="34"/>
  <c r="T1967" i="34"/>
  <c r="T1968" i="34"/>
  <c r="T1969" i="34"/>
  <c r="T1970" i="34"/>
  <c r="T1971" i="34"/>
  <c r="T1972" i="34"/>
  <c r="T1973" i="34"/>
  <c r="T1974" i="34"/>
  <c r="T1975" i="34"/>
  <c r="T1976" i="34"/>
  <c r="T1977" i="34"/>
  <c r="T1978" i="34"/>
  <c r="T1979" i="34"/>
  <c r="T1980" i="34"/>
  <c r="T1981" i="34"/>
  <c r="T1982" i="34"/>
  <c r="T1983" i="34"/>
  <c r="T1984" i="34"/>
  <c r="T1985" i="34"/>
  <c r="T1986" i="34"/>
  <c r="T1987" i="34"/>
  <c r="T1988" i="34"/>
  <c r="T1989" i="34"/>
  <c r="T1990" i="34"/>
  <c r="T1991" i="34"/>
  <c r="T1992" i="34"/>
  <c r="T1993" i="34"/>
  <c r="T1994" i="34"/>
  <c r="T1995" i="34"/>
  <c r="T1996" i="34"/>
  <c r="T1997" i="34"/>
  <c r="T1998" i="34"/>
  <c r="T1999" i="34"/>
  <c r="T2000" i="34"/>
  <c r="T2001" i="34"/>
  <c r="T2002" i="34"/>
  <c r="T2003" i="34"/>
  <c r="T2004" i="34"/>
  <c r="T2005" i="34"/>
  <c r="T2006" i="34"/>
  <c r="T2007" i="34"/>
  <c r="T2008" i="34"/>
  <c r="T2009" i="34"/>
  <c r="T2010" i="34"/>
  <c r="T2011" i="34"/>
  <c r="T2012" i="34"/>
  <c r="T2013" i="34"/>
  <c r="T2014" i="34"/>
  <c r="T2015" i="34"/>
  <c r="T2016" i="34"/>
  <c r="T2017" i="34"/>
  <c r="T2018" i="34"/>
  <c r="T2019" i="34"/>
  <c r="T2020" i="34"/>
  <c r="T2021" i="34"/>
  <c r="T2022" i="34"/>
  <c r="T2023" i="34"/>
  <c r="T2024" i="34"/>
  <c r="T2025" i="34"/>
  <c r="T2026" i="34"/>
  <c r="T2027" i="34"/>
  <c r="T2028" i="34"/>
  <c r="T2029" i="34"/>
  <c r="T2030" i="34"/>
  <c r="T2031" i="34"/>
  <c r="T2032" i="34"/>
  <c r="T2033" i="34"/>
  <c r="T2034" i="34"/>
  <c r="T2035" i="34"/>
  <c r="T2036" i="34"/>
  <c r="T2037" i="34"/>
  <c r="T2038" i="34"/>
  <c r="T2039" i="34"/>
  <c r="T2040" i="34"/>
  <c r="T2041" i="34"/>
  <c r="T2042" i="34"/>
  <c r="T2043" i="34"/>
  <c r="T2044" i="34"/>
  <c r="T2045" i="34"/>
  <c r="T2046" i="34"/>
  <c r="T2047" i="34"/>
  <c r="T2048" i="34"/>
  <c r="T2049" i="34"/>
  <c r="T2050" i="34"/>
  <c r="T2051" i="34"/>
  <c r="T2052" i="34"/>
  <c r="T2053" i="34"/>
  <c r="T2054" i="34"/>
  <c r="T2055" i="34"/>
  <c r="T2056" i="34"/>
  <c r="T2057" i="34"/>
  <c r="T2058" i="34"/>
  <c r="T2059" i="34"/>
  <c r="T2060" i="34"/>
  <c r="T2061" i="34"/>
  <c r="T2062" i="34"/>
  <c r="T2063" i="34"/>
  <c r="T2064" i="34"/>
  <c r="T2065" i="34"/>
  <c r="T2066" i="34"/>
  <c r="T2067" i="34"/>
  <c r="T2068" i="34"/>
  <c r="T2069" i="34"/>
  <c r="T2070" i="34"/>
  <c r="T2071" i="34"/>
  <c r="T2072" i="34"/>
  <c r="T2073" i="34"/>
  <c r="T2074" i="34"/>
  <c r="T2075" i="34"/>
  <c r="T2076" i="34"/>
  <c r="T2077" i="34"/>
  <c r="T2078" i="34"/>
  <c r="T2079" i="34"/>
  <c r="B6" i="67" a="1"/>
  <c r="B6" i="67" s="1"/>
  <c r="B12" i="66" a="1"/>
  <c r="B12" i="66" s="1"/>
  <c r="B17" i="65" a="1"/>
  <c r="B17" i="65" s="1"/>
  <c r="B11" i="65" a="1"/>
  <c r="B11" i="65" s="1"/>
  <c r="B8" i="65" a="1"/>
  <c r="B8" i="65" s="1"/>
  <c r="B10" i="64" a="1"/>
  <c r="B10" i="64" s="1"/>
  <c r="B8" i="64" a="1"/>
  <c r="B8" i="64" s="1"/>
  <c r="B7" i="64" a="1"/>
  <c r="B7" i="64" s="1"/>
  <c r="B6" i="64" a="1"/>
  <c r="B6" i="64" s="1"/>
  <c r="B5" i="64" a="1"/>
  <c r="B5" i="64" s="1"/>
  <c r="B4" i="64" a="1"/>
  <c r="B4" i="64" s="1"/>
  <c r="B3" i="64" a="1"/>
  <c r="B3" i="64" s="1"/>
  <c r="B22" i="63" a="1"/>
  <c r="B22" i="63" s="1"/>
  <c r="B20" i="63" a="1"/>
  <c r="B20" i="63" s="1"/>
  <c r="B11" i="63" a="1"/>
  <c r="B11" i="63" s="1"/>
  <c r="B9" i="63" a="1"/>
  <c r="B9" i="63" s="1"/>
  <c r="B8" i="63" a="1"/>
  <c r="B8" i="63" s="1"/>
  <c r="B7" i="63" a="1"/>
  <c r="B7" i="63" s="1"/>
  <c r="B6" i="63" a="1"/>
  <c r="B6" i="63" s="1"/>
  <c r="B5" i="63" a="1"/>
  <c r="B5" i="63" s="1"/>
  <c r="B4" i="63" a="1"/>
  <c r="B4" i="63" s="1"/>
  <c r="B3" i="63" a="1"/>
  <c r="B3" i="63" s="1"/>
  <c r="B23" i="62" a="1"/>
  <c r="B23" i="62" s="1"/>
  <c r="B22" i="62" a="1"/>
  <c r="B22" i="62" s="1"/>
  <c r="B21" i="62" a="1"/>
  <c r="B21" i="62" s="1"/>
  <c r="B20" i="62" a="1"/>
  <c r="B20" i="62" s="1"/>
  <c r="B19" i="62" a="1"/>
  <c r="B19" i="62" s="1"/>
  <c r="B18" i="62" a="1"/>
  <c r="B18" i="62" s="1"/>
  <c r="B17" i="62" a="1"/>
  <c r="B17" i="62" s="1"/>
  <c r="B12" i="62" a="1"/>
  <c r="B12" i="62" s="1"/>
  <c r="B11" i="62" a="1"/>
  <c r="B11" i="62" s="1"/>
  <c r="B10" i="62" a="1"/>
  <c r="B10" i="62" s="1"/>
  <c r="B9" i="62" a="1"/>
  <c r="B9" i="62" s="1"/>
  <c r="B8" i="62" a="1"/>
  <c r="B8" i="62" s="1"/>
  <c r="B7" i="62" a="1"/>
  <c r="B7" i="62" s="1"/>
  <c r="B6" i="62" a="1"/>
  <c r="B6" i="62" s="1"/>
  <c r="B5" i="62" a="1"/>
  <c r="B5" i="62" s="1"/>
  <c r="B4" i="62" a="1"/>
  <c r="B4" i="62" s="1"/>
  <c r="B3" i="62" a="1"/>
  <c r="B3" i="62" s="1"/>
  <c r="B23" i="61" a="1"/>
  <c r="B23" i="61" s="1"/>
  <c r="B22" i="61" a="1"/>
  <c r="B22" i="61" s="1"/>
  <c r="B21" i="61" a="1"/>
  <c r="B21" i="61" s="1"/>
  <c r="B20" i="61" a="1"/>
  <c r="B20" i="61" s="1"/>
  <c r="B19" i="61" a="1"/>
  <c r="B19" i="61" s="1"/>
  <c r="B18" i="61" a="1"/>
  <c r="B18" i="61" s="1"/>
  <c r="B17" i="61" a="1"/>
  <c r="B17" i="61" s="1"/>
  <c r="B12" i="61" a="1"/>
  <c r="B12" i="61" s="1"/>
  <c r="B11" i="61" a="1"/>
  <c r="B11" i="61" s="1"/>
  <c r="B10" i="61" a="1"/>
  <c r="B10" i="61" s="1"/>
  <c r="B9" i="61" a="1"/>
  <c r="B9" i="61" s="1"/>
  <c r="B8" i="61" a="1"/>
  <c r="B8" i="61" s="1"/>
  <c r="B7" i="61" a="1"/>
  <c r="B7" i="61" s="1"/>
  <c r="B6" i="61" a="1"/>
  <c r="B6" i="61" s="1"/>
  <c r="B5" i="61" a="1"/>
  <c r="B5" i="61" s="1"/>
  <c r="B4" i="61" a="1"/>
  <c r="B4" i="61" s="1"/>
  <c r="B3" i="61" a="1"/>
  <c r="B3" i="61" s="1"/>
  <c r="B23" i="60" a="1"/>
  <c r="B23" i="60" s="1"/>
  <c r="B22" i="60" a="1"/>
  <c r="B22" i="60" s="1"/>
  <c r="B21" i="60" a="1"/>
  <c r="B21" i="60" s="1"/>
  <c r="B20" i="60" a="1"/>
  <c r="B20" i="60" s="1"/>
  <c r="B19" i="60" a="1"/>
  <c r="B19" i="60" s="1"/>
  <c r="B18" i="60" a="1"/>
  <c r="B18" i="60" s="1"/>
  <c r="B17" i="60" a="1"/>
  <c r="B17" i="60" s="1"/>
  <c r="B12" i="60" a="1"/>
  <c r="B12" i="60" s="1"/>
  <c r="B11" i="60" a="1"/>
  <c r="B11" i="60" s="1"/>
  <c r="B10" i="60" a="1"/>
  <c r="B10" i="60" s="1"/>
  <c r="B9" i="60" a="1"/>
  <c r="B9" i="60" s="1"/>
  <c r="B8" i="60" a="1"/>
  <c r="B8" i="60" s="1"/>
  <c r="B7" i="60" a="1"/>
  <c r="B7" i="60" s="1"/>
  <c r="B6" i="60" a="1"/>
  <c r="B6" i="60" s="1"/>
  <c r="B5" i="60" a="1"/>
  <c r="B5" i="60" s="1"/>
  <c r="B4" i="60" a="1"/>
  <c r="B4" i="60" s="1"/>
  <c r="B3" i="60" a="1"/>
  <c r="B3" i="60" s="1"/>
  <c r="B23" i="59" a="1"/>
  <c r="B23" i="59" s="1"/>
  <c r="B22" i="59" a="1"/>
  <c r="B22" i="59" s="1"/>
  <c r="B21" i="59" a="1"/>
  <c r="B21" i="59" s="1"/>
  <c r="B20" i="59" a="1"/>
  <c r="B20" i="59" s="1"/>
  <c r="B19" i="59" a="1"/>
  <c r="B19" i="59" s="1"/>
  <c r="B18" i="59" a="1"/>
  <c r="B18" i="59" s="1"/>
  <c r="B17" i="59" a="1"/>
  <c r="B17" i="59" s="1"/>
  <c r="B12" i="59" a="1"/>
  <c r="B12" i="59" s="1"/>
  <c r="B11" i="59" a="1"/>
  <c r="B11" i="59" s="1"/>
  <c r="B10" i="59" a="1"/>
  <c r="B10" i="59" s="1"/>
  <c r="B9" i="59" a="1"/>
  <c r="B9" i="59" s="1"/>
  <c r="B8" i="59" a="1"/>
  <c r="B8" i="59" s="1"/>
  <c r="B7" i="59" a="1"/>
  <c r="B7" i="59" s="1"/>
  <c r="B6" i="59" a="1"/>
  <c r="B6" i="59" s="1"/>
  <c r="B5" i="59" a="1"/>
  <c r="B5" i="59" s="1"/>
  <c r="B4" i="59" a="1"/>
  <c r="B4" i="59" s="1"/>
  <c r="B3" i="59" a="1"/>
  <c r="B3" i="59" s="1"/>
  <c r="B23" i="58" a="1"/>
  <c r="B23" i="58" s="1"/>
  <c r="B22" i="58" a="1"/>
  <c r="B22" i="58" s="1"/>
  <c r="B21" i="58" a="1"/>
  <c r="B21" i="58" s="1"/>
  <c r="B20" i="58" a="1"/>
  <c r="B20" i="58" s="1"/>
  <c r="B19" i="58" a="1"/>
  <c r="B19" i="58" s="1"/>
  <c r="B18" i="58" a="1"/>
  <c r="B18" i="58" s="1"/>
  <c r="B17" i="58" a="1"/>
  <c r="B17" i="58" s="1"/>
  <c r="B12" i="58" a="1"/>
  <c r="B12" i="58" s="1"/>
  <c r="B11" i="58" a="1"/>
  <c r="B11" i="58" s="1"/>
  <c r="B10" i="58" a="1"/>
  <c r="B10" i="58" s="1"/>
  <c r="B9" i="58" a="1"/>
  <c r="B9" i="58" s="1"/>
  <c r="B8" i="58" a="1"/>
  <c r="B8" i="58" s="1"/>
  <c r="B7" i="58" a="1"/>
  <c r="B7" i="58" s="1"/>
  <c r="B6" i="58" a="1"/>
  <c r="B6" i="58" s="1"/>
  <c r="B5" i="58" a="1"/>
  <c r="B5" i="58" s="1"/>
  <c r="B4" i="58" a="1"/>
  <c r="B4" i="58" s="1"/>
  <c r="B3" i="58" a="1"/>
  <c r="B3" i="58" s="1"/>
  <c r="B23" i="57" a="1"/>
  <c r="B23" i="57" s="1"/>
  <c r="B22" i="57" a="1"/>
  <c r="B22" i="57" s="1"/>
  <c r="B21" i="57" a="1"/>
  <c r="B21" i="57" s="1"/>
  <c r="B20" i="57" a="1"/>
  <c r="B20" i="57" s="1"/>
  <c r="B19" i="57" a="1"/>
  <c r="B19" i="57" s="1"/>
  <c r="B18" i="57" a="1"/>
  <c r="B18" i="57" s="1"/>
  <c r="B17" i="57" a="1"/>
  <c r="B17" i="57" s="1"/>
  <c r="B12" i="57" a="1"/>
  <c r="B12" i="57" s="1"/>
  <c r="B11" i="57" a="1"/>
  <c r="B11" i="57" s="1"/>
  <c r="B10" i="57" a="1"/>
  <c r="B10" i="57" s="1"/>
  <c r="B9" i="57" a="1"/>
  <c r="B9" i="57" s="1"/>
  <c r="B8" i="57" a="1"/>
  <c r="B8" i="57" s="1"/>
  <c r="B7" i="57" a="1"/>
  <c r="B7" i="57" s="1"/>
  <c r="B6" i="57" a="1"/>
  <c r="B6" i="57" s="1"/>
  <c r="B5" i="57" a="1"/>
  <c r="B5" i="57" s="1"/>
  <c r="B4" i="57" a="1"/>
  <c r="B4" i="57" s="1"/>
  <c r="B3" i="57" a="1"/>
  <c r="B3" i="57" s="1"/>
  <c r="B23" i="56" a="1"/>
  <c r="B23" i="56" s="1"/>
  <c r="B22" i="56" a="1"/>
  <c r="B22" i="56" s="1"/>
  <c r="B21" i="56" a="1"/>
  <c r="B21" i="56" s="1"/>
  <c r="B20" i="56" a="1"/>
  <c r="B20" i="56" s="1"/>
  <c r="B19" i="56" a="1"/>
  <c r="B19" i="56" s="1"/>
  <c r="B18" i="56" a="1"/>
  <c r="B18" i="56" s="1"/>
  <c r="B17" i="56" a="1"/>
  <c r="B17" i="56" s="1"/>
  <c r="B12" i="56" a="1"/>
  <c r="B12" i="56" s="1"/>
  <c r="B11" i="56" a="1"/>
  <c r="B11" i="56" s="1"/>
  <c r="B10" i="56" a="1"/>
  <c r="B10" i="56" s="1"/>
  <c r="B9" i="56" a="1"/>
  <c r="B9" i="56" s="1"/>
  <c r="B8" i="56" a="1"/>
  <c r="B8" i="56" s="1"/>
  <c r="B7" i="56" a="1"/>
  <c r="B7" i="56" s="1"/>
  <c r="B6" i="56" a="1"/>
  <c r="B6" i="56" s="1"/>
  <c r="B5" i="56" a="1"/>
  <c r="B5" i="56" s="1"/>
  <c r="B4" i="56" a="1"/>
  <c r="B4" i="56" s="1"/>
  <c r="B3" i="56" a="1"/>
  <c r="B3" i="56" s="1"/>
  <c r="B23" i="55" a="1"/>
  <c r="B23" i="55" s="1"/>
  <c r="B22" i="55" a="1"/>
  <c r="B22" i="55" s="1"/>
  <c r="B21" i="55" a="1"/>
  <c r="B21" i="55" s="1"/>
  <c r="B20" i="55" a="1"/>
  <c r="B20" i="55" s="1"/>
  <c r="B19" i="55" a="1"/>
  <c r="B19" i="55" s="1"/>
  <c r="B18" i="55" a="1"/>
  <c r="B18" i="55" s="1"/>
  <c r="B17" i="55" a="1"/>
  <c r="B17" i="55" s="1"/>
  <c r="B12" i="55" a="1"/>
  <c r="B12" i="55" s="1"/>
  <c r="B11" i="55" a="1"/>
  <c r="B11" i="55" s="1"/>
  <c r="B10" i="55" a="1"/>
  <c r="B10" i="55" s="1"/>
  <c r="B9" i="55" a="1"/>
  <c r="B9" i="55" s="1"/>
  <c r="B8" i="55" a="1"/>
  <c r="B8" i="55" s="1"/>
  <c r="B7" i="55" a="1"/>
  <c r="B7" i="55" s="1"/>
  <c r="B6" i="55" a="1"/>
  <c r="B6" i="55" s="1"/>
  <c r="B5" i="55" a="1"/>
  <c r="B5" i="55" s="1"/>
  <c r="B4" i="55" a="1"/>
  <c r="B4" i="55" s="1"/>
  <c r="B3" i="55" a="1"/>
  <c r="B3" i="55" s="1"/>
  <c r="B23" i="54" a="1"/>
  <c r="B23" i="54" s="1"/>
  <c r="B22" i="54" a="1"/>
  <c r="B22" i="54" s="1"/>
  <c r="B21" i="54" a="1"/>
  <c r="B21" i="54" s="1"/>
  <c r="B20" i="54" a="1"/>
  <c r="B20" i="54" s="1"/>
  <c r="B19" i="54" a="1"/>
  <c r="B19" i="54" s="1"/>
  <c r="B18" i="54" a="1"/>
  <c r="B18" i="54" s="1"/>
  <c r="B17" i="54" a="1"/>
  <c r="B17" i="54" s="1"/>
  <c r="B12" i="54" a="1"/>
  <c r="B12" i="54" s="1"/>
  <c r="B11" i="54" a="1"/>
  <c r="B11" i="54" s="1"/>
  <c r="B10" i="54" a="1"/>
  <c r="B10" i="54" s="1"/>
  <c r="B9" i="54" a="1"/>
  <c r="B9" i="54" s="1"/>
  <c r="B8" i="54" a="1"/>
  <c r="B8" i="54" s="1"/>
  <c r="B7" i="54" a="1"/>
  <c r="B7" i="54" s="1"/>
  <c r="B6" i="54" a="1"/>
  <c r="B6" i="54" s="1"/>
  <c r="B5" i="54" a="1"/>
  <c r="B5" i="54" s="1"/>
  <c r="B4" i="54" a="1"/>
  <c r="B4" i="54" s="1"/>
  <c r="B3" i="54" a="1"/>
  <c r="B3" i="54" s="1"/>
  <c r="B23" i="53" a="1"/>
  <c r="B23" i="53" s="1"/>
  <c r="B22" i="53" a="1"/>
  <c r="B22" i="53" s="1"/>
  <c r="B21" i="53" a="1"/>
  <c r="B21" i="53" s="1"/>
  <c r="B20" i="53" a="1"/>
  <c r="B20" i="53" s="1"/>
  <c r="B19" i="53" a="1"/>
  <c r="B19" i="53" s="1"/>
  <c r="B18" i="53" a="1"/>
  <c r="B18" i="53" s="1"/>
  <c r="B17" i="53" a="1"/>
  <c r="B17" i="53" s="1"/>
  <c r="B12" i="53" a="1"/>
  <c r="B12" i="53" s="1"/>
  <c r="B11" i="53" a="1"/>
  <c r="B11" i="53" s="1"/>
  <c r="B10" i="53" a="1"/>
  <c r="B10" i="53" s="1"/>
  <c r="B9" i="53" a="1"/>
  <c r="B9" i="53" s="1"/>
  <c r="B8" i="53" a="1"/>
  <c r="B8" i="53" s="1"/>
  <c r="B7" i="53" a="1"/>
  <c r="B7" i="53" s="1"/>
  <c r="B6" i="53" a="1"/>
  <c r="B6" i="53" s="1"/>
  <c r="B5" i="53" a="1"/>
  <c r="B5" i="53" s="1"/>
  <c r="B4" i="53" a="1"/>
  <c r="B4" i="53" s="1"/>
  <c r="B3" i="53" a="1"/>
  <c r="B3" i="53" s="1"/>
  <c r="B23" i="52" a="1"/>
  <c r="B23" i="52" s="1"/>
  <c r="B22" i="52" a="1"/>
  <c r="B22" i="52" s="1"/>
  <c r="B21" i="52" a="1"/>
  <c r="B21" i="52" s="1"/>
  <c r="B20" i="52" a="1"/>
  <c r="B20" i="52" s="1"/>
  <c r="B19" i="52" a="1"/>
  <c r="B19" i="52" s="1"/>
  <c r="B18" i="52" a="1"/>
  <c r="B18" i="52" s="1"/>
  <c r="B17" i="52" a="1"/>
  <c r="B17" i="52" s="1"/>
  <c r="B12" i="52" a="1"/>
  <c r="B12" i="52" s="1"/>
  <c r="B11" i="52" a="1"/>
  <c r="B11" i="52" s="1"/>
  <c r="B10" i="52" a="1"/>
  <c r="B10" i="52" s="1"/>
  <c r="B9" i="52" a="1"/>
  <c r="B9" i="52" s="1"/>
  <c r="B8" i="52" a="1"/>
  <c r="B8" i="52" s="1"/>
  <c r="B7" i="52" a="1"/>
  <c r="B7" i="52" s="1"/>
  <c r="B6" i="52" a="1"/>
  <c r="B6" i="52" s="1"/>
  <c r="B5" i="52" a="1"/>
  <c r="B5" i="52" s="1"/>
  <c r="B4" i="52" a="1"/>
  <c r="B4" i="52" s="1"/>
  <c r="B3" i="52" a="1"/>
  <c r="B3" i="52" s="1"/>
  <c r="B23" i="51" a="1"/>
  <c r="B23" i="51" s="1"/>
  <c r="B22" i="51" a="1"/>
  <c r="B22" i="51" s="1"/>
  <c r="B21" i="51" a="1"/>
  <c r="B21" i="51" s="1"/>
  <c r="B20" i="51" a="1"/>
  <c r="B20" i="51" s="1"/>
  <c r="B19" i="51" a="1"/>
  <c r="B19" i="51" s="1"/>
  <c r="B18" i="51" a="1"/>
  <c r="B18" i="51" s="1"/>
  <c r="B17" i="51" a="1"/>
  <c r="B17" i="51" s="1"/>
  <c r="B12" i="51" a="1"/>
  <c r="B12" i="51" s="1"/>
  <c r="B11" i="51" a="1"/>
  <c r="B11" i="51" s="1"/>
  <c r="B10" i="51" a="1"/>
  <c r="B10" i="51" s="1"/>
  <c r="B9" i="51" a="1"/>
  <c r="B9" i="51" s="1"/>
  <c r="B8" i="51" a="1"/>
  <c r="B8" i="51" s="1"/>
  <c r="B7" i="51" a="1"/>
  <c r="B7" i="51" s="1"/>
  <c r="B6" i="51" a="1"/>
  <c r="B6" i="51" s="1"/>
  <c r="B5" i="51" a="1"/>
  <c r="B5" i="51" s="1"/>
  <c r="B4" i="51" a="1"/>
  <c r="B4" i="51" s="1"/>
  <c r="B3" i="51" a="1"/>
  <c r="B3" i="51" s="1"/>
  <c r="B23" i="50" a="1"/>
  <c r="B23" i="50" s="1"/>
  <c r="B22" i="50" a="1"/>
  <c r="B22" i="50" s="1"/>
  <c r="B21" i="50" a="1"/>
  <c r="B21" i="50" s="1"/>
  <c r="B20" i="50" a="1"/>
  <c r="B20" i="50" s="1"/>
  <c r="B19" i="50" a="1"/>
  <c r="B19" i="50" s="1"/>
  <c r="B18" i="50" a="1"/>
  <c r="B18" i="50" s="1"/>
  <c r="B17" i="50" a="1"/>
  <c r="B17" i="50" s="1"/>
  <c r="B12" i="50" a="1"/>
  <c r="B12" i="50" s="1"/>
  <c r="B11" i="50" a="1"/>
  <c r="B11" i="50" s="1"/>
  <c r="B10" i="50" a="1"/>
  <c r="B10" i="50" s="1"/>
  <c r="B9" i="50" a="1"/>
  <c r="B9" i="50" s="1"/>
  <c r="B8" i="50" a="1"/>
  <c r="B8" i="50" s="1"/>
  <c r="B7" i="50" a="1"/>
  <c r="B7" i="50" s="1"/>
  <c r="B6" i="50" a="1"/>
  <c r="B6" i="50" s="1"/>
  <c r="B5" i="50" a="1"/>
  <c r="B5" i="50" s="1"/>
  <c r="B4" i="50" a="1"/>
  <c r="B4" i="50" s="1"/>
  <c r="B3" i="50" a="1"/>
  <c r="B3" i="50" s="1"/>
  <c r="B23" i="49" a="1"/>
  <c r="B23" i="49" s="1"/>
  <c r="B22" i="49" a="1"/>
  <c r="B22" i="49" s="1"/>
  <c r="B21" i="49" a="1"/>
  <c r="B21" i="49" s="1"/>
  <c r="B20" i="49" a="1"/>
  <c r="B20" i="49" s="1"/>
  <c r="B19" i="49" a="1"/>
  <c r="B19" i="49" s="1"/>
  <c r="B18" i="49" a="1"/>
  <c r="B18" i="49" s="1"/>
  <c r="B17" i="49" a="1"/>
  <c r="B17" i="49" s="1"/>
  <c r="B12" i="49" a="1"/>
  <c r="B12" i="49" s="1"/>
  <c r="B11" i="49" a="1"/>
  <c r="B11" i="49" s="1"/>
  <c r="B10" i="49" a="1"/>
  <c r="B10" i="49" s="1"/>
  <c r="B9" i="49" a="1"/>
  <c r="B9" i="49" s="1"/>
  <c r="B8" i="49" a="1"/>
  <c r="B8" i="49" s="1"/>
  <c r="B7" i="49" a="1"/>
  <c r="B7" i="49" s="1"/>
  <c r="B6" i="49" a="1"/>
  <c r="B6" i="49" s="1"/>
  <c r="B5" i="49" a="1"/>
  <c r="B5" i="49" s="1"/>
  <c r="B4" i="49" a="1"/>
  <c r="B4" i="49" s="1"/>
  <c r="B3" i="49" a="1"/>
  <c r="B3" i="49" s="1"/>
  <c r="B23" i="48" a="1"/>
  <c r="B23" i="48" s="1"/>
  <c r="B22" i="48" a="1"/>
  <c r="B22" i="48" s="1"/>
  <c r="B21" i="48" a="1"/>
  <c r="B21" i="48" s="1"/>
  <c r="B20" i="48" a="1"/>
  <c r="B20" i="48" s="1"/>
  <c r="B19" i="48" a="1"/>
  <c r="B19" i="48" s="1"/>
  <c r="B18" i="48" a="1"/>
  <c r="B18" i="48" s="1"/>
  <c r="B17" i="48" a="1"/>
  <c r="B17" i="48" s="1"/>
  <c r="B12" i="48" a="1"/>
  <c r="B12" i="48" s="1"/>
  <c r="B11" i="48" a="1"/>
  <c r="B11" i="48" s="1"/>
  <c r="B10" i="48" a="1"/>
  <c r="B10" i="48" s="1"/>
  <c r="B9" i="48" a="1"/>
  <c r="B9" i="48" s="1"/>
  <c r="B8" i="48" a="1"/>
  <c r="B8" i="48" s="1"/>
  <c r="B7" i="48" a="1"/>
  <c r="B7" i="48" s="1"/>
  <c r="B6" i="48" a="1"/>
  <c r="B6" i="48" s="1"/>
  <c r="B5" i="48" a="1"/>
  <c r="B5" i="48" s="1"/>
  <c r="B4" i="48" a="1"/>
  <c r="B4" i="48" s="1"/>
  <c r="B3" i="48" a="1"/>
  <c r="B3" i="48" s="1"/>
  <c r="B23" i="47" a="1"/>
  <c r="B23" i="47" s="1"/>
  <c r="B22" i="47" a="1"/>
  <c r="B22" i="47" s="1"/>
  <c r="B21" i="47" a="1"/>
  <c r="B21" i="47" s="1"/>
  <c r="B20" i="47" a="1"/>
  <c r="B20" i="47" s="1"/>
  <c r="B19" i="47" a="1"/>
  <c r="B19" i="47" s="1"/>
  <c r="B18" i="47" a="1"/>
  <c r="B18" i="47" s="1"/>
  <c r="B17" i="47" a="1"/>
  <c r="B17" i="47" s="1"/>
  <c r="B12" i="47" a="1"/>
  <c r="B12" i="47" s="1"/>
  <c r="B11" i="47" a="1"/>
  <c r="B11" i="47" s="1"/>
  <c r="B10" i="47" a="1"/>
  <c r="B10" i="47" s="1"/>
  <c r="B9" i="47" a="1"/>
  <c r="B9" i="47" s="1"/>
  <c r="B8" i="47" a="1"/>
  <c r="B8" i="47" s="1"/>
  <c r="B7" i="47" a="1"/>
  <c r="B7" i="47" s="1"/>
  <c r="B6" i="47" a="1"/>
  <c r="B6" i="47" s="1"/>
  <c r="B5" i="47" a="1"/>
  <c r="B5" i="47" s="1"/>
  <c r="B4" i="47" a="1"/>
  <c r="B4" i="47" s="1"/>
  <c r="B3" i="47" a="1"/>
  <c r="B3" i="47" s="1"/>
  <c r="B23" i="46" a="1"/>
  <c r="B23" i="46" s="1"/>
  <c r="B22" i="46" a="1"/>
  <c r="B22" i="46" s="1"/>
  <c r="B21" i="46" a="1"/>
  <c r="B21" i="46" s="1"/>
  <c r="B20" i="46" a="1"/>
  <c r="B20" i="46" s="1"/>
  <c r="B19" i="46" a="1"/>
  <c r="B19" i="46" s="1"/>
  <c r="B18" i="46" a="1"/>
  <c r="B18" i="46" s="1"/>
  <c r="B17" i="46" a="1"/>
  <c r="B17" i="46" s="1"/>
  <c r="B12" i="46" a="1"/>
  <c r="B12" i="46" s="1"/>
  <c r="B11" i="46" a="1"/>
  <c r="B11" i="46" s="1"/>
  <c r="B10" i="46" a="1"/>
  <c r="B10" i="46" s="1"/>
  <c r="B9" i="46" a="1"/>
  <c r="B9" i="46" s="1"/>
  <c r="B8" i="46" a="1"/>
  <c r="B8" i="46" s="1"/>
  <c r="B7" i="46" a="1"/>
  <c r="B7" i="46" s="1"/>
  <c r="B6" i="46" a="1"/>
  <c r="B6" i="46" s="1"/>
  <c r="B5" i="46" a="1"/>
  <c r="B5" i="46" s="1"/>
  <c r="B4" i="46" a="1"/>
  <c r="B4" i="46" s="1"/>
  <c r="B3" i="46" a="1"/>
  <c r="B3" i="46" s="1"/>
  <c r="B23" i="45" a="1"/>
  <c r="B23" i="45" s="1"/>
  <c r="B22" i="45" a="1"/>
  <c r="B22" i="45" s="1"/>
  <c r="B21" i="45" a="1"/>
  <c r="B21" i="45" s="1"/>
  <c r="B20" i="45" a="1"/>
  <c r="B20" i="45" s="1"/>
  <c r="B19" i="45" a="1"/>
  <c r="B19" i="45" s="1"/>
  <c r="B18" i="45" a="1"/>
  <c r="B18" i="45" s="1"/>
  <c r="B17" i="45" a="1"/>
  <c r="B17" i="45" s="1"/>
  <c r="B12" i="45" a="1"/>
  <c r="B12" i="45" s="1"/>
  <c r="B11" i="45" a="1"/>
  <c r="B11" i="45" s="1"/>
  <c r="B10" i="45" a="1"/>
  <c r="B10" i="45" s="1"/>
  <c r="B9" i="45" a="1"/>
  <c r="B9" i="45" s="1"/>
  <c r="B8" i="45" a="1"/>
  <c r="B8" i="45" s="1"/>
  <c r="B7" i="45" a="1"/>
  <c r="B7" i="45" s="1"/>
  <c r="B6" i="45" a="1"/>
  <c r="B6" i="45" s="1"/>
  <c r="B5" i="45" a="1"/>
  <c r="B5" i="45" s="1"/>
  <c r="B4" i="45" a="1"/>
  <c r="B4" i="45" s="1"/>
  <c r="B3" i="45" a="1"/>
  <c r="B3" i="45" s="1"/>
  <c r="B23" i="3" a="1"/>
  <c r="B23" i="3" s="1"/>
  <c r="B22" i="3" a="1"/>
  <c r="B22" i="3" s="1"/>
  <c r="B21" i="3" a="1"/>
  <c r="B21" i="3" s="1"/>
  <c r="B20" i="3" a="1"/>
  <c r="B20" i="3" s="1"/>
  <c r="B19" i="3" a="1"/>
  <c r="B19" i="3" s="1"/>
  <c r="B18" i="3" a="1"/>
  <c r="B18" i="3" s="1"/>
  <c r="B12" i="3" a="1"/>
  <c r="B12" i="3" s="1"/>
  <c r="B11" i="3" a="1"/>
  <c r="B11" i="3" s="1"/>
  <c r="B10" i="3" a="1"/>
  <c r="B10" i="3" s="1"/>
  <c r="B9" i="3" a="1"/>
  <c r="B9" i="3" s="1"/>
  <c r="B8" i="3" a="1"/>
  <c r="B8" i="3" s="1"/>
  <c r="B7" i="3" a="1"/>
  <c r="B7" i="3" s="1"/>
  <c r="B6" i="3" a="1"/>
  <c r="B6" i="3" s="1"/>
  <c r="B5" i="3" a="1"/>
  <c r="B5" i="3" s="1"/>
  <c r="B4" i="3" a="1"/>
  <c r="B4" i="3" s="1"/>
  <c r="B12" i="70" l="1" a="1"/>
  <c r="B12" i="70" s="1"/>
  <c r="B8" i="69" a="1"/>
  <c r="B8" i="69" s="1"/>
  <c r="B9" i="65" a="1"/>
  <c r="B9" i="65" s="1"/>
  <c r="B23" i="66" a="1"/>
  <c r="B23" i="66" s="1"/>
  <c r="B23" i="69" a="1"/>
  <c r="B23" i="69" s="1"/>
  <c r="B10" i="65" a="1"/>
  <c r="B10" i="65" s="1"/>
  <c r="B3" i="67" a="1"/>
  <c r="B3" i="67" s="1"/>
  <c r="B21" i="67" a="1"/>
  <c r="B21" i="67" s="1"/>
  <c r="B4" i="67" a="1"/>
  <c r="B4" i="67" s="1"/>
  <c r="B9" i="69" a="1"/>
  <c r="B9" i="69" s="1"/>
  <c r="B10" i="63" a="1"/>
  <c r="B10" i="63" s="1"/>
  <c r="B9" i="64" a="1"/>
  <c r="B9" i="64" s="1"/>
  <c r="B12" i="65" a="1"/>
  <c r="B12" i="65" s="1"/>
  <c r="B5" i="67" a="1"/>
  <c r="B5" i="67" s="1"/>
  <c r="B6" i="70" a="1"/>
  <c r="B6" i="70" s="1"/>
  <c r="B5" i="69" a="1"/>
  <c r="B5" i="69" s="1"/>
  <c r="B12" i="63" a="1"/>
  <c r="B12" i="63" s="1"/>
  <c r="B11" i="64" a="1"/>
  <c r="B11" i="64" s="1"/>
  <c r="B18" i="65" a="1"/>
  <c r="B18" i="65" s="1"/>
  <c r="B7" i="67" a="1"/>
  <c r="B7" i="67" s="1"/>
  <c r="B17" i="63" a="1"/>
  <c r="B17" i="63" s="1"/>
  <c r="B12" i="64" a="1"/>
  <c r="B12" i="64" s="1"/>
  <c r="B3" i="66" a="1"/>
  <c r="B3" i="66" s="1"/>
  <c r="B8" i="67" a="1"/>
  <c r="B8" i="67" s="1"/>
  <c r="B18" i="63" a="1"/>
  <c r="B18" i="63" s="1"/>
  <c r="B17" i="64" a="1"/>
  <c r="B17" i="64" s="1"/>
  <c r="B4" i="66" a="1"/>
  <c r="B4" i="66" s="1"/>
  <c r="B9" i="67" a="1"/>
  <c r="B9" i="67" s="1"/>
  <c r="B19" i="63" a="1"/>
  <c r="B19" i="63" s="1"/>
  <c r="B18" i="64" a="1"/>
  <c r="B18" i="64" s="1"/>
  <c r="B5" i="66" a="1"/>
  <c r="B5" i="66" s="1"/>
  <c r="B22" i="67" a="1"/>
  <c r="B22" i="67" s="1"/>
  <c r="B19" i="64" a="1"/>
  <c r="B19" i="64" s="1"/>
  <c r="B6" i="66" a="1"/>
  <c r="B6" i="66" s="1"/>
  <c r="B3" i="68" a="1"/>
  <c r="B3" i="68" s="1"/>
  <c r="B21" i="63" a="1"/>
  <c r="B21" i="63" s="1"/>
  <c r="B21" i="64" a="1"/>
  <c r="B21" i="64" s="1"/>
  <c r="B7" i="66" a="1"/>
  <c r="B7" i="66" s="1"/>
  <c r="B4" i="68" a="1"/>
  <c r="B4" i="68" s="1"/>
  <c r="B4" i="65" a="1"/>
  <c r="B4" i="65" s="1"/>
  <c r="B8" i="66" a="1"/>
  <c r="B8" i="66" s="1"/>
  <c r="B6" i="68" a="1"/>
  <c r="B6" i="68" s="1"/>
  <c r="B5" i="65" a="1"/>
  <c r="B5" i="65" s="1"/>
  <c r="B9" i="66" a="1"/>
  <c r="B9" i="66" s="1"/>
  <c r="B7" i="68" a="1"/>
  <c r="B7" i="68" s="1"/>
  <c r="B10" i="66" a="1"/>
  <c r="B10" i="66" s="1"/>
  <c r="B8" i="68" a="1"/>
  <c r="B8" i="68" s="1"/>
  <c r="B11" i="66" a="1"/>
  <c r="B11" i="66" s="1"/>
  <c r="B12" i="69" a="1"/>
  <c r="B12" i="69" s="1"/>
  <c r="B4" i="69" a="1"/>
  <c r="B4" i="69" s="1"/>
  <c r="B5" i="68" a="1"/>
  <c r="B5" i="68" s="1"/>
  <c r="B9" i="68" a="1"/>
  <c r="B9" i="68" s="1"/>
  <c r="B7" i="69" a="1"/>
  <c r="B7" i="69" s="1"/>
  <c r="B5" i="71" a="1"/>
  <c r="B5" i="71" s="1"/>
  <c r="B6" i="69" a="1"/>
  <c r="B6" i="69" s="1"/>
  <c r="B22" i="70" a="1"/>
  <c r="B22" i="70" s="1"/>
  <c r="B17" i="70" a="1"/>
  <c r="B17" i="70" s="1"/>
  <c r="B4" i="71" a="1"/>
  <c r="B4" i="71" s="1"/>
  <c r="B4" i="70" a="1"/>
  <c r="B4" i="70" s="1"/>
  <c r="B11" i="70" a="1"/>
  <c r="B11" i="70" s="1"/>
  <c r="B3" i="71" a="1"/>
  <c r="B3" i="71" s="1"/>
  <c r="B11" i="69" a="1"/>
  <c r="B11" i="69" s="1"/>
  <c r="B10" i="67" a="1"/>
  <c r="B10" i="67" s="1"/>
  <c r="B10" i="68" a="1"/>
  <c r="B10" i="68" s="1"/>
  <c r="B17" i="69" a="1"/>
  <c r="B17" i="69" s="1"/>
  <c r="B11" i="67" a="1"/>
  <c r="B11" i="67" s="1"/>
  <c r="B11" i="68" a="1"/>
  <c r="B11" i="68" s="1"/>
  <c r="B3" i="70" a="1"/>
  <c r="B3" i="70" s="1"/>
  <c r="B17" i="66" a="1"/>
  <c r="B17" i="66" s="1"/>
  <c r="B12" i="67" a="1"/>
  <c r="B12" i="67" s="1"/>
  <c r="B12" i="68" a="1"/>
  <c r="B12" i="68" s="1"/>
  <c r="B5" i="70" a="1"/>
  <c r="B5" i="70" s="1"/>
  <c r="B20" i="64" a="1"/>
  <c r="B20" i="64" s="1"/>
  <c r="B19" i="65" a="1"/>
  <c r="B19" i="65" s="1"/>
  <c r="B18" i="66" a="1"/>
  <c r="B18" i="66" s="1"/>
  <c r="B17" i="67" a="1"/>
  <c r="B17" i="67" s="1"/>
  <c r="B17" i="68" a="1"/>
  <c r="B17" i="68" s="1"/>
  <c r="B20" i="65" a="1"/>
  <c r="B20" i="65" s="1"/>
  <c r="B19" i="66" a="1"/>
  <c r="B19" i="66" s="1"/>
  <c r="B18" i="67" a="1"/>
  <c r="B18" i="67" s="1"/>
  <c r="B18" i="68" a="1"/>
  <c r="B18" i="68" s="1"/>
  <c r="B9" i="70" a="1"/>
  <c r="B9" i="70" s="1"/>
  <c r="B22" i="64" a="1"/>
  <c r="B22" i="64" s="1"/>
  <c r="B21" i="65" a="1"/>
  <c r="B21" i="65" s="1"/>
  <c r="B20" i="66" a="1"/>
  <c r="B20" i="66" s="1"/>
  <c r="B19" i="67" a="1"/>
  <c r="B19" i="67" s="1"/>
  <c r="B20" i="68" a="1"/>
  <c r="B20" i="68" s="1"/>
  <c r="B23" i="64" a="1"/>
  <c r="B23" i="64" s="1"/>
  <c r="B22" i="65" a="1"/>
  <c r="B22" i="65" s="1"/>
  <c r="B21" i="66" a="1"/>
  <c r="B21" i="66" s="1"/>
  <c r="B20" i="67" a="1"/>
  <c r="B20" i="67" s="1"/>
  <c r="B3" i="69" a="1"/>
  <c r="B3" i="69" s="1"/>
  <c r="B3" i="65" a="1"/>
  <c r="B3" i="65" s="1"/>
  <c r="B23" i="65" a="1"/>
  <c r="B23" i="65" s="1"/>
  <c r="B22" i="66" a="1"/>
  <c r="B22" i="66" s="1"/>
  <c r="B7" i="70" a="1"/>
  <c r="B7" i="70" s="1"/>
  <c r="B6" i="71" a="1"/>
  <c r="B6" i="71" s="1"/>
  <c r="B8" i="70" a="1"/>
  <c r="B8" i="70" s="1"/>
  <c r="B7" i="71" a="1"/>
  <c r="B7" i="71" s="1"/>
  <c r="B23" i="73" a="1"/>
  <c r="B23" i="73" s="1"/>
  <c r="B19" i="73" a="1"/>
  <c r="B19" i="73" s="1"/>
  <c r="B10" i="70" a="1"/>
  <c r="B10" i="70" s="1"/>
  <c r="B12" i="73" a="1"/>
  <c r="B12" i="73" s="1"/>
  <c r="B23" i="72" a="1"/>
  <c r="B23" i="72" s="1"/>
  <c r="B19" i="68" a="1"/>
  <c r="B19" i="68" s="1"/>
  <c r="B18" i="69" a="1"/>
  <c r="B18" i="69" s="1"/>
  <c r="B19" i="69" a="1"/>
  <c r="B19" i="69" s="1"/>
  <c r="B18" i="70" a="1"/>
  <c r="B18" i="70" s="1"/>
  <c r="B23" i="71" a="1"/>
  <c r="B23" i="71" s="1"/>
  <c r="B21" i="68" a="1"/>
  <c r="B21" i="68" s="1"/>
  <c r="B20" i="69" a="1"/>
  <c r="B20" i="69" s="1"/>
  <c r="B19" i="70" a="1"/>
  <c r="B19" i="70" s="1"/>
  <c r="B23" i="67" a="1"/>
  <c r="B23" i="67" s="1"/>
  <c r="B22" i="68" a="1"/>
  <c r="B22" i="68" s="1"/>
  <c r="B21" i="69" a="1"/>
  <c r="B21" i="69" s="1"/>
  <c r="B20" i="70" a="1"/>
  <c r="B20" i="70" s="1"/>
  <c r="B23" i="68" a="1"/>
  <c r="B23" i="68" s="1"/>
  <c r="B22" i="69" a="1"/>
  <c r="B22" i="69" s="1"/>
  <c r="B21" i="70" a="1"/>
  <c r="B21" i="70" s="1"/>
  <c r="B10" i="71" a="1"/>
  <c r="B10" i="71" s="1"/>
  <c r="B23" i="70" a="1"/>
  <c r="B23" i="70" s="1"/>
  <c r="B9" i="72" a="1"/>
  <c r="B9" i="72" s="1"/>
  <c r="B8" i="73" a="1"/>
  <c r="B8" i="73" s="1"/>
  <c r="B6" i="74" a="1"/>
  <c r="B6" i="74" s="1"/>
  <c r="B11" i="73" a="1"/>
  <c r="B11" i="73" s="1"/>
  <c r="B3" i="74" a="1"/>
  <c r="B3" i="74" s="1"/>
  <c r="B8" i="71" a="1"/>
  <c r="B8" i="71" s="1"/>
  <c r="B9" i="71" a="1"/>
  <c r="B9" i="71" s="1"/>
  <c r="B11" i="71" a="1"/>
  <c r="B11" i="71" s="1"/>
  <c r="B19" i="71" a="1"/>
  <c r="B19" i="71" s="1"/>
  <c r="B6" i="72" a="1"/>
  <c r="B6" i="72" s="1"/>
  <c r="B7" i="72" a="1"/>
  <c r="B7" i="72" s="1"/>
  <c r="B6" i="73" a="1"/>
  <c r="B6" i="73" s="1"/>
  <c r="B8" i="74" a="1"/>
  <c r="B8" i="74" s="1"/>
  <c r="B8" i="72" a="1"/>
  <c r="B8" i="72" s="1"/>
  <c r="B7" i="73" a="1"/>
  <c r="B7" i="73" s="1"/>
  <c r="B9" i="74" a="1"/>
  <c r="B9" i="74" s="1"/>
  <c r="B10" i="72" a="1"/>
  <c r="B10" i="72" s="1"/>
  <c r="B9" i="73" a="1"/>
  <c r="B9" i="73" s="1"/>
  <c r="B12" i="71" a="1"/>
  <c r="B12" i="71" s="1"/>
  <c r="B11" i="72" a="1"/>
  <c r="B11" i="72" s="1"/>
  <c r="B10" i="73" a="1"/>
  <c r="B10" i="73" s="1"/>
  <c r="B21" i="74" a="1"/>
  <c r="B21" i="74" s="1"/>
  <c r="B17" i="71" a="1"/>
  <c r="B17" i="71" s="1"/>
  <c r="B12" i="72" a="1"/>
  <c r="B12" i="72" s="1"/>
  <c r="B18" i="71" a="1"/>
  <c r="B18" i="71" s="1"/>
  <c r="B17" i="72" a="1"/>
  <c r="B17" i="72" s="1"/>
  <c r="B18" i="72" a="1"/>
  <c r="B18" i="72" s="1"/>
  <c r="B17" i="73" a="1"/>
  <c r="B17" i="73" s="1"/>
  <c r="B20" i="74" a="1"/>
  <c r="B20" i="74" s="1"/>
  <c r="B20" i="71" a="1"/>
  <c r="B20" i="71" s="1"/>
  <c r="B19" i="72" a="1"/>
  <c r="B19" i="72" s="1"/>
  <c r="B18" i="73" a="1"/>
  <c r="B18" i="73" s="1"/>
  <c r="B21" i="71" a="1"/>
  <c r="B21" i="71" s="1"/>
  <c r="B20" i="72" a="1"/>
  <c r="B20" i="72" s="1"/>
  <c r="B22" i="71" a="1"/>
  <c r="B22" i="71" s="1"/>
  <c r="B21" i="72" a="1"/>
  <c r="B21" i="72" s="1"/>
  <c r="B20" i="73" a="1"/>
  <c r="B20" i="73" s="1"/>
  <c r="B22" i="72" a="1"/>
  <c r="B22" i="72" s="1"/>
  <c r="B21" i="73" a="1"/>
  <c r="B21" i="73" s="1"/>
  <c r="B12" i="74" a="1"/>
  <c r="B12" i="74" s="1"/>
  <c r="B3" i="72" a="1"/>
  <c r="B3" i="72" s="1"/>
  <c r="B22" i="73" a="1"/>
  <c r="B22" i="73" s="1"/>
  <c r="B4" i="72" a="1"/>
  <c r="B4" i="72" s="1"/>
  <c r="B3" i="73" a="1"/>
  <c r="B3" i="73" s="1"/>
  <c r="B5" i="72" a="1"/>
  <c r="B5" i="72" s="1"/>
  <c r="B4" i="73" a="1"/>
  <c r="B4" i="73" s="1"/>
  <c r="B5" i="73" a="1"/>
  <c r="B5" i="73" s="1"/>
  <c r="B11" i="74" a="1"/>
  <c r="B11" i="74" s="1"/>
  <c r="B22" i="74" a="1"/>
  <c r="B22" i="74" s="1"/>
  <c r="B23" i="74" a="1"/>
  <c r="B23" i="74" s="1"/>
  <c r="B4" i="74" a="1"/>
  <c r="B4" i="74" s="1"/>
  <c r="B5" i="74" a="1"/>
  <c r="B5" i="74" s="1"/>
  <c r="B7" i="74" a="1"/>
  <c r="B7" i="74" s="1"/>
  <c r="B10" i="74" a="1"/>
  <c r="B10" i="74" s="1"/>
  <c r="B17" i="74" a="1"/>
  <c r="B17" i="74" s="1"/>
  <c r="B18" i="74" a="1"/>
  <c r="B18" i="74" s="1"/>
  <c r="B19" i="74" a="1"/>
  <c r="B19" i="74" s="1"/>
  <c r="B3" i="3" a="1"/>
  <c r="B3" i="3" s="1"/>
  <c r="B17" i="3" a="1"/>
  <c r="B17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3C5FFF-E0EC-491B-8A38-73933FA49776}" keepAlive="1" name="Consulta - cuenta_balance_creg185" description="Conexión a la consulta 'cuenta_balance_creg185' en el libro." type="5" refreshedVersion="8" background="1" saveData="1">
    <dbPr connection="Provider=Microsoft.Mashup.OleDb.1;Data Source=$Workbook$;Location=cuenta_balance_creg185;Extended Properties=&quot;&quot;" command="SELECT * FROM [cuenta_balance_creg185]"/>
  </connection>
</connections>
</file>

<file path=xl/sharedStrings.xml><?xml version="1.0" encoding="utf-8"?>
<sst xmlns="http://schemas.openxmlformats.org/spreadsheetml/2006/main" count="4362" uniqueCount="63">
  <si>
    <t>Fecha</t>
  </si>
  <si>
    <t>Remitente</t>
  </si>
  <si>
    <t>REMITENTES CON SALDOS MAYORES DEL +5%</t>
  </si>
  <si>
    <t>REMITENTES CON SALDOS MENORES DEL -5%</t>
  </si>
  <si>
    <t>CENIT TRANSPORTEYLOGÍSTICA DE HIDROCARBUROS S.A.S</t>
  </si>
  <si>
    <t>GASES DEL LLANO</t>
  </si>
  <si>
    <t>GNI GAS NATURAL INDUSTRIAL DE COLOMBIA S.A. ESP</t>
  </si>
  <si>
    <t>ORGANIZACION TERPEL S.A.</t>
  </si>
  <si>
    <t>VANTI SA ESP</t>
  </si>
  <si>
    <t>GASES DEL CARIBE</t>
  </si>
  <si>
    <t>EFIGAS GAS NATURAL S.A. E.S.P.</t>
  </si>
  <si>
    <t>ECOPETROL S.A.</t>
  </si>
  <si>
    <t>METROGAS DE COLOMBIA S.A. E.S.P.</t>
  </si>
  <si>
    <t>PERENCO COLOMBIA LTD.</t>
  </si>
  <si>
    <t>KRONOS ENERGY S.A.S E.S.P</t>
  </si>
  <si>
    <t>Punto</t>
  </si>
  <si>
    <t>Desbalance_Acumulado_Previo</t>
  </si>
  <si>
    <t>Nominacion</t>
  </si>
  <si>
    <t>Medicion</t>
  </si>
  <si>
    <t>Desbalance_Diario</t>
  </si>
  <si>
    <t>Desbalance_Acumulado</t>
  </si>
  <si>
    <t>Compensacion_Gas_Transportador</t>
  </si>
  <si>
    <t>Compensacion_Gas_Remitente</t>
  </si>
  <si>
    <t>Desbalance_Positivo_Perdido</t>
  </si>
  <si>
    <t>Contract_Balance_Transfer</t>
  </si>
  <si>
    <t>Transferido_Diff_Medicion_Punto</t>
  </si>
  <si>
    <t>Transferido_Desde_CREG114</t>
  </si>
  <si>
    <t>Transferido_Desde_Cuentas_Congelada</t>
  </si>
  <si>
    <t>Capacidad</t>
  </si>
  <si>
    <t>CruceCapacidad</t>
  </si>
  <si>
    <t>Porcentaje</t>
  </si>
  <si>
    <t>A &amp; A ENERGY S.A.S.</t>
  </si>
  <si>
    <t>CREG185</t>
  </si>
  <si>
    <t>ALCANOS DE COLOMBIA S.A. ESP.</t>
  </si>
  <si>
    <t>COGASEN SAS ESP</t>
  </si>
  <si>
    <t>COMBUSTIBLES Y GASES S.A.</t>
  </si>
  <si>
    <t>EMPRESA DE ENERGÍA DEL CASANARE</t>
  </si>
  <si>
    <t>EMPRESAS PÚBLICAS DE MEDELLÍN DISTRIBUIDOR</t>
  </si>
  <si>
    <t>ESPIGAS S.A. E.S.P.</t>
  </si>
  <si>
    <t>GAS NATURAL DEL CESAR</t>
  </si>
  <si>
    <t>GASES ANDINOS DE COLOMBIA S.A.S E.S.P</t>
  </si>
  <si>
    <t>GASES DE LA GUAJIRA</t>
  </si>
  <si>
    <t>GASES DE OCCIDENTE S.A.</t>
  </si>
  <si>
    <t>GASES DEL CUSIANA</t>
  </si>
  <si>
    <t>GASORIENTE S.A. E.S.P.</t>
  </si>
  <si>
    <t>HEGA SA ESP</t>
  </si>
  <si>
    <t>INGENIERÍA Y SERVICIOS S.A. ESP – INS S.A. ESP</t>
  </si>
  <si>
    <t>MADIGAS INGENIEROS S.A. E.S.P.</t>
  </si>
  <si>
    <t>MC2 SOCIEDAD POR ACCIONES SIMPLIFICADA</t>
  </si>
  <si>
    <t>MOVILLGAS SAS ESP</t>
  </si>
  <si>
    <t>PLEXA S.A. E.S.P.</t>
  </si>
  <si>
    <t>PROMESA S.A. E.S.P.</t>
  </si>
  <si>
    <t>PROVISERVICIOS S.A. E.S.P.</t>
  </si>
  <si>
    <t>SERVIGAS S.A. E.S.P.</t>
  </si>
  <si>
    <t>SIMER COLOMBIA S.A.S E.S.P</t>
  </si>
  <si>
    <t>SURCOLOMBIANA DE GAS S.A. ESP - SURGAS</t>
  </si>
  <si>
    <t>TURGAS</t>
  </si>
  <si>
    <t>VERA GAS S.A.S. E.S.P</t>
  </si>
  <si>
    <t>MAYORES</t>
  </si>
  <si>
    <t>MENORES</t>
  </si>
  <si>
    <t>DISTRACOM S.A.</t>
  </si>
  <si>
    <t>ENEL COLOMBIA S.A. E.S.P</t>
  </si>
  <si>
    <t>OPERACIÓN ENERGIA Y GAS S.A.S. 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</si>
</sst>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3" fillId="0" borderId="1" xfId="0" applyFont="1" applyBorder="1"/>
    <xf numFmtId="164" fontId="3" fillId="3" borderId="1" xfId="0" applyNumberFormat="1" applyFont="1" applyFill="1" applyBorder="1" applyAlignment="1">
      <alignment vertical="center" wrapText="1" shrinkToFi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EA0C382B-182C-427E-AA82-5505E7A716B7}" autoFormatId="16" applyNumberFormats="0" applyBorderFormats="0" applyFontFormats="0" applyPatternFormats="0" applyAlignmentFormats="0" applyWidthHeightFormats="0">
  <queryTableRefresh nextId="21" unboundColumnsRight="2">
    <queryTableFields count="20">
      <queryTableField id="1" name="Fecha" tableColumnId="1"/>
      <queryTableField id="2" name="Remitente" tableColumnId="2"/>
      <queryTableField id="3" name="Punto" tableColumnId="3"/>
      <queryTableField id="4" name="Desbalance_Acumulado_Previo" tableColumnId="4"/>
      <queryTableField id="5" name="Nominacion" tableColumnId="5"/>
      <queryTableField id="6" name="Medicion" tableColumnId="6"/>
      <queryTableField id="7" name="Desbalance_Diario" tableColumnId="7"/>
      <queryTableField id="8" name="Desbalance_Acumulado" tableColumnId="8"/>
      <queryTableField id="9" name="Compensacion_Gas_Transportador" tableColumnId="9"/>
      <queryTableField id="10" name="Compensacion_Gas_Remitente" tableColumnId="10"/>
      <queryTableField id="11" name="Desbalance_Positivo_Perdido" tableColumnId="11"/>
      <queryTableField id="12" name="Contract_Balance_Transfer" tableColumnId="12"/>
      <queryTableField id="13" name="Transferido_Diff_Medicion_Punto" tableColumnId="13"/>
      <queryTableField id="14" name="Transferido_Desde_CREG114" tableColumnId="14"/>
      <queryTableField id="15" name="Transferido_Desde_Cuentas_Congelada" tableColumnId="15"/>
      <queryTableField id="16" name="Capacidad" tableColumnId="16"/>
      <queryTableField id="17" name="CruceCapacidad" tableColumnId="17"/>
      <queryTableField id="18" name="Porcentaje" tableColumnId="18"/>
      <queryTableField id="19" dataBound="0" tableColumnId="19"/>
      <queryTableField id="20" dataBound="0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0CE0CA-EC87-4600-AACE-2DA4F696E475}" name="cuenta_balance_creg185" displayName="cuenta_balance_creg185" ref="A1:T2079" tableType="queryTable" totalsRowShown="0">
  <autoFilter ref="A1:T2079" xr:uid="{E50CE0CA-EC87-4600-AACE-2DA4F696E475}"/>
  <tableColumns count="20">
    <tableColumn id="1" xr3:uid="{8BEBA215-19AC-423B-9AB1-223DBAE51584}" uniqueName="1" name="Fecha" queryTableFieldId="1" dataDxfId="4"/>
    <tableColumn id="2" xr3:uid="{DFB59F50-2250-4D9C-9020-00F7D1C600ED}" uniqueName="2" name="Remitente" queryTableFieldId="2" dataDxfId="3"/>
    <tableColumn id="3" xr3:uid="{FABFD2DB-70E6-4CD6-8CD1-84396FABE205}" uniqueName="3" name="Punto" queryTableFieldId="3" dataDxfId="2"/>
    <tableColumn id="4" xr3:uid="{3F839234-1DE1-4D90-8D12-DF1C29C59DA5}" uniqueName="4" name="Desbalance_Acumulado_Previo" queryTableFieldId="4"/>
    <tableColumn id="5" xr3:uid="{9535BD56-9011-4B9C-AC1E-0BBAC1A669DC}" uniqueName="5" name="Nominacion" queryTableFieldId="5"/>
    <tableColumn id="6" xr3:uid="{94FD349F-4A1C-409D-8BC0-2BA77EC59F49}" uniqueName="6" name="Medicion" queryTableFieldId="6"/>
    <tableColumn id="7" xr3:uid="{60B1CF2B-2DCE-4B0C-B211-7DF6C4AFD10C}" uniqueName="7" name="Desbalance_Diario" queryTableFieldId="7"/>
    <tableColumn id="8" xr3:uid="{41E24630-EEE4-4BBC-8371-1A3C50E66C10}" uniqueName="8" name="Desbalance_Acumulado" queryTableFieldId="8"/>
    <tableColumn id="9" xr3:uid="{99DF3FAD-536E-4242-A61B-946A210F977B}" uniqueName="9" name="Compensacion_Gas_Transportador" queryTableFieldId="9"/>
    <tableColumn id="10" xr3:uid="{FF77F5B6-8E35-4E7C-807E-30872E716239}" uniqueName="10" name="Compensacion_Gas_Remitente" queryTableFieldId="10"/>
    <tableColumn id="11" xr3:uid="{6CFBE4F7-60F6-495D-B99C-78172BDF036E}" uniqueName="11" name="Desbalance_Positivo_Perdido" queryTableFieldId="11"/>
    <tableColumn id="12" xr3:uid="{38B5001C-2961-432B-AA09-41D4D4FBE172}" uniqueName="12" name="Contract_Balance_Transfer" queryTableFieldId="12"/>
    <tableColumn id="13" xr3:uid="{25720A76-60F5-4CC9-9051-172A4CFA7064}" uniqueName="13" name="Transferido_Diff_Medicion_Punto" queryTableFieldId="13"/>
    <tableColumn id="14" xr3:uid="{63E8D964-99E2-47C4-A22F-A33E1D37872A}" uniqueName="14" name="Transferido_Desde_CREG114" queryTableFieldId="14"/>
    <tableColumn id="15" xr3:uid="{87624667-D25D-490D-82CF-F0720ED37BAA}" uniqueName="15" name="Transferido_Desde_Cuentas_Congelada" queryTableFieldId="15"/>
    <tableColumn id="16" xr3:uid="{C7E1B3BB-8403-4A84-B39E-944C20C6AC60}" uniqueName="16" name="Capacidad" queryTableFieldId="16"/>
    <tableColumn id="17" xr3:uid="{069A04A5-8208-401F-ABFB-5B3D9B7FA846}" uniqueName="17" name="CruceCapacidad" queryTableFieldId="17"/>
    <tableColumn id="18" xr3:uid="{2D0A5CBF-C3E4-4D57-8C32-5AACF40E3901}" uniqueName="18" name="Porcentaje" queryTableFieldId="18"/>
    <tableColumn id="19" xr3:uid="{764D779F-F6E2-42E3-AE0A-53801C8945A1}" uniqueName="19" name="MAYORES" queryTableFieldId="19" dataDxfId="1">
      <calculatedColumnFormula>IF(cuenta_balance_creg185[[#This Row],[Porcentaje]]&gt;=5,"MAYOR","")</calculatedColumnFormula>
    </tableColumn>
    <tableColumn id="20" xr3:uid="{EA36613A-6092-4271-9E95-3D7BAD6B0B75}" uniqueName="20" name="MENORES" queryTableFieldId="20" dataDxfId="0">
      <calculatedColumnFormula>IF(cuenta_balance_creg185[[#This Row],[Porcentaje]]&lt;=-5,"MENOR","")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7F48-6766-4A8F-A26A-36D9C60D253C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46235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46235</v>
      </c>
      <c r="B4" s="4" t="str">
        <f t="array" ref="B4">IFERROR(INDEX(creg185!$B$2:$B$12041,SMALL(IF((creg185!$S$2:$S$12041="MAYOR")*(creg185!$A$2:$A$12041=$A4),ROW(creg185!$S$2:$S$12041)-ROW(creg185!$S$2)+1),COUNTIF($A$3:$A4,$A4))),"")</f>
        <v>ENEL COLOMBIA S.A. E.S.P</v>
      </c>
    </row>
    <row r="5" spans="1:2" x14ac:dyDescent="0.2">
      <c r="A5" s="5">
        <v>46235</v>
      </c>
      <c r="B5" s="4" t="str">
        <f t="array" ref="B5">IFERROR(INDEX(creg185!$B$2:$B$12041,SMALL(IF((creg185!$S$2:$S$12041="MAYOR")*(creg185!$A$2:$A$12041=$A5),ROW(creg185!$S$2:$S$12041)-ROW(creg185!$S$2)+1),COUNTIF($A$3:$A5,$A5))),"")</f>
        <v>METROGAS DE COLOMBIA S.A. E.S.P.</v>
      </c>
    </row>
    <row r="6" spans="1:2" x14ac:dyDescent="0.2">
      <c r="A6" s="5">
        <v>46235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46235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46235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46235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46235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46235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46235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46235</v>
      </c>
      <c r="B17" s="4" t="str">
        <f t="array" ref="B17">IFERROR(INDEX(creg185!$B$2:$B$12041,SMALL(IF((creg185!$T$2:$T$12041="MENOR")*(creg185!$A$2:$A$12041=$A17),ROW(creg185!$S$2:$S$12041)-ROW(creg185!$S$2)+1),COUNTIF($A$17:$A17,$A17))),"")</f>
        <v>ECOPETROL S.A.</v>
      </c>
    </row>
    <row r="18" spans="1:2" x14ac:dyDescent="0.2">
      <c r="A18" s="5">
        <v>46235</v>
      </c>
      <c r="B18" s="4" t="str">
        <f t="array" ref="B18">IFERROR(INDEX(creg185!$B$2:$B$12041,SMALL(IF((creg185!$T$2:$T$12041="MENOR")*(creg185!$A$2:$A$12041=$A18),ROW(creg185!$S$2:$S$12041)-ROW(creg185!$S$2)+1),COUNTIF($A$17:$A18,$A18))),"")</f>
        <v>KRONOS ENERGY S.A.S E.S.P</v>
      </c>
    </row>
    <row r="19" spans="1:2" x14ac:dyDescent="0.2">
      <c r="A19" s="5">
        <v>46235</v>
      </c>
      <c r="B19" s="4" t="str">
        <f t="array" ref="B19">IFERROR(INDEX(creg185!$B$2:$B$12041,SMALL(IF((creg185!$T$2:$T$12041="MENOR")*(creg185!$A$2:$A$12041=$A19),ROW(creg185!$S$2:$S$12041)-ROW(creg185!$S$2)+1),COUNTIF($A$17:$A19,$A19))),"")</f>
        <v>ORGANIZACION TERPEL S.A.</v>
      </c>
    </row>
    <row r="20" spans="1:2" x14ac:dyDescent="0.2">
      <c r="A20" s="5">
        <v>46235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46235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46235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46235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05F5-9064-49A7-AF98-C3CE6727CF72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46244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46244</v>
      </c>
      <c r="B4" s="4" t="str">
        <f t="array" ref="B4">IFERROR(INDEX(creg185!$B$2:$B$12041,SMALL(IF((creg185!$S$2:$S$12041="MAYOR")*(creg185!$A$2:$A$12041=$A4),ROW(creg185!$S$2:$S$12041)-ROW(creg185!$S$2)+1),COUNTIF($A$3:$A4,$A4))),"")</f>
        <v>ECOPETROL S.A.</v>
      </c>
    </row>
    <row r="5" spans="1:2" x14ac:dyDescent="0.2">
      <c r="A5" s="5">
        <v>46244</v>
      </c>
      <c r="B5" s="4" t="str">
        <f t="array" ref="B5">IFERROR(INDEX(creg185!$B$2:$B$12041,SMALL(IF((creg185!$S$2:$S$12041="MAYOR")*(creg185!$A$2:$A$12041=$A5),ROW(creg185!$S$2:$S$12041)-ROW(creg185!$S$2)+1),COUNTIF($A$3:$A5,$A5))),"")</f>
        <v>EFIGAS GAS NATURAL S.A. E.S.P.</v>
      </c>
    </row>
    <row r="6" spans="1:2" x14ac:dyDescent="0.2">
      <c r="A6" s="5">
        <v>46244</v>
      </c>
      <c r="B6" s="4" t="str">
        <f t="array" ref="B6">IFERROR(INDEX(creg185!$B$2:$B$12041,SMALL(IF((creg185!$S$2:$S$12041="MAYOR")*(creg185!$A$2:$A$12041=$A6),ROW(creg185!$S$2:$S$12041)-ROW(creg185!$S$2)+1),COUNTIF($A$3:$A6,$A6))),"")</f>
        <v>ENEL COLOMBIA S.A. E.S.P</v>
      </c>
    </row>
    <row r="7" spans="1:2" x14ac:dyDescent="0.2">
      <c r="A7" s="5">
        <v>46244</v>
      </c>
      <c r="B7" s="4" t="str">
        <f t="array" ref="B7">IFERROR(INDEX(creg185!$B$2:$B$12041,SMALL(IF((creg185!$S$2:$S$12041="MAYOR")*(creg185!$A$2:$A$12041=$A7),ROW(creg185!$S$2:$S$12041)-ROW(creg185!$S$2)+1),COUNTIF($A$3:$A7,$A7))),"")</f>
        <v>GASES DEL CARIBE</v>
      </c>
    </row>
    <row r="8" spans="1:2" x14ac:dyDescent="0.2">
      <c r="A8" s="5">
        <v>46244</v>
      </c>
      <c r="B8" s="4" t="str">
        <f t="array" ref="B8">IFERROR(INDEX(creg185!$B$2:$B$12041,SMALL(IF((creg185!$S$2:$S$12041="MAYOR")*(creg185!$A$2:$A$12041=$A8),ROW(creg185!$S$2:$S$12041)-ROW(creg185!$S$2)+1),COUNTIF($A$3:$A8,$A8))),"")</f>
        <v>GNI GAS NATURAL INDUSTRIAL DE COLOMBIA S.A. ESP</v>
      </c>
    </row>
    <row r="9" spans="1:2" x14ac:dyDescent="0.2">
      <c r="A9" s="5">
        <v>46244</v>
      </c>
      <c r="B9" s="4" t="str">
        <f t="array" ref="B9">IFERROR(INDEX(creg185!$B$2:$B$12041,SMALL(IF((creg185!$S$2:$S$12041="MAYOR")*(creg185!$A$2:$A$12041=$A9),ROW(creg185!$S$2:$S$12041)-ROW(creg185!$S$2)+1),COUNTIF($A$3:$A9,$A9))),"")</f>
        <v>METROGAS DE COLOMBIA S.A. E.S.P.</v>
      </c>
    </row>
    <row r="10" spans="1:2" x14ac:dyDescent="0.2">
      <c r="A10" s="5">
        <v>46244</v>
      </c>
      <c r="B10" s="4" t="str">
        <f t="array" ref="B10">IFERROR(INDEX(creg185!$B$2:$B$12041,SMALL(IF((creg185!$S$2:$S$12041="MAYOR")*(creg185!$A$2:$A$12041=$A10),ROW(creg185!$S$2:$S$12041)-ROW(creg185!$S$2)+1),COUNTIF($A$3:$A10,$A10))),"")</f>
        <v>ORGANIZACION TERPEL S.A.</v>
      </c>
    </row>
    <row r="11" spans="1:2" x14ac:dyDescent="0.2">
      <c r="A11" s="5">
        <v>46244</v>
      </c>
      <c r="B11" s="4" t="str">
        <f t="array" ref="B11">IFERROR(INDEX(creg185!$B$2:$B$12041,SMALL(IF((creg185!$S$2:$S$12041="MAYOR")*(creg185!$A$2:$A$12041=$A11),ROW(creg185!$S$2:$S$12041)-ROW(creg185!$S$2)+1),COUNTIF($A$3:$A11,$A11))),"")</f>
        <v>VANTI SA ESP</v>
      </c>
    </row>
    <row r="12" spans="1:2" x14ac:dyDescent="0.2">
      <c r="A12" s="5">
        <v>46244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46244</v>
      </c>
      <c r="B17" s="4" t="str">
        <f t="array" ref="B17">IFERROR(INDEX(creg185!$B$2:$B$12041,SMALL(IF((creg185!$T$2:$T$12041="MENOR")*(creg185!$A$2:$A$12041=$A17),ROW(creg185!$S$2:$S$12041)-ROW(creg185!$S$2)+1),COUNTIF($A$17:$A17,$A17))),"")</f>
        <v>KRONOS ENERGY S.A.S E.S.P</v>
      </c>
    </row>
    <row r="18" spans="1:2" x14ac:dyDescent="0.2">
      <c r="A18" s="5">
        <v>46244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46244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46244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46244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46244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46244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B54A-D41A-4E27-B788-148A806F0461}">
  <dimension ref="A1:B23"/>
  <sheetViews>
    <sheetView tabSelected="1" workbookViewId="0">
      <selection activeCell="E18" sqref="E18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46245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46245</v>
      </c>
      <c r="B4" s="4" t="str">
        <f t="array" ref="B4">IFERROR(INDEX(creg185!$B$2:$B$12041,SMALL(IF((creg185!$S$2:$S$12041="MAYOR")*(creg185!$A$2:$A$12041=$A4),ROW(creg185!$S$2:$S$12041)-ROW(creg185!$S$2)+1),COUNTIF($A$3:$A4,$A4))),"")</f>
        <v>GASES DE OCCIDENTE S.A.</v>
      </c>
    </row>
    <row r="5" spans="1:2" x14ac:dyDescent="0.2">
      <c r="A5" s="5">
        <v>46245</v>
      </c>
      <c r="B5" s="4" t="str">
        <f t="array" ref="B5">IFERROR(INDEX(creg185!$B$2:$B$12041,SMALL(IF((creg185!$S$2:$S$12041="MAYOR")*(creg185!$A$2:$A$12041=$A5),ROW(creg185!$S$2:$S$12041)-ROW(creg185!$S$2)+1),COUNTIF($A$3:$A5,$A5))),"")</f>
        <v>GASES DEL CARIBE</v>
      </c>
    </row>
    <row r="6" spans="1:2" x14ac:dyDescent="0.2">
      <c r="A6" s="5">
        <v>46245</v>
      </c>
      <c r="B6" s="4" t="str">
        <f t="array" ref="B6">IFERROR(INDEX(creg185!$B$2:$B$12041,SMALL(IF((creg185!$S$2:$S$12041="MAYOR")*(creg185!$A$2:$A$12041=$A6),ROW(creg185!$S$2:$S$12041)-ROW(creg185!$S$2)+1),COUNTIF($A$3:$A6,$A6))),"")</f>
        <v>METROGAS DE COLOMBIA S.A. E.S.P.</v>
      </c>
    </row>
    <row r="7" spans="1:2" x14ac:dyDescent="0.2">
      <c r="A7" s="5">
        <v>46245</v>
      </c>
      <c r="B7" s="4" t="str">
        <f t="array" ref="B7">IFERROR(INDEX(creg185!$B$2:$B$12041,SMALL(IF((creg185!$S$2:$S$12041="MAYOR")*(creg185!$A$2:$A$12041=$A7),ROW(creg185!$S$2:$S$12041)-ROW(creg185!$S$2)+1),COUNTIF($A$3:$A7,$A7))),"")</f>
        <v>ORGANIZACION TERPEL S.A.</v>
      </c>
    </row>
    <row r="8" spans="1:2" x14ac:dyDescent="0.2">
      <c r="A8" s="5">
        <v>46245</v>
      </c>
      <c r="B8" s="4" t="str">
        <f t="array" ref="B8">IFERROR(INDEX(creg185!$B$2:$B$12041,SMALL(IF((creg185!$S$2:$S$12041="MAYOR")*(creg185!$A$2:$A$12041=$A8),ROW(creg185!$S$2:$S$12041)-ROW(creg185!$S$2)+1),COUNTIF($A$3:$A8,$A8))),"")</f>
        <v>VANTI SA ESP</v>
      </c>
    </row>
    <row r="9" spans="1:2" x14ac:dyDescent="0.2">
      <c r="A9" s="5">
        <v>46245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46245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46245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46245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46245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46245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46245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46245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46245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46245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46245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2F45-C10A-4276-BE76-81900CAC0CC8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46246</v>
      </c>
      <c r="B3" s="4" t="str">
        <f t="array" ref="B3">IFERROR(INDEX(creg185!$B$2:$B$12041,SMALL(IF((creg185!$S$2:$S$12041="MAYOR")*(creg185!$A$2:$A$12041=$A3),ROW(creg185!$S$2:$S$12041)-ROW(creg185!$S$2)+1),COUNTIF($A$3:$A3,$A3))),"")</f>
        <v>VANTI SA ESP</v>
      </c>
    </row>
    <row r="4" spans="1:2" x14ac:dyDescent="0.2">
      <c r="A4" s="5">
        <v>46246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46246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46246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46246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46246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46246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46246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46246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46246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46246</v>
      </c>
      <c r="B17" s="4" t="str">
        <f t="array" ref="B17">IFERROR(INDEX(creg185!$B$2:$B$12041,SMALL(IF((creg185!$T$2:$T$12041="MENOR")*(creg185!$A$2:$A$12041=$A17),ROW(creg185!$S$2:$S$12041)-ROW(creg185!$S$2)+1),COUNTIF($A$17:$A17,$A17))),"")</f>
        <v>CENIT TRANSPORTEYLOGÍSTICA DE HIDROCARBUROS S.A.S</v>
      </c>
    </row>
    <row r="18" spans="1:2" x14ac:dyDescent="0.2">
      <c r="A18" s="5">
        <v>46246</v>
      </c>
      <c r="B18" s="4" t="str">
        <f t="array" ref="B18">IFERROR(INDEX(creg185!$B$2:$B$12041,SMALL(IF((creg185!$T$2:$T$12041="MENOR")*(creg185!$A$2:$A$12041=$A18),ROW(creg185!$S$2:$S$12041)-ROW(creg185!$S$2)+1),COUNTIF($A$17:$A18,$A18))),"")</f>
        <v>ENEL COLOMBIA S.A. E.S.P</v>
      </c>
    </row>
    <row r="19" spans="1:2" x14ac:dyDescent="0.2">
      <c r="A19" s="5">
        <v>46246</v>
      </c>
      <c r="B19" s="4" t="str">
        <f t="array" ref="B19">IFERROR(INDEX(creg185!$B$2:$B$12041,SMALL(IF((creg185!$T$2:$T$12041="MENOR")*(creg185!$A$2:$A$12041=$A19),ROW(creg185!$S$2:$S$12041)-ROW(creg185!$S$2)+1),COUNTIF($A$17:$A19,$A19))),"")</f>
        <v>ORGANIZACION TERPEL S.A.</v>
      </c>
    </row>
    <row r="20" spans="1:2" x14ac:dyDescent="0.2">
      <c r="A20" s="5">
        <v>46246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46246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46246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46246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5683-D564-47F8-BDE9-45E9E9BB4B64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46247</v>
      </c>
      <c r="B3" s="4" t="str">
        <f t="array" ref="B3">IFERROR(INDEX(creg185!$B$2:$B$12041,SMALL(IF((creg185!$S$2:$S$12041="MAYOR")*(creg185!$A$2:$A$12041=$A3),ROW(creg185!$S$2:$S$12041)-ROW(creg185!$S$2)+1),COUNTIF($A$3:$A3,$A3))),"")</f>
        <v>GNI GAS NATURAL INDUSTRIAL DE COLOMBIA S.A. ESP</v>
      </c>
    </row>
    <row r="4" spans="1:2" x14ac:dyDescent="0.2">
      <c r="A4" s="5">
        <v>46247</v>
      </c>
      <c r="B4" s="4" t="str">
        <f t="array" ref="B4">IFERROR(INDEX(creg185!$B$2:$B$12041,SMALL(IF((creg185!$S$2:$S$12041="MAYOR")*(creg185!$A$2:$A$12041=$A4),ROW(creg185!$S$2:$S$12041)-ROW(creg185!$S$2)+1),COUNTIF($A$3:$A4,$A4))),"")</f>
        <v>MADIGAS INGENIEROS S.A. E.S.P.</v>
      </c>
    </row>
    <row r="5" spans="1:2" x14ac:dyDescent="0.2">
      <c r="A5" s="5">
        <v>46247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46247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46247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46247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46247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46247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46247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46247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46247</v>
      </c>
      <c r="B17" s="4" t="str">
        <f t="array" ref="B17">IFERROR(INDEX(creg185!$B$2:$B$12041,SMALL(IF((creg185!$T$2:$T$12041="MENOR")*(creg185!$A$2:$A$12041=$A17),ROW(creg185!$S$2:$S$12041)-ROW(creg185!$S$2)+1),COUNTIF($A$17:$A17,$A17))),"")</f>
        <v>ECOPETROL S.A.</v>
      </c>
    </row>
    <row r="18" spans="1:2" x14ac:dyDescent="0.2">
      <c r="A18" s="5">
        <v>46247</v>
      </c>
      <c r="B18" s="4" t="str">
        <f t="array" ref="B18">IFERROR(INDEX(creg185!$B$2:$B$12041,SMALL(IF((creg185!$T$2:$T$12041="MENOR")*(creg185!$A$2:$A$12041=$A18),ROW(creg185!$S$2:$S$12041)-ROW(creg185!$S$2)+1),COUNTIF($A$17:$A18,$A18))),"")</f>
        <v>ORGANIZACION TERPEL S.A.</v>
      </c>
    </row>
    <row r="19" spans="1:2" x14ac:dyDescent="0.2">
      <c r="A19" s="5">
        <v>46247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46247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46247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46247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46247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D554A-91C5-48BA-B441-8B96C33BA44B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46248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46248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46248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46248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46248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46248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46248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46248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46248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46248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46248</v>
      </c>
      <c r="B17" s="4" t="str">
        <f t="array" ref="B17">IFERROR(INDEX(creg185!$B$2:$B$12041,SMALL(IF((creg185!$T$2:$T$12041="MENOR")*(creg185!$A$2:$A$12041=$A17),ROW(creg185!$S$2:$S$12041)-ROW(creg185!$S$2)+1),COUNTIF($A$17:$A17,$A17))),"")</f>
        <v>ENEL COLOMBIA S.A. E.S.P</v>
      </c>
    </row>
    <row r="18" spans="1:2" x14ac:dyDescent="0.2">
      <c r="A18" s="5">
        <v>46248</v>
      </c>
      <c r="B18" s="4" t="str">
        <f t="array" ref="B18">IFERROR(INDEX(creg185!$B$2:$B$12041,SMALL(IF((creg185!$T$2:$T$12041="MENOR")*(creg185!$A$2:$A$12041=$A18),ROW(creg185!$S$2:$S$12041)-ROW(creg185!$S$2)+1),COUNTIF($A$17:$A18,$A18))),"")</f>
        <v>ORGANIZACION TERPEL S.A.</v>
      </c>
    </row>
    <row r="19" spans="1:2" x14ac:dyDescent="0.2">
      <c r="A19" s="5">
        <v>46248</v>
      </c>
      <c r="B19" s="4" t="str">
        <f t="array" ref="B19">IFERROR(INDEX(creg185!$B$2:$B$12041,SMALL(IF((creg185!$T$2:$T$12041="MENOR")*(creg185!$A$2:$A$12041=$A19),ROW(creg185!$S$2:$S$12041)-ROW(creg185!$S$2)+1),COUNTIF($A$17:$A19,$A19))),"")</f>
        <v>VANTI SA ESP</v>
      </c>
    </row>
    <row r="20" spans="1:2" x14ac:dyDescent="0.2">
      <c r="A20" s="5">
        <v>46248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46248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46248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46248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D59E1-B541-4868-A0FE-3A8A1624C823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46249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46249</v>
      </c>
      <c r="B4" s="4" t="str">
        <f t="array" ref="B4">IFERROR(INDEX(creg185!$B$2:$B$12041,SMALL(IF((creg185!$S$2:$S$12041="MAYOR")*(creg185!$A$2:$A$12041=$A4),ROW(creg185!$S$2:$S$12041)-ROW(creg185!$S$2)+1),COUNTIF($A$3:$A4,$A4))),"")</f>
        <v>GNI GAS NATURAL INDUSTRIAL DE COLOMBIA S.A. ESP</v>
      </c>
    </row>
    <row r="5" spans="1:2" x14ac:dyDescent="0.2">
      <c r="A5" s="5">
        <v>46249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46249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46249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46249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46249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46249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46249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46249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46249</v>
      </c>
      <c r="B17" s="4" t="str">
        <f t="array" ref="B17">IFERROR(INDEX(creg185!$B$2:$B$12041,SMALL(IF((creg185!$T$2:$T$12041="MENOR")*(creg185!$A$2:$A$12041=$A17),ROW(creg185!$S$2:$S$12041)-ROW(creg185!$S$2)+1),COUNTIF($A$17:$A17,$A17))),"")</f>
        <v>GASES DEL CARIBE</v>
      </c>
    </row>
    <row r="18" spans="1:2" x14ac:dyDescent="0.2">
      <c r="A18" s="5">
        <v>46249</v>
      </c>
      <c r="B18" s="4" t="str">
        <f t="array" ref="B18">IFERROR(INDEX(creg185!$B$2:$B$12041,SMALL(IF((creg185!$T$2:$T$12041="MENOR")*(creg185!$A$2:$A$12041=$A18),ROW(creg185!$S$2:$S$12041)-ROW(creg185!$S$2)+1),COUNTIF($A$17:$A18,$A18))),"")</f>
        <v>ORGANIZACION TERPEL S.A.</v>
      </c>
    </row>
    <row r="19" spans="1:2" x14ac:dyDescent="0.2">
      <c r="A19" s="5">
        <v>46249</v>
      </c>
      <c r="B19" s="4" t="str">
        <f t="array" ref="B19">IFERROR(INDEX(creg185!$B$2:$B$12041,SMALL(IF((creg185!$T$2:$T$12041="MENOR")*(creg185!$A$2:$A$12041=$A19),ROW(creg185!$S$2:$S$12041)-ROW(creg185!$S$2)+1),COUNTIF($A$17:$A19,$A19))),"")</f>
        <v>VANTI SA ESP</v>
      </c>
    </row>
    <row r="20" spans="1:2" x14ac:dyDescent="0.2">
      <c r="A20" s="5">
        <v>46249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46249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46249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46249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5C1D-C5AC-4D94-9002-8E1F4A05B6C5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46250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46250</v>
      </c>
      <c r="B4" s="4" t="str">
        <f t="array" ref="B4">IFERROR(INDEX(creg185!$B$2:$B$12041,SMALL(IF((creg185!$S$2:$S$12041="MAYOR")*(creg185!$A$2:$A$12041=$A4),ROW(creg185!$S$2:$S$12041)-ROW(creg185!$S$2)+1),COUNTIF($A$3:$A4,$A4))),"")</f>
        <v>ECOPETROL S.A.</v>
      </c>
    </row>
    <row r="5" spans="1:2" x14ac:dyDescent="0.2">
      <c r="A5" s="5">
        <v>46250</v>
      </c>
      <c r="B5" s="4" t="str">
        <f t="array" ref="B5">IFERROR(INDEX(creg185!$B$2:$B$12041,SMALL(IF((creg185!$S$2:$S$12041="MAYOR")*(creg185!$A$2:$A$12041=$A5),ROW(creg185!$S$2:$S$12041)-ROW(creg185!$S$2)+1),COUNTIF($A$3:$A5,$A5))),"")</f>
        <v>ENEL COLOMBIA S.A. E.S.P</v>
      </c>
    </row>
    <row r="6" spans="1:2" x14ac:dyDescent="0.2">
      <c r="A6" s="5">
        <v>46250</v>
      </c>
      <c r="B6" s="4" t="str">
        <f t="array" ref="B6">IFERROR(INDEX(creg185!$B$2:$B$12041,SMALL(IF((creg185!$S$2:$S$12041="MAYOR")*(creg185!$A$2:$A$12041=$A6),ROW(creg185!$S$2:$S$12041)-ROW(creg185!$S$2)+1),COUNTIF($A$3:$A6,$A6))),"")</f>
        <v>VANTI SA ESP</v>
      </c>
    </row>
    <row r="7" spans="1:2" x14ac:dyDescent="0.2">
      <c r="A7" s="5">
        <v>46250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46250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46250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46250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46250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46250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46250</v>
      </c>
      <c r="B17" s="4" t="str">
        <f t="array" ref="B17">IFERROR(INDEX(creg185!$B$2:$B$12041,SMALL(IF((creg185!$T$2:$T$12041="MENOR")*(creg185!$A$2:$A$12041=$A17),ROW(creg185!$S$2:$S$12041)-ROW(creg185!$S$2)+1),COUNTIF($A$17:$A17,$A17))),"")</f>
        <v>GASES DEL CARIBE</v>
      </c>
    </row>
    <row r="18" spans="1:2" x14ac:dyDescent="0.2">
      <c r="A18" s="5">
        <v>46250</v>
      </c>
      <c r="B18" s="4" t="str">
        <f t="array" ref="B18">IFERROR(INDEX(creg185!$B$2:$B$12041,SMALL(IF((creg185!$T$2:$T$12041="MENOR")*(creg185!$A$2:$A$12041=$A18),ROW(creg185!$S$2:$S$12041)-ROW(creg185!$S$2)+1),COUNTIF($A$17:$A18,$A18))),"")</f>
        <v>ORGANIZACION TERPEL S.A.</v>
      </c>
    </row>
    <row r="19" spans="1:2" x14ac:dyDescent="0.2">
      <c r="A19" s="5">
        <v>46250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46250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46250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46250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46250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3B3E-D967-4A73-A7E8-FA502BEEC573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46251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46251</v>
      </c>
      <c r="B4" s="4" t="str">
        <f t="array" ref="B4">IFERROR(INDEX(creg185!$B$2:$B$12041,SMALL(IF((creg185!$S$2:$S$12041="MAYOR")*(creg185!$A$2:$A$12041=$A4),ROW(creg185!$S$2:$S$12041)-ROW(creg185!$S$2)+1),COUNTIF($A$3:$A4,$A4))),"")</f>
        <v>ENEL COLOMBIA S.A. E.S.P</v>
      </c>
    </row>
    <row r="5" spans="1:2" x14ac:dyDescent="0.2">
      <c r="A5" s="5">
        <v>46251</v>
      </c>
      <c r="B5" s="4" t="str">
        <f t="array" ref="B5">IFERROR(INDEX(creg185!$B$2:$B$12041,SMALL(IF((creg185!$S$2:$S$12041="MAYOR")*(creg185!$A$2:$A$12041=$A5),ROW(creg185!$S$2:$S$12041)-ROW(creg185!$S$2)+1),COUNTIF($A$3:$A5,$A5))),"")</f>
        <v>GNI GAS NATURAL INDUSTRIAL DE COLOMBIA S.A. ESP</v>
      </c>
    </row>
    <row r="6" spans="1:2" x14ac:dyDescent="0.2">
      <c r="A6" s="5">
        <v>46251</v>
      </c>
      <c r="B6" s="4" t="str">
        <f t="array" ref="B6">IFERROR(INDEX(creg185!$B$2:$B$12041,SMALL(IF((creg185!$S$2:$S$12041="MAYOR")*(creg185!$A$2:$A$12041=$A6),ROW(creg185!$S$2:$S$12041)-ROW(creg185!$S$2)+1),COUNTIF($A$3:$A6,$A6))),"")</f>
        <v>METROGAS DE COLOMBIA S.A. E.S.P.</v>
      </c>
    </row>
    <row r="7" spans="1:2" x14ac:dyDescent="0.2">
      <c r="A7" s="5">
        <v>46251</v>
      </c>
      <c r="B7" s="4" t="str">
        <f t="array" ref="B7">IFERROR(INDEX(creg185!$B$2:$B$12041,SMALL(IF((creg185!$S$2:$S$12041="MAYOR")*(creg185!$A$2:$A$12041=$A7),ROW(creg185!$S$2:$S$12041)-ROW(creg185!$S$2)+1),COUNTIF($A$3:$A7,$A7))),"")</f>
        <v>ORGANIZACION TERPEL S.A.</v>
      </c>
    </row>
    <row r="8" spans="1:2" x14ac:dyDescent="0.2">
      <c r="A8" s="5">
        <v>46251</v>
      </c>
      <c r="B8" s="4" t="str">
        <f t="array" ref="B8">IFERROR(INDEX(creg185!$B$2:$B$12041,SMALL(IF((creg185!$S$2:$S$12041="MAYOR")*(creg185!$A$2:$A$12041=$A8),ROW(creg185!$S$2:$S$12041)-ROW(creg185!$S$2)+1),COUNTIF($A$3:$A8,$A8))),"")</f>
        <v>VANTI SA ESP</v>
      </c>
    </row>
    <row r="9" spans="1:2" x14ac:dyDescent="0.2">
      <c r="A9" s="5">
        <v>46251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46251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46251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46251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46251</v>
      </c>
      <c r="B17" s="4" t="str">
        <f t="array" ref="B17">IFERROR(INDEX(creg185!$B$2:$B$12041,SMALL(IF((creg185!$T$2:$T$12041="MENOR")*(creg185!$A$2:$A$12041=$A17),ROW(creg185!$S$2:$S$12041)-ROW(creg185!$S$2)+1),COUNTIF($A$17:$A17,$A17))),"")</f>
        <v>GASES DEL CARIBE</v>
      </c>
    </row>
    <row r="18" spans="1:2" x14ac:dyDescent="0.2">
      <c r="A18" s="5">
        <v>46251</v>
      </c>
      <c r="B18" s="4" t="str">
        <f t="array" ref="B18">IFERROR(INDEX(creg185!$B$2:$B$12041,SMALL(IF((creg185!$T$2:$T$12041="MENOR")*(creg185!$A$2:$A$12041=$A18),ROW(creg185!$S$2:$S$12041)-ROW(creg185!$S$2)+1),COUNTIF($A$17:$A18,$A18))),"")</f>
        <v>GASES DEL LLANO</v>
      </c>
    </row>
    <row r="19" spans="1:2" x14ac:dyDescent="0.2">
      <c r="A19" s="5">
        <v>46251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46251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46251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46251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46251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D038-6074-428A-B225-C8F4C6FE68BB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46252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46252</v>
      </c>
      <c r="B4" s="4" t="str">
        <f t="array" ref="B4">IFERROR(INDEX(creg185!$B$2:$B$12041,SMALL(IF((creg185!$S$2:$S$12041="MAYOR")*(creg185!$A$2:$A$12041=$A4),ROW(creg185!$S$2:$S$12041)-ROW(creg185!$S$2)+1),COUNTIF($A$3:$A4,$A4))),"")</f>
        <v>GNI GAS NATURAL INDUSTRIAL DE COLOMBIA S.A. ESP</v>
      </c>
    </row>
    <row r="5" spans="1:2" x14ac:dyDescent="0.2">
      <c r="A5" s="5">
        <v>46252</v>
      </c>
      <c r="B5" s="4" t="str">
        <f t="array" ref="B5">IFERROR(INDEX(creg185!$B$2:$B$12041,SMALL(IF((creg185!$S$2:$S$12041="MAYOR")*(creg185!$A$2:$A$12041=$A5),ROW(creg185!$S$2:$S$12041)-ROW(creg185!$S$2)+1),COUNTIF($A$3:$A5,$A5))),"")</f>
        <v>ORGANIZACION TERPEL S.A.</v>
      </c>
    </row>
    <row r="6" spans="1:2" x14ac:dyDescent="0.2">
      <c r="A6" s="5">
        <v>46252</v>
      </c>
      <c r="B6" s="4" t="str">
        <f t="array" ref="B6">IFERROR(INDEX(creg185!$B$2:$B$12041,SMALL(IF((creg185!$S$2:$S$12041="MAYOR")*(creg185!$A$2:$A$12041=$A6),ROW(creg185!$S$2:$S$12041)-ROW(creg185!$S$2)+1),COUNTIF($A$3:$A6,$A6))),"")</f>
        <v>VANTI SA ESP</v>
      </c>
    </row>
    <row r="7" spans="1:2" x14ac:dyDescent="0.2">
      <c r="A7" s="5">
        <v>46252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46252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46252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46252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46252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46252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46252</v>
      </c>
      <c r="B17" s="4" t="str">
        <f t="array" ref="B17">IFERROR(INDEX(creg185!$B$2:$B$12041,SMALL(IF((creg185!$T$2:$T$12041="MENOR")*(creg185!$A$2:$A$12041=$A17),ROW(creg185!$S$2:$S$12041)-ROW(creg185!$S$2)+1),COUNTIF($A$17:$A17,$A17))),"")</f>
        <v>GASES DEL CARIBE</v>
      </c>
    </row>
    <row r="18" spans="1:2" x14ac:dyDescent="0.2">
      <c r="A18" s="5">
        <v>46252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46252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46252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46252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46252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46252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E333-4554-40EE-B92C-9BAE2DF8754A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46253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46253</v>
      </c>
      <c r="B4" s="4" t="str">
        <f t="array" ref="B4">IFERROR(INDEX(creg185!$B$2:$B$12041,SMALL(IF((creg185!$S$2:$S$12041="MAYOR")*(creg185!$A$2:$A$12041=$A4),ROW(creg185!$S$2:$S$12041)-ROW(creg185!$S$2)+1),COUNTIF($A$3:$A4,$A4))),"")</f>
        <v>GNI GAS NATURAL INDUSTRIAL DE COLOMBIA S.A. ESP</v>
      </c>
    </row>
    <row r="5" spans="1:2" x14ac:dyDescent="0.2">
      <c r="A5" s="5">
        <v>46253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46253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46253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46253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46253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46253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46253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46253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46253</v>
      </c>
      <c r="B17" s="4" t="str">
        <f t="array" ref="B17">IFERROR(INDEX(creg185!$B$2:$B$12041,SMALL(IF((creg185!$T$2:$T$12041="MENOR")*(creg185!$A$2:$A$12041=$A17),ROW(creg185!$S$2:$S$12041)-ROW(creg185!$S$2)+1),COUNTIF($A$17:$A17,$A17))),"")</f>
        <v>ORGANIZACION TERPEL S.A.</v>
      </c>
    </row>
    <row r="18" spans="1:2" x14ac:dyDescent="0.2">
      <c r="A18" s="5">
        <v>46253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46253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46253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46253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46253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46253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525B-1638-4382-A85E-AE8E99E0C422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46236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46236</v>
      </c>
      <c r="B4" s="4" t="str">
        <f t="array" ref="B4">IFERROR(INDEX(creg185!$B$2:$B$12041,SMALL(IF((creg185!$S$2:$S$12041="MAYOR")*(creg185!$A$2:$A$12041=$A4),ROW(creg185!$S$2:$S$12041)-ROW(creg185!$S$2)+1),COUNTIF($A$3:$A4,$A4))),"")</f>
        <v>ECOPETROL S.A.</v>
      </c>
    </row>
    <row r="5" spans="1:2" x14ac:dyDescent="0.2">
      <c r="A5" s="5">
        <v>46236</v>
      </c>
      <c r="B5" s="4" t="str">
        <f t="array" ref="B5">IFERROR(INDEX(creg185!$B$2:$B$12041,SMALL(IF((creg185!$S$2:$S$12041="MAYOR")*(creg185!$A$2:$A$12041=$A5),ROW(creg185!$S$2:$S$12041)-ROW(creg185!$S$2)+1),COUNTIF($A$3:$A5,$A5))),"")</f>
        <v>EFIGAS GAS NATURAL S.A. E.S.P.</v>
      </c>
    </row>
    <row r="6" spans="1:2" x14ac:dyDescent="0.2">
      <c r="A6" s="5">
        <v>46236</v>
      </c>
      <c r="B6" s="4" t="str">
        <f t="array" ref="B6">IFERROR(INDEX(creg185!$B$2:$B$12041,SMALL(IF((creg185!$S$2:$S$12041="MAYOR")*(creg185!$A$2:$A$12041=$A6),ROW(creg185!$S$2:$S$12041)-ROW(creg185!$S$2)+1),COUNTIF($A$3:$A6,$A6))),"")</f>
        <v>ENEL COLOMBIA S.A. E.S.P</v>
      </c>
    </row>
    <row r="7" spans="1:2" x14ac:dyDescent="0.2">
      <c r="A7" s="5">
        <v>46236</v>
      </c>
      <c r="B7" s="4" t="str">
        <f t="array" ref="B7">IFERROR(INDEX(creg185!$B$2:$B$12041,SMALL(IF((creg185!$S$2:$S$12041="MAYOR")*(creg185!$A$2:$A$12041=$A7),ROW(creg185!$S$2:$S$12041)-ROW(creg185!$S$2)+1),COUNTIF($A$3:$A7,$A7))),"")</f>
        <v>GASES DEL LLANO</v>
      </c>
    </row>
    <row r="8" spans="1:2" x14ac:dyDescent="0.2">
      <c r="A8" s="5">
        <v>46236</v>
      </c>
      <c r="B8" s="4" t="str">
        <f t="array" ref="B8">IFERROR(INDEX(creg185!$B$2:$B$12041,SMALL(IF((creg185!$S$2:$S$12041="MAYOR")*(creg185!$A$2:$A$12041=$A8),ROW(creg185!$S$2:$S$12041)-ROW(creg185!$S$2)+1),COUNTIF($A$3:$A8,$A8))),"")</f>
        <v>GNI GAS NATURAL INDUSTRIAL DE COLOMBIA S.A. ESP</v>
      </c>
    </row>
    <row r="9" spans="1:2" x14ac:dyDescent="0.2">
      <c r="A9" s="5">
        <v>46236</v>
      </c>
      <c r="B9" s="4" t="str">
        <f t="array" ref="B9">IFERROR(INDEX(creg185!$B$2:$B$12041,SMALL(IF((creg185!$S$2:$S$12041="MAYOR")*(creg185!$A$2:$A$12041=$A9),ROW(creg185!$S$2:$S$12041)-ROW(creg185!$S$2)+1),COUNTIF($A$3:$A9,$A9))),"")</f>
        <v>METROGAS DE COLOMBIA S.A. E.S.P.</v>
      </c>
    </row>
    <row r="10" spans="1:2" x14ac:dyDescent="0.2">
      <c r="A10" s="5">
        <v>46236</v>
      </c>
      <c r="B10" s="4" t="str">
        <f t="array" ref="B10">IFERROR(INDEX(creg185!$B$2:$B$12041,SMALL(IF((creg185!$S$2:$S$12041="MAYOR")*(creg185!$A$2:$A$12041=$A10),ROW(creg185!$S$2:$S$12041)-ROW(creg185!$S$2)+1),COUNTIF($A$3:$A10,$A10))),"")</f>
        <v>VANTI SA ESP</v>
      </c>
    </row>
    <row r="11" spans="1:2" x14ac:dyDescent="0.2">
      <c r="A11" s="5">
        <v>46236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46236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46236</v>
      </c>
      <c r="B17" s="4" t="str">
        <f t="array" ref="B17">IFERROR(INDEX(creg185!$B$2:$B$12041,SMALL(IF((creg185!$T$2:$T$12041="MENOR")*(creg185!$A$2:$A$12041=$A17),ROW(creg185!$S$2:$S$12041)-ROW(creg185!$S$2)+1),COUNTIF($A$17:$A17,$A17))),"")</f>
        <v>ORGANIZACION TERPEL S.A.</v>
      </c>
    </row>
    <row r="18" spans="1:2" x14ac:dyDescent="0.2">
      <c r="A18" s="5">
        <v>46236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46236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46236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46236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46236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46236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A35F-8B10-4E2F-AD16-E8CF4B8AF409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46254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46254</v>
      </c>
      <c r="B4" s="4" t="str">
        <f t="array" ref="B4">IFERROR(INDEX(creg185!$B$2:$B$12041,SMALL(IF((creg185!$S$2:$S$12041="MAYOR")*(creg185!$A$2:$A$12041=$A4),ROW(creg185!$S$2:$S$12041)-ROW(creg185!$S$2)+1),COUNTIF($A$3:$A4,$A4))),"")</f>
        <v>GNI GAS NATURAL INDUSTRIAL DE COLOMBIA S.A. ESP</v>
      </c>
    </row>
    <row r="5" spans="1:2" x14ac:dyDescent="0.2">
      <c r="A5" s="5">
        <v>46254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46254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46254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46254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46254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46254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46254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46254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46254</v>
      </c>
      <c r="B17" s="4" t="str">
        <f t="array" ref="B17">IFERROR(INDEX(creg185!$B$2:$B$12041,SMALL(IF((creg185!$T$2:$T$12041="MENOR")*(creg185!$A$2:$A$12041=$A17),ROW(creg185!$S$2:$S$12041)-ROW(creg185!$S$2)+1),COUNTIF($A$17:$A17,$A17))),"")</f>
        <v>ORGANIZACION TERPEL S.A.</v>
      </c>
    </row>
    <row r="18" spans="1:2" x14ac:dyDescent="0.2">
      <c r="A18" s="5">
        <v>46254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46254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46254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46254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46254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46254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73D0-3C2B-4A67-A65B-9DD9C9FFBD65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46255</v>
      </c>
      <c r="B3" s="4" t="str">
        <f t="array" ref="B3">IFERROR(INDEX(creg185!$B$2:$B$12041,SMALL(IF((creg185!$S$2:$S$12041="MAYOR")*(creg185!$A$2:$A$12041=$A3),ROW(creg185!$S$2:$S$12041)-ROW(creg185!$S$2)+1),COUNTIF($A$3:$A3,$A3))),"")</f>
        <v>ECOPETROL S.A.</v>
      </c>
    </row>
    <row r="4" spans="1:2" x14ac:dyDescent="0.2">
      <c r="A4" s="5">
        <v>46255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46255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46255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46255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46255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46255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46255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46255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46255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46255</v>
      </c>
      <c r="B17" s="4" t="str">
        <f t="array" ref="B17">IFERROR(INDEX(creg185!$B$2:$B$12041,SMALL(IF((creg185!$T$2:$T$12041="MENOR")*(creg185!$A$2:$A$12041=$A17),ROW(creg185!$S$2:$S$12041)-ROW(creg185!$S$2)+1),COUNTIF($A$17:$A17,$A17))),"")</f>
        <v>GASES DEL CARIBE</v>
      </c>
    </row>
    <row r="18" spans="1:2" x14ac:dyDescent="0.2">
      <c r="A18" s="5">
        <v>46255</v>
      </c>
      <c r="B18" s="4" t="str">
        <f t="array" ref="B18">IFERROR(INDEX(creg185!$B$2:$B$12041,SMALL(IF((creg185!$T$2:$T$12041="MENOR")*(creg185!$A$2:$A$12041=$A18),ROW(creg185!$S$2:$S$12041)-ROW(creg185!$S$2)+1),COUNTIF($A$17:$A18,$A18))),"")</f>
        <v>ORGANIZACION TERPEL S.A.</v>
      </c>
    </row>
    <row r="19" spans="1:2" x14ac:dyDescent="0.2">
      <c r="A19" s="5">
        <v>46255</v>
      </c>
      <c r="B19" s="4" t="str">
        <f t="array" ref="B19">IFERROR(INDEX(creg185!$B$2:$B$12041,SMALL(IF((creg185!$T$2:$T$12041="MENOR")*(creg185!$A$2:$A$12041=$A19),ROW(creg185!$S$2:$S$12041)-ROW(creg185!$S$2)+1),COUNTIF($A$17:$A19,$A19))),"")</f>
        <v>VANTI SA ESP</v>
      </c>
    </row>
    <row r="20" spans="1:2" x14ac:dyDescent="0.2">
      <c r="A20" s="5">
        <v>46255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46255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46255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46255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532D-6B95-4B64-8D8D-4F8694AFC15C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46256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46256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46256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46256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46256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46256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46256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46256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46256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46256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46256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46256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46256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46256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46256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46256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46256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9174-277E-46BE-BDBB-91BD05F81B88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46257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46257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46257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46257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46257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46257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46257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46257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46257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46257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46257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46257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46257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46257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46257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46257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46257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EF57-2934-4C76-B96C-A198434A7D53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46258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46258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46258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46258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46258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46258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46258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46258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46258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46258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46258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46258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46258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46258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46258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46258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46258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D062-B472-4E2E-8A17-9B1543C9772C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46259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46259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46259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46259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46259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46259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46259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46259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46259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46259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46259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46259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46259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46259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46259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46259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46259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2907-1E6C-4F8E-874F-94FF998BE6EB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46260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46260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46260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46260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46260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46260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46260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46260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46260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46260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46260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46260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46260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46260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46260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46260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46260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8221-9C7D-4D77-A388-FCDD59C7CB3E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46261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46261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46261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46261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46261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46261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46261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46261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46261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46261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46261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46261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46261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46261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46261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46261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46261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6233-1D74-4F50-A632-D1DFF6C354FA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46262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46262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46262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46262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46262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46262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46262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46262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46262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46262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46262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46262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46262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46262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46262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46262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46262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AF5D-9C5E-46D4-ADE5-4A167CB77023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46263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46263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46263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46263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46263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46263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46263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46263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46263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46263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46263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46263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46263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46263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46263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46263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46263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EC92-6D15-4E66-9643-DA67105F1E4B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46237</v>
      </c>
      <c r="B3" s="4" t="str">
        <f t="array" ref="B3">IFERROR(INDEX(creg185!$B$2:$B$12041,SMALL(IF((creg185!$S$2:$S$12041="MAYOR")*(creg185!$A$2:$A$12041=$A3),ROW(creg185!$S$2:$S$12041)-ROW(creg185!$S$2)+1),COUNTIF($A$3:$A3,$A3))),"")</f>
        <v>ECOPETROL S.A.</v>
      </c>
    </row>
    <row r="4" spans="1:2" x14ac:dyDescent="0.2">
      <c r="A4" s="5">
        <v>46237</v>
      </c>
      <c r="B4" s="4" t="str">
        <f t="array" ref="B4">IFERROR(INDEX(creg185!$B$2:$B$12041,SMALL(IF((creg185!$S$2:$S$12041="MAYOR")*(creg185!$A$2:$A$12041=$A4),ROW(creg185!$S$2:$S$12041)-ROW(creg185!$S$2)+1),COUNTIF($A$3:$A4,$A4))),"")</f>
        <v>EFIGAS GAS NATURAL S.A. E.S.P.</v>
      </c>
    </row>
    <row r="5" spans="1:2" x14ac:dyDescent="0.2">
      <c r="A5" s="5">
        <v>46237</v>
      </c>
      <c r="B5" s="4" t="str">
        <f t="array" ref="B5">IFERROR(INDEX(creg185!$B$2:$B$12041,SMALL(IF((creg185!$S$2:$S$12041="MAYOR")*(creg185!$A$2:$A$12041=$A5),ROW(creg185!$S$2:$S$12041)-ROW(creg185!$S$2)+1),COUNTIF($A$3:$A5,$A5))),"")</f>
        <v>GASES DEL LLANO</v>
      </c>
    </row>
    <row r="6" spans="1:2" x14ac:dyDescent="0.2">
      <c r="A6" s="5">
        <v>46237</v>
      </c>
      <c r="B6" s="4" t="str">
        <f t="array" ref="B6">IFERROR(INDEX(creg185!$B$2:$B$12041,SMALL(IF((creg185!$S$2:$S$12041="MAYOR")*(creg185!$A$2:$A$12041=$A6),ROW(creg185!$S$2:$S$12041)-ROW(creg185!$S$2)+1),COUNTIF($A$3:$A6,$A6))),"")</f>
        <v>GNI GAS NATURAL INDUSTRIAL DE COLOMBIA S.A. ESP</v>
      </c>
    </row>
    <row r="7" spans="1:2" x14ac:dyDescent="0.2">
      <c r="A7" s="5">
        <v>46237</v>
      </c>
      <c r="B7" s="4" t="str">
        <f t="array" ref="B7">IFERROR(INDEX(creg185!$B$2:$B$12041,SMALL(IF((creg185!$S$2:$S$12041="MAYOR")*(creg185!$A$2:$A$12041=$A7),ROW(creg185!$S$2:$S$12041)-ROW(creg185!$S$2)+1),COUNTIF($A$3:$A7,$A7))),"")</f>
        <v>METROGAS DE COLOMBIA S.A. E.S.P.</v>
      </c>
    </row>
    <row r="8" spans="1:2" x14ac:dyDescent="0.2">
      <c r="A8" s="5">
        <v>46237</v>
      </c>
      <c r="B8" s="4" t="str">
        <f t="array" ref="B8">IFERROR(INDEX(creg185!$B$2:$B$12041,SMALL(IF((creg185!$S$2:$S$12041="MAYOR")*(creg185!$A$2:$A$12041=$A8),ROW(creg185!$S$2:$S$12041)-ROW(creg185!$S$2)+1),COUNTIF($A$3:$A8,$A8))),"")</f>
        <v>ORGANIZACION TERPEL S.A.</v>
      </c>
    </row>
    <row r="9" spans="1:2" x14ac:dyDescent="0.2">
      <c r="A9" s="5">
        <v>46237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46237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46237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46237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46237</v>
      </c>
      <c r="B17" s="4" t="str">
        <f t="array" ref="B17">IFERROR(INDEX(creg185!$B$2:$B$12041,SMALL(IF((creg185!$T$2:$T$12041="MENOR")*(creg185!$A$2:$A$12041=$A17),ROW(creg185!$S$2:$S$12041)-ROW(creg185!$S$2)+1),COUNTIF($A$17:$A17,$A17))),"")</f>
        <v>GASES DEL CARIBE</v>
      </c>
    </row>
    <row r="18" spans="1:2" x14ac:dyDescent="0.2">
      <c r="A18" s="5">
        <v>46237</v>
      </c>
      <c r="B18" s="4" t="str">
        <f t="array" ref="B18">IFERROR(INDEX(creg185!$B$2:$B$12041,SMALL(IF((creg185!$T$2:$T$12041="MENOR")*(creg185!$A$2:$A$12041=$A18),ROW(creg185!$S$2:$S$12041)-ROW(creg185!$S$2)+1),COUNTIF($A$17:$A18,$A18))),"")</f>
        <v>KRONOS ENERGY S.A.S E.S.P</v>
      </c>
    </row>
    <row r="19" spans="1:2" x14ac:dyDescent="0.2">
      <c r="A19" s="5">
        <v>46237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46237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46237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46237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46237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7CC5-098D-4E86-AE65-8C3913082ED1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46264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46264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46264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46264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46264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46264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46264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46264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46264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46264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46264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46264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46264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46264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46264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46264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46264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768E-6DEA-433C-A11B-3A8EED3E06DD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46265</v>
      </c>
      <c r="B3" s="4" t="str">
        <f t="array" ref="B3">IFERROR(INDEX(creg185!$B$2:$B$12041,SMALL(IF((creg185!$S$2:$S$12041="MAYOR")*(creg185!$A$2:$A$12041=$A3),ROW(creg185!$S$2:$S$12041)-ROW(creg185!$S$2)+1),COUNTIF($A$3:$A3,$A3))),"")</f>
        <v/>
      </c>
    </row>
    <row r="4" spans="1:2" x14ac:dyDescent="0.2">
      <c r="A4" s="5">
        <v>46265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46265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46265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46265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46265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46265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46265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46265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46265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46265</v>
      </c>
      <c r="B17" s="4" t="str">
        <f t="array" ref="B17">IFERROR(INDEX(creg185!$B$2:$B$12041,SMALL(IF((creg185!$T$2:$T$12041="MENOR")*(creg185!$A$2:$A$12041=$A17),ROW(creg185!$S$2:$S$12041)-ROW(creg185!$S$2)+1),COUNTIF($A$17:$A17,$A17))),"")</f>
        <v/>
      </c>
    </row>
    <row r="18" spans="1:2" x14ac:dyDescent="0.2">
      <c r="A18" s="5">
        <v>46265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46265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46265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46265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46265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46265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2A19-47C4-425C-993D-ED9A84962353}">
  <dimension ref="A1:T2080"/>
  <sheetViews>
    <sheetView workbookViewId="0">
      <selection sqref="A1:T1038"/>
    </sheetView>
  </sheetViews>
  <sheetFormatPr baseColWidth="10" defaultRowHeight="12.75" x14ac:dyDescent="0.2"/>
  <cols>
    <col min="1" max="1" width="10.140625" bestFit="1" customWidth="1"/>
    <col min="2" max="2" width="56.7109375" bestFit="1" customWidth="1"/>
    <col min="3" max="3" width="9.28515625" bestFit="1" customWidth="1"/>
    <col min="4" max="4" width="32.42578125" bestFit="1" customWidth="1"/>
    <col min="5" max="5" width="14.140625" bestFit="1" customWidth="1"/>
    <col min="6" max="6" width="12" bestFit="1" customWidth="1"/>
    <col min="7" max="7" width="20.42578125" bestFit="1" customWidth="1"/>
    <col min="8" max="8" width="25.42578125" bestFit="1" customWidth="1"/>
    <col min="9" max="9" width="35.42578125" bestFit="1" customWidth="1"/>
    <col min="10" max="10" width="31.85546875" bestFit="1" customWidth="1"/>
    <col min="11" max="11" width="30.5703125" bestFit="1" customWidth="1"/>
    <col min="12" max="12" width="28" bestFit="1" customWidth="1"/>
    <col min="13" max="13" width="33.5703125" bestFit="1" customWidth="1"/>
    <col min="14" max="14" width="29.7109375" bestFit="1" customWidth="1"/>
    <col min="15" max="15" width="40" bestFit="1" customWidth="1"/>
    <col min="16" max="16" width="13" bestFit="1" customWidth="1"/>
    <col min="17" max="17" width="18.42578125" bestFit="1" customWidth="1"/>
    <col min="18" max="18" width="13.140625" bestFit="1" customWidth="1"/>
    <col min="19" max="20" width="12.42578125" bestFit="1" customWidth="1"/>
  </cols>
  <sheetData>
    <row r="1" spans="1:20" x14ac:dyDescent="0.2">
      <c r="A1" t="s">
        <v>0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58</v>
      </c>
      <c r="T1" t="s">
        <v>59</v>
      </c>
    </row>
    <row r="2" spans="1:20" x14ac:dyDescent="0.2">
      <c r="A2" s="1">
        <v>46204</v>
      </c>
      <c r="B2" t="s">
        <v>31</v>
      </c>
      <c r="C2" t="s">
        <v>32</v>
      </c>
      <c r="D2">
        <v>0</v>
      </c>
      <c r="E2">
        <v>725</v>
      </c>
      <c r="F2">
        <v>725</v>
      </c>
      <c r="G2">
        <v>0</v>
      </c>
      <c r="H2">
        <v>0</v>
      </c>
      <c r="P2">
        <v>74</v>
      </c>
      <c r="R2">
        <v>0</v>
      </c>
      <c r="S2" t="str">
        <f>IF(cuenta_balance_creg185[[#This Row],[Porcentaje]]&gt;=5,"MAYOR","")</f>
        <v/>
      </c>
      <c r="T2" t="str">
        <f>IF(cuenta_balance_creg185[[#This Row],[Porcentaje]]&lt;=-5,"MENOR","")</f>
        <v/>
      </c>
    </row>
    <row r="3" spans="1:20" x14ac:dyDescent="0.2">
      <c r="A3" s="1">
        <v>46205</v>
      </c>
      <c r="B3" t="s">
        <v>31</v>
      </c>
      <c r="C3" t="s">
        <v>32</v>
      </c>
      <c r="D3">
        <v>0</v>
      </c>
      <c r="E3">
        <v>604</v>
      </c>
      <c r="F3">
        <v>604</v>
      </c>
      <c r="G3">
        <v>0</v>
      </c>
      <c r="H3">
        <v>0</v>
      </c>
      <c r="P3">
        <v>0</v>
      </c>
      <c r="S3" t="str">
        <f>IF(cuenta_balance_creg185[[#This Row],[Porcentaje]]&gt;=5,"MAYOR","")</f>
        <v/>
      </c>
      <c r="T3" t="str">
        <f>IF(cuenta_balance_creg185[[#This Row],[Porcentaje]]&lt;=-5,"MENOR","")</f>
        <v/>
      </c>
    </row>
    <row r="4" spans="1:20" x14ac:dyDescent="0.2">
      <c r="A4" s="1">
        <v>46206</v>
      </c>
      <c r="B4" t="s">
        <v>31</v>
      </c>
      <c r="C4" t="s">
        <v>32</v>
      </c>
      <c r="D4">
        <v>0</v>
      </c>
      <c r="E4">
        <v>926</v>
      </c>
      <c r="F4">
        <v>926</v>
      </c>
      <c r="G4">
        <v>0</v>
      </c>
      <c r="H4">
        <v>0</v>
      </c>
      <c r="P4">
        <v>0</v>
      </c>
      <c r="S4" t="str">
        <f>IF(cuenta_balance_creg185[[#This Row],[Porcentaje]]&gt;=5,"MAYOR","")</f>
        <v/>
      </c>
      <c r="T4" t="str">
        <f>IF(cuenta_balance_creg185[[#This Row],[Porcentaje]]&lt;=-5,"MENOR","")</f>
        <v/>
      </c>
    </row>
    <row r="5" spans="1:20" x14ac:dyDescent="0.2">
      <c r="A5" s="1">
        <v>46207</v>
      </c>
      <c r="B5" t="s">
        <v>31</v>
      </c>
      <c r="C5" t="s">
        <v>32</v>
      </c>
      <c r="D5">
        <v>0</v>
      </c>
      <c r="E5">
        <v>282</v>
      </c>
      <c r="F5">
        <v>282</v>
      </c>
      <c r="G5">
        <v>0</v>
      </c>
      <c r="H5">
        <v>0</v>
      </c>
      <c r="P5">
        <v>0</v>
      </c>
      <c r="S5" t="str">
        <f>IF(cuenta_balance_creg185[[#This Row],[Porcentaje]]&gt;=5,"MAYOR","")</f>
        <v/>
      </c>
      <c r="T5" t="str">
        <f>IF(cuenta_balance_creg185[[#This Row],[Porcentaje]]&lt;=-5,"MENOR","")</f>
        <v/>
      </c>
    </row>
    <row r="6" spans="1:20" x14ac:dyDescent="0.2">
      <c r="A6" s="1">
        <v>46208</v>
      </c>
      <c r="B6" t="s">
        <v>31</v>
      </c>
      <c r="C6" t="s">
        <v>32</v>
      </c>
      <c r="D6">
        <v>0</v>
      </c>
      <c r="E6">
        <v>845</v>
      </c>
      <c r="F6">
        <v>845</v>
      </c>
      <c r="G6">
        <v>0</v>
      </c>
      <c r="H6">
        <v>0</v>
      </c>
      <c r="P6">
        <v>0</v>
      </c>
      <c r="S6" t="str">
        <f>IF(cuenta_balance_creg185[[#This Row],[Porcentaje]]&gt;=5,"MAYOR","")</f>
        <v/>
      </c>
      <c r="T6" t="str">
        <f>IF(cuenta_balance_creg185[[#This Row],[Porcentaje]]&lt;=-5,"MENOR","")</f>
        <v/>
      </c>
    </row>
    <row r="7" spans="1:20" x14ac:dyDescent="0.2">
      <c r="A7" s="1">
        <v>46209</v>
      </c>
      <c r="B7" t="s">
        <v>31</v>
      </c>
      <c r="C7" t="s">
        <v>32</v>
      </c>
      <c r="D7">
        <v>0</v>
      </c>
      <c r="E7">
        <v>431</v>
      </c>
      <c r="F7">
        <v>431</v>
      </c>
      <c r="G7">
        <v>0</v>
      </c>
      <c r="H7">
        <v>0</v>
      </c>
      <c r="P7">
        <v>0</v>
      </c>
      <c r="S7" t="str">
        <f>IF(cuenta_balance_creg185[[#This Row],[Porcentaje]]&gt;=5,"MAYOR","")</f>
        <v/>
      </c>
      <c r="T7" t="str">
        <f>IF(cuenta_balance_creg185[[#This Row],[Porcentaje]]&lt;=-5,"MENOR","")</f>
        <v/>
      </c>
    </row>
    <row r="8" spans="1:20" x14ac:dyDescent="0.2">
      <c r="A8" s="1">
        <v>46210</v>
      </c>
      <c r="B8" t="s">
        <v>31</v>
      </c>
      <c r="C8" t="s">
        <v>32</v>
      </c>
      <c r="D8">
        <v>0</v>
      </c>
      <c r="E8">
        <v>378</v>
      </c>
      <c r="F8">
        <v>378</v>
      </c>
      <c r="G8">
        <v>0</v>
      </c>
      <c r="H8">
        <v>0</v>
      </c>
      <c r="P8">
        <v>0</v>
      </c>
      <c r="S8" t="str">
        <f>IF(cuenta_balance_creg185[[#This Row],[Porcentaje]]&gt;=5,"MAYOR","")</f>
        <v/>
      </c>
      <c r="T8" t="str">
        <f>IF(cuenta_balance_creg185[[#This Row],[Porcentaje]]&lt;=-5,"MENOR","")</f>
        <v/>
      </c>
    </row>
    <row r="9" spans="1:20" x14ac:dyDescent="0.2">
      <c r="A9" s="1">
        <v>46211</v>
      </c>
      <c r="B9" t="s">
        <v>31</v>
      </c>
      <c r="C9" t="s">
        <v>32</v>
      </c>
      <c r="D9">
        <v>0</v>
      </c>
      <c r="E9">
        <v>290</v>
      </c>
      <c r="F9">
        <v>290</v>
      </c>
      <c r="G9">
        <v>0</v>
      </c>
      <c r="H9">
        <v>0</v>
      </c>
      <c r="P9">
        <v>0</v>
      </c>
      <c r="S9" t="str">
        <f>IF(cuenta_balance_creg185[[#This Row],[Porcentaje]]&gt;=5,"MAYOR","")</f>
        <v/>
      </c>
      <c r="T9" t="str">
        <f>IF(cuenta_balance_creg185[[#This Row],[Porcentaje]]&lt;=-5,"MENOR","")</f>
        <v/>
      </c>
    </row>
    <row r="10" spans="1:20" x14ac:dyDescent="0.2">
      <c r="A10" s="1">
        <v>46212</v>
      </c>
      <c r="B10" t="s">
        <v>31</v>
      </c>
      <c r="C10" t="s">
        <v>32</v>
      </c>
      <c r="D10">
        <v>0</v>
      </c>
      <c r="E10">
        <v>692</v>
      </c>
      <c r="F10">
        <v>692</v>
      </c>
      <c r="G10">
        <v>0</v>
      </c>
      <c r="H10">
        <v>0</v>
      </c>
      <c r="P10">
        <v>0</v>
      </c>
      <c r="S10" t="str">
        <f>IF(cuenta_balance_creg185[[#This Row],[Porcentaje]]&gt;=5,"MAYOR","")</f>
        <v/>
      </c>
      <c r="T10" t="str">
        <f>IF(cuenta_balance_creg185[[#This Row],[Porcentaje]]&lt;=-5,"MENOR","")</f>
        <v/>
      </c>
    </row>
    <row r="11" spans="1:20" x14ac:dyDescent="0.2">
      <c r="A11" s="1">
        <v>46213</v>
      </c>
      <c r="B11" t="s">
        <v>31</v>
      </c>
      <c r="C11" t="s">
        <v>32</v>
      </c>
      <c r="D11">
        <v>0</v>
      </c>
      <c r="E11">
        <v>310</v>
      </c>
      <c r="F11">
        <v>310</v>
      </c>
      <c r="G11">
        <v>0</v>
      </c>
      <c r="H11">
        <v>0</v>
      </c>
      <c r="P11">
        <v>0</v>
      </c>
      <c r="S11" t="str">
        <f>IF(cuenta_balance_creg185[[#This Row],[Porcentaje]]&gt;=5,"MAYOR","")</f>
        <v/>
      </c>
      <c r="T11" t="str">
        <f>IF(cuenta_balance_creg185[[#This Row],[Porcentaje]]&lt;=-5,"MENOR","")</f>
        <v/>
      </c>
    </row>
    <row r="12" spans="1:20" x14ac:dyDescent="0.2">
      <c r="A12" s="1">
        <v>46214</v>
      </c>
      <c r="B12" t="s">
        <v>31</v>
      </c>
      <c r="C12" t="s">
        <v>32</v>
      </c>
      <c r="D12">
        <v>0</v>
      </c>
      <c r="E12">
        <v>307</v>
      </c>
      <c r="F12">
        <v>307</v>
      </c>
      <c r="G12">
        <v>0</v>
      </c>
      <c r="H12">
        <v>0</v>
      </c>
      <c r="P12">
        <v>0</v>
      </c>
      <c r="S12" t="str">
        <f>IF(cuenta_balance_creg185[[#This Row],[Porcentaje]]&gt;=5,"MAYOR","")</f>
        <v/>
      </c>
      <c r="T12" t="str">
        <f>IF(cuenta_balance_creg185[[#This Row],[Porcentaje]]&lt;=-5,"MENOR","")</f>
        <v/>
      </c>
    </row>
    <row r="13" spans="1:20" x14ac:dyDescent="0.2">
      <c r="A13" s="1">
        <v>46215</v>
      </c>
      <c r="B13" t="s">
        <v>31</v>
      </c>
      <c r="C13" t="s">
        <v>32</v>
      </c>
      <c r="D13">
        <v>0</v>
      </c>
      <c r="E13">
        <v>322</v>
      </c>
      <c r="F13">
        <v>322</v>
      </c>
      <c r="G13">
        <v>0</v>
      </c>
      <c r="H13">
        <v>0</v>
      </c>
      <c r="P13">
        <v>0</v>
      </c>
      <c r="S13" t="str">
        <f>IF(cuenta_balance_creg185[[#This Row],[Porcentaje]]&gt;=5,"MAYOR","")</f>
        <v/>
      </c>
      <c r="T13" t="str">
        <f>IF(cuenta_balance_creg185[[#This Row],[Porcentaje]]&lt;=-5,"MENOR","")</f>
        <v/>
      </c>
    </row>
    <row r="14" spans="1:20" x14ac:dyDescent="0.2">
      <c r="A14" s="1">
        <v>46216</v>
      </c>
      <c r="B14" t="s">
        <v>31</v>
      </c>
      <c r="C14" t="s">
        <v>32</v>
      </c>
      <c r="D14">
        <v>0</v>
      </c>
      <c r="E14">
        <v>322</v>
      </c>
      <c r="F14">
        <v>322</v>
      </c>
      <c r="G14">
        <v>0</v>
      </c>
      <c r="H14">
        <v>0</v>
      </c>
      <c r="P14">
        <v>0</v>
      </c>
      <c r="S14" t="str">
        <f>IF(cuenta_balance_creg185[[#This Row],[Porcentaje]]&gt;=5,"MAYOR","")</f>
        <v/>
      </c>
      <c r="T14" t="str">
        <f>IF(cuenta_balance_creg185[[#This Row],[Porcentaje]]&lt;=-5,"MENOR","")</f>
        <v/>
      </c>
    </row>
    <row r="15" spans="1:20" x14ac:dyDescent="0.2">
      <c r="A15" s="1">
        <v>46217</v>
      </c>
      <c r="B15" t="s">
        <v>31</v>
      </c>
      <c r="C15" t="s">
        <v>32</v>
      </c>
      <c r="D15">
        <v>0</v>
      </c>
      <c r="E15">
        <v>564</v>
      </c>
      <c r="F15">
        <v>564</v>
      </c>
      <c r="G15">
        <v>0</v>
      </c>
      <c r="H15">
        <v>0</v>
      </c>
      <c r="P15">
        <v>0</v>
      </c>
      <c r="S15" t="str">
        <f>IF(cuenta_balance_creg185[[#This Row],[Porcentaje]]&gt;=5,"MAYOR","")</f>
        <v/>
      </c>
      <c r="T15" t="str">
        <f>IF(cuenta_balance_creg185[[#This Row],[Porcentaje]]&lt;=-5,"MENOR","")</f>
        <v/>
      </c>
    </row>
    <row r="16" spans="1:20" x14ac:dyDescent="0.2">
      <c r="A16" s="1">
        <v>46218</v>
      </c>
      <c r="B16" t="s">
        <v>31</v>
      </c>
      <c r="C16" t="s">
        <v>32</v>
      </c>
      <c r="D16">
        <v>0</v>
      </c>
      <c r="E16">
        <v>382</v>
      </c>
      <c r="F16">
        <v>382</v>
      </c>
      <c r="G16">
        <v>0</v>
      </c>
      <c r="H16">
        <v>0</v>
      </c>
      <c r="P16">
        <v>0</v>
      </c>
      <c r="S16" t="str">
        <f>IF(cuenta_balance_creg185[[#This Row],[Porcentaje]]&gt;=5,"MAYOR","")</f>
        <v/>
      </c>
      <c r="T16" t="str">
        <f>IF(cuenta_balance_creg185[[#This Row],[Porcentaje]]&lt;=-5,"MENOR","")</f>
        <v/>
      </c>
    </row>
    <row r="17" spans="1:20" x14ac:dyDescent="0.2">
      <c r="A17" s="1">
        <v>46219</v>
      </c>
      <c r="B17" t="s">
        <v>31</v>
      </c>
      <c r="C17" t="s">
        <v>32</v>
      </c>
      <c r="D17">
        <v>0</v>
      </c>
      <c r="E17">
        <v>382</v>
      </c>
      <c r="F17">
        <v>382</v>
      </c>
      <c r="G17">
        <v>0</v>
      </c>
      <c r="H17">
        <v>0</v>
      </c>
      <c r="P17">
        <v>0</v>
      </c>
      <c r="S17" t="str">
        <f>IF(cuenta_balance_creg185[[#This Row],[Porcentaje]]&gt;=5,"MAYOR","")</f>
        <v/>
      </c>
      <c r="T17" t="str">
        <f>IF(cuenta_balance_creg185[[#This Row],[Porcentaje]]&lt;=-5,"MENOR","")</f>
        <v/>
      </c>
    </row>
    <row r="18" spans="1:20" x14ac:dyDescent="0.2">
      <c r="A18" s="1">
        <v>46220</v>
      </c>
      <c r="B18" t="s">
        <v>31</v>
      </c>
      <c r="C18" t="s">
        <v>32</v>
      </c>
      <c r="D18">
        <v>0</v>
      </c>
      <c r="E18">
        <v>349</v>
      </c>
      <c r="F18">
        <v>349</v>
      </c>
      <c r="G18">
        <v>0</v>
      </c>
      <c r="H18">
        <v>0</v>
      </c>
      <c r="P18">
        <v>0</v>
      </c>
      <c r="S18" t="str">
        <f>IF(cuenta_balance_creg185[[#This Row],[Porcentaje]]&gt;=5,"MAYOR","")</f>
        <v/>
      </c>
      <c r="T18" t="str">
        <f>IF(cuenta_balance_creg185[[#This Row],[Porcentaje]]&lt;=-5,"MENOR","")</f>
        <v/>
      </c>
    </row>
    <row r="19" spans="1:20" x14ac:dyDescent="0.2">
      <c r="A19" s="1">
        <v>46221</v>
      </c>
      <c r="B19" t="s">
        <v>31</v>
      </c>
      <c r="C19" t="s">
        <v>32</v>
      </c>
      <c r="D19">
        <v>0</v>
      </c>
      <c r="E19">
        <v>671</v>
      </c>
      <c r="F19">
        <v>671</v>
      </c>
      <c r="G19">
        <v>0</v>
      </c>
      <c r="H19">
        <v>0</v>
      </c>
      <c r="P19">
        <v>0</v>
      </c>
      <c r="S19" t="str">
        <f>IF(cuenta_balance_creg185[[#This Row],[Porcentaje]]&gt;=5,"MAYOR","")</f>
        <v/>
      </c>
      <c r="T19" t="str">
        <f>IF(cuenta_balance_creg185[[#This Row],[Porcentaje]]&lt;=-5,"MENOR","")</f>
        <v/>
      </c>
    </row>
    <row r="20" spans="1:20" x14ac:dyDescent="0.2">
      <c r="A20" s="1">
        <v>46222</v>
      </c>
      <c r="B20" t="s">
        <v>31</v>
      </c>
      <c r="C20" t="s">
        <v>32</v>
      </c>
      <c r="D20">
        <v>0</v>
      </c>
      <c r="E20">
        <v>422</v>
      </c>
      <c r="F20">
        <v>422</v>
      </c>
      <c r="G20">
        <v>0</v>
      </c>
      <c r="H20">
        <v>0</v>
      </c>
      <c r="P20">
        <v>0</v>
      </c>
      <c r="S20" t="str">
        <f>IF(cuenta_balance_creg185[[#This Row],[Porcentaje]]&gt;=5,"MAYOR","")</f>
        <v/>
      </c>
      <c r="T20" t="str">
        <f>IF(cuenta_balance_creg185[[#This Row],[Porcentaje]]&lt;=-5,"MENOR","")</f>
        <v/>
      </c>
    </row>
    <row r="21" spans="1:20" x14ac:dyDescent="0.2">
      <c r="A21" s="1">
        <v>46223</v>
      </c>
      <c r="B21" t="s">
        <v>31</v>
      </c>
      <c r="C21" t="s">
        <v>32</v>
      </c>
      <c r="D21">
        <v>0</v>
      </c>
      <c r="E21">
        <v>623</v>
      </c>
      <c r="F21">
        <v>623</v>
      </c>
      <c r="G21">
        <v>0</v>
      </c>
      <c r="H21">
        <v>0</v>
      </c>
      <c r="P21">
        <v>0</v>
      </c>
      <c r="S21" t="str">
        <f>IF(cuenta_balance_creg185[[#This Row],[Porcentaje]]&gt;=5,"MAYOR","")</f>
        <v/>
      </c>
      <c r="T21" t="str">
        <f>IF(cuenta_balance_creg185[[#This Row],[Porcentaje]]&lt;=-5,"MENOR","")</f>
        <v/>
      </c>
    </row>
    <row r="22" spans="1:20" x14ac:dyDescent="0.2">
      <c r="A22" s="1">
        <v>46224</v>
      </c>
      <c r="B22" t="s">
        <v>31</v>
      </c>
      <c r="C22" t="s">
        <v>32</v>
      </c>
      <c r="D22">
        <v>0</v>
      </c>
      <c r="E22">
        <v>454</v>
      </c>
      <c r="F22">
        <v>454</v>
      </c>
      <c r="G22">
        <v>0</v>
      </c>
      <c r="H22">
        <v>0</v>
      </c>
      <c r="P22">
        <v>0</v>
      </c>
      <c r="S22" t="str">
        <f>IF(cuenta_balance_creg185[[#This Row],[Porcentaje]]&gt;=5,"MAYOR","")</f>
        <v/>
      </c>
      <c r="T22" t="str">
        <f>IF(cuenta_balance_creg185[[#This Row],[Porcentaje]]&lt;=-5,"MENOR","")</f>
        <v/>
      </c>
    </row>
    <row r="23" spans="1:20" x14ac:dyDescent="0.2">
      <c r="A23" s="1">
        <v>46225</v>
      </c>
      <c r="B23" t="s">
        <v>31</v>
      </c>
      <c r="C23" t="s">
        <v>32</v>
      </c>
      <c r="D23">
        <v>0</v>
      </c>
      <c r="E23">
        <v>417</v>
      </c>
      <c r="F23">
        <v>417</v>
      </c>
      <c r="G23">
        <v>0</v>
      </c>
      <c r="H23">
        <v>0</v>
      </c>
      <c r="P23">
        <v>0</v>
      </c>
      <c r="S23" t="str">
        <f>IF(cuenta_balance_creg185[[#This Row],[Porcentaje]]&gt;=5,"MAYOR","")</f>
        <v/>
      </c>
      <c r="T23" t="str">
        <f>IF(cuenta_balance_creg185[[#This Row],[Porcentaje]]&lt;=-5,"MENOR","")</f>
        <v/>
      </c>
    </row>
    <row r="24" spans="1:20" x14ac:dyDescent="0.2">
      <c r="A24" s="1">
        <v>46226</v>
      </c>
      <c r="B24" t="s">
        <v>31</v>
      </c>
      <c r="C24" t="s">
        <v>32</v>
      </c>
      <c r="D24">
        <v>0</v>
      </c>
      <c r="E24">
        <v>375</v>
      </c>
      <c r="F24">
        <v>375</v>
      </c>
      <c r="G24">
        <v>0</v>
      </c>
      <c r="H24">
        <v>0</v>
      </c>
      <c r="P24">
        <v>0</v>
      </c>
      <c r="S24" t="str">
        <f>IF(cuenta_balance_creg185[[#This Row],[Porcentaje]]&gt;=5,"MAYOR","")</f>
        <v/>
      </c>
      <c r="T24" t="str">
        <f>IF(cuenta_balance_creg185[[#This Row],[Porcentaje]]&lt;=-5,"MENOR","")</f>
        <v/>
      </c>
    </row>
    <row r="25" spans="1:20" x14ac:dyDescent="0.2">
      <c r="A25" s="1">
        <v>46227</v>
      </c>
      <c r="B25" t="s">
        <v>31</v>
      </c>
      <c r="C25" t="s">
        <v>32</v>
      </c>
      <c r="D25">
        <v>0</v>
      </c>
      <c r="E25">
        <v>794</v>
      </c>
      <c r="F25">
        <v>794</v>
      </c>
      <c r="G25">
        <v>0</v>
      </c>
      <c r="H25">
        <v>0</v>
      </c>
      <c r="P25">
        <v>0</v>
      </c>
      <c r="S25" t="str">
        <f>IF(cuenta_balance_creg185[[#This Row],[Porcentaje]]&gt;=5,"MAYOR","")</f>
        <v/>
      </c>
      <c r="T25" t="str">
        <f>IF(cuenta_balance_creg185[[#This Row],[Porcentaje]]&lt;=-5,"MENOR","")</f>
        <v/>
      </c>
    </row>
    <row r="26" spans="1:20" x14ac:dyDescent="0.2">
      <c r="A26" s="1">
        <v>46228</v>
      </c>
      <c r="B26" t="s">
        <v>31</v>
      </c>
      <c r="C26" t="s">
        <v>32</v>
      </c>
      <c r="D26">
        <v>0</v>
      </c>
      <c r="E26">
        <v>597</v>
      </c>
      <c r="F26">
        <v>597</v>
      </c>
      <c r="G26">
        <v>0</v>
      </c>
      <c r="H26">
        <v>0</v>
      </c>
      <c r="P26">
        <v>0</v>
      </c>
      <c r="S26" t="str">
        <f>IF(cuenta_balance_creg185[[#This Row],[Porcentaje]]&gt;=5,"MAYOR","")</f>
        <v/>
      </c>
      <c r="T26" t="str">
        <f>IF(cuenta_balance_creg185[[#This Row],[Porcentaje]]&lt;=-5,"MENOR","")</f>
        <v/>
      </c>
    </row>
    <row r="27" spans="1:20" x14ac:dyDescent="0.2">
      <c r="A27" s="1">
        <v>46229</v>
      </c>
      <c r="B27" t="s">
        <v>31</v>
      </c>
      <c r="C27" t="s">
        <v>32</v>
      </c>
      <c r="D27">
        <v>0</v>
      </c>
      <c r="E27">
        <v>537</v>
      </c>
      <c r="F27">
        <v>537</v>
      </c>
      <c r="G27">
        <v>0</v>
      </c>
      <c r="H27">
        <v>0</v>
      </c>
      <c r="P27">
        <v>0</v>
      </c>
      <c r="S27" t="str">
        <f>IF(cuenta_balance_creg185[[#This Row],[Porcentaje]]&gt;=5,"MAYOR","")</f>
        <v/>
      </c>
      <c r="T27" t="str">
        <f>IF(cuenta_balance_creg185[[#This Row],[Porcentaje]]&lt;=-5,"MENOR","")</f>
        <v/>
      </c>
    </row>
    <row r="28" spans="1:20" x14ac:dyDescent="0.2">
      <c r="A28" s="1">
        <v>46230</v>
      </c>
      <c r="B28" t="s">
        <v>31</v>
      </c>
      <c r="C28" t="s">
        <v>32</v>
      </c>
      <c r="D28">
        <v>0</v>
      </c>
      <c r="E28">
        <v>739</v>
      </c>
      <c r="F28">
        <v>739</v>
      </c>
      <c r="G28">
        <v>0</v>
      </c>
      <c r="H28">
        <v>0</v>
      </c>
      <c r="P28">
        <v>0</v>
      </c>
      <c r="S28" t="str">
        <f>IF(cuenta_balance_creg185[[#This Row],[Porcentaje]]&gt;=5,"MAYOR","")</f>
        <v/>
      </c>
      <c r="T28" t="str">
        <f>IF(cuenta_balance_creg185[[#This Row],[Porcentaje]]&lt;=-5,"MENOR","")</f>
        <v/>
      </c>
    </row>
    <row r="29" spans="1:20" x14ac:dyDescent="0.2">
      <c r="A29" s="1">
        <v>46231</v>
      </c>
      <c r="B29" t="s">
        <v>31</v>
      </c>
      <c r="C29" t="s">
        <v>32</v>
      </c>
      <c r="D29">
        <v>0</v>
      </c>
      <c r="E29">
        <v>447</v>
      </c>
      <c r="F29">
        <v>447</v>
      </c>
      <c r="G29">
        <v>0</v>
      </c>
      <c r="H29">
        <v>0</v>
      </c>
      <c r="P29">
        <v>0</v>
      </c>
      <c r="S29" t="str">
        <f>IF(cuenta_balance_creg185[[#This Row],[Porcentaje]]&gt;=5,"MAYOR","")</f>
        <v/>
      </c>
      <c r="T29" t="str">
        <f>IF(cuenta_balance_creg185[[#This Row],[Porcentaje]]&lt;=-5,"MENOR","")</f>
        <v/>
      </c>
    </row>
    <row r="30" spans="1:20" x14ac:dyDescent="0.2">
      <c r="A30" s="1">
        <v>46232</v>
      </c>
      <c r="B30" t="s">
        <v>31</v>
      </c>
      <c r="C30" t="s">
        <v>32</v>
      </c>
      <c r="D30">
        <v>0</v>
      </c>
      <c r="E30">
        <v>709</v>
      </c>
      <c r="F30">
        <v>709</v>
      </c>
      <c r="G30">
        <v>0</v>
      </c>
      <c r="H30">
        <v>0</v>
      </c>
      <c r="P30">
        <v>0</v>
      </c>
      <c r="S30" t="str">
        <f>IF(cuenta_balance_creg185[[#This Row],[Porcentaje]]&gt;=5,"MAYOR","")</f>
        <v/>
      </c>
      <c r="T30" t="str">
        <f>IF(cuenta_balance_creg185[[#This Row],[Porcentaje]]&lt;=-5,"MENOR","")</f>
        <v/>
      </c>
    </row>
    <row r="31" spans="1:20" x14ac:dyDescent="0.2">
      <c r="A31" s="1">
        <v>46233</v>
      </c>
      <c r="B31" t="s">
        <v>31</v>
      </c>
      <c r="C31" t="s">
        <v>32</v>
      </c>
      <c r="D31">
        <v>0</v>
      </c>
      <c r="E31">
        <v>347</v>
      </c>
      <c r="F31">
        <v>347</v>
      </c>
      <c r="G31">
        <v>0</v>
      </c>
      <c r="H31">
        <v>0</v>
      </c>
      <c r="P31">
        <v>0</v>
      </c>
      <c r="S31" t="str">
        <f>IF(cuenta_balance_creg185[[#This Row],[Porcentaje]]&gt;=5,"MAYOR","")</f>
        <v/>
      </c>
      <c r="T31" t="str">
        <f>IF(cuenta_balance_creg185[[#This Row],[Porcentaje]]&lt;=-5,"MENOR","")</f>
        <v/>
      </c>
    </row>
    <row r="32" spans="1:20" x14ac:dyDescent="0.2">
      <c r="A32" s="1">
        <v>46234</v>
      </c>
      <c r="B32" t="s">
        <v>31</v>
      </c>
      <c r="C32" t="s">
        <v>32</v>
      </c>
      <c r="D32">
        <v>0</v>
      </c>
      <c r="E32">
        <v>65</v>
      </c>
      <c r="F32">
        <v>65</v>
      </c>
      <c r="G32">
        <v>0</v>
      </c>
      <c r="H32">
        <v>0</v>
      </c>
      <c r="P32">
        <v>0</v>
      </c>
      <c r="S32" t="str">
        <f>IF(cuenta_balance_creg185[[#This Row],[Porcentaje]]&gt;=5,"MAYOR","")</f>
        <v/>
      </c>
      <c r="T32" t="str">
        <f>IF(cuenta_balance_creg185[[#This Row],[Porcentaje]]&lt;=-5,"MENOR","")</f>
        <v/>
      </c>
    </row>
    <row r="33" spans="1:20" x14ac:dyDescent="0.2">
      <c r="A33" s="1">
        <v>46235</v>
      </c>
      <c r="B33" t="s">
        <v>31</v>
      </c>
      <c r="C33" t="s">
        <v>32</v>
      </c>
      <c r="D33">
        <v>0</v>
      </c>
      <c r="E33">
        <v>684</v>
      </c>
      <c r="F33">
        <v>684</v>
      </c>
      <c r="G33">
        <v>0</v>
      </c>
      <c r="H33">
        <v>0</v>
      </c>
      <c r="P33">
        <v>0</v>
      </c>
      <c r="S33" t="str">
        <f>IF(cuenta_balance_creg185[[#This Row],[Porcentaje]]&gt;=5,"MAYOR","")</f>
        <v/>
      </c>
      <c r="T33" t="str">
        <f>IF(cuenta_balance_creg185[[#This Row],[Porcentaje]]&lt;=-5,"MENOR","")</f>
        <v/>
      </c>
    </row>
    <row r="34" spans="1:20" x14ac:dyDescent="0.2">
      <c r="A34" s="1">
        <v>46236</v>
      </c>
      <c r="B34" t="s">
        <v>31</v>
      </c>
      <c r="C34" t="s">
        <v>32</v>
      </c>
      <c r="D34">
        <v>0</v>
      </c>
      <c r="E34">
        <v>644</v>
      </c>
      <c r="F34">
        <v>644</v>
      </c>
      <c r="G34">
        <v>0</v>
      </c>
      <c r="H34">
        <v>0</v>
      </c>
      <c r="P34">
        <v>0</v>
      </c>
      <c r="S34" t="str">
        <f>IF(cuenta_balance_creg185[[#This Row],[Porcentaje]]&gt;=5,"MAYOR","")</f>
        <v/>
      </c>
      <c r="T34" t="str">
        <f>IF(cuenta_balance_creg185[[#This Row],[Porcentaje]]&lt;=-5,"MENOR","")</f>
        <v/>
      </c>
    </row>
    <row r="35" spans="1:20" x14ac:dyDescent="0.2">
      <c r="A35" s="1">
        <v>46237</v>
      </c>
      <c r="B35" t="s">
        <v>31</v>
      </c>
      <c r="C35" t="s">
        <v>32</v>
      </c>
      <c r="D35">
        <v>0</v>
      </c>
      <c r="E35">
        <v>563</v>
      </c>
      <c r="F35">
        <v>563</v>
      </c>
      <c r="G35">
        <v>0</v>
      </c>
      <c r="H35">
        <v>0</v>
      </c>
      <c r="P35">
        <v>0</v>
      </c>
      <c r="S35" t="str">
        <f>IF(cuenta_balance_creg185[[#This Row],[Porcentaje]]&gt;=5,"MAYOR","")</f>
        <v/>
      </c>
      <c r="T35" t="str">
        <f>IF(cuenta_balance_creg185[[#This Row],[Porcentaje]]&lt;=-5,"MENOR","")</f>
        <v/>
      </c>
    </row>
    <row r="36" spans="1:20" x14ac:dyDescent="0.2">
      <c r="A36" s="1">
        <v>46238</v>
      </c>
      <c r="B36" t="s">
        <v>31</v>
      </c>
      <c r="C36" t="s">
        <v>32</v>
      </c>
      <c r="D36">
        <v>0</v>
      </c>
      <c r="E36">
        <v>471</v>
      </c>
      <c r="F36">
        <v>471</v>
      </c>
      <c r="G36">
        <v>0</v>
      </c>
      <c r="H36">
        <v>0</v>
      </c>
      <c r="P36">
        <v>0</v>
      </c>
      <c r="S36" t="str">
        <f>IF(cuenta_balance_creg185[[#This Row],[Porcentaje]]&gt;=5,"MAYOR","")</f>
        <v/>
      </c>
      <c r="T36" t="str">
        <f>IF(cuenta_balance_creg185[[#This Row],[Porcentaje]]&lt;=-5,"MENOR","")</f>
        <v/>
      </c>
    </row>
    <row r="37" spans="1:20" x14ac:dyDescent="0.2">
      <c r="A37" s="1">
        <v>46239</v>
      </c>
      <c r="B37" t="s">
        <v>31</v>
      </c>
      <c r="C37" t="s">
        <v>32</v>
      </c>
      <c r="D37">
        <v>0</v>
      </c>
      <c r="E37">
        <v>344</v>
      </c>
      <c r="F37">
        <v>344</v>
      </c>
      <c r="G37">
        <v>0</v>
      </c>
      <c r="H37">
        <v>0</v>
      </c>
      <c r="P37">
        <v>0</v>
      </c>
      <c r="S37" t="str">
        <f>IF(cuenta_balance_creg185[[#This Row],[Porcentaje]]&gt;=5,"MAYOR","")</f>
        <v/>
      </c>
      <c r="T37" t="str">
        <f>IF(cuenta_balance_creg185[[#This Row],[Porcentaje]]&lt;=-5,"MENOR","")</f>
        <v/>
      </c>
    </row>
    <row r="38" spans="1:20" x14ac:dyDescent="0.2">
      <c r="A38" s="1">
        <v>46240</v>
      </c>
      <c r="B38" t="s">
        <v>31</v>
      </c>
      <c r="C38" t="s">
        <v>32</v>
      </c>
      <c r="D38">
        <v>0</v>
      </c>
      <c r="E38">
        <v>282</v>
      </c>
      <c r="F38">
        <v>282</v>
      </c>
      <c r="G38">
        <v>0</v>
      </c>
      <c r="H38">
        <v>0</v>
      </c>
      <c r="P38">
        <v>0</v>
      </c>
      <c r="S38" t="str">
        <f>IF(cuenta_balance_creg185[[#This Row],[Porcentaje]]&gt;=5,"MAYOR","")</f>
        <v/>
      </c>
      <c r="T38" t="str">
        <f>IF(cuenta_balance_creg185[[#This Row],[Porcentaje]]&lt;=-5,"MENOR","")</f>
        <v/>
      </c>
    </row>
    <row r="39" spans="1:20" x14ac:dyDescent="0.2">
      <c r="A39" s="1">
        <v>46241</v>
      </c>
      <c r="B39" t="s">
        <v>31</v>
      </c>
      <c r="C39" t="s">
        <v>32</v>
      </c>
      <c r="D39">
        <v>0</v>
      </c>
      <c r="E39">
        <v>344</v>
      </c>
      <c r="F39">
        <v>344</v>
      </c>
      <c r="G39">
        <v>0</v>
      </c>
      <c r="H39">
        <v>0</v>
      </c>
      <c r="P39">
        <v>0</v>
      </c>
      <c r="S39" t="str">
        <f>IF(cuenta_balance_creg185[[#This Row],[Porcentaje]]&gt;=5,"MAYOR","")</f>
        <v/>
      </c>
      <c r="T39" t="str">
        <f>IF(cuenta_balance_creg185[[#This Row],[Porcentaje]]&lt;=-5,"MENOR","")</f>
        <v/>
      </c>
    </row>
    <row r="40" spans="1:20" x14ac:dyDescent="0.2">
      <c r="A40" s="1">
        <v>46204</v>
      </c>
      <c r="B40" t="s">
        <v>33</v>
      </c>
      <c r="C40" t="s">
        <v>32</v>
      </c>
      <c r="D40">
        <v>119.36266000000001</v>
      </c>
      <c r="E40">
        <v>15093</v>
      </c>
      <c r="F40">
        <v>14545.568740000001</v>
      </c>
      <c r="G40">
        <v>547.43125999999995</v>
      </c>
      <c r="H40">
        <v>666.79391999999996</v>
      </c>
      <c r="M40">
        <v>0</v>
      </c>
      <c r="N40">
        <v>0</v>
      </c>
      <c r="O40">
        <v>0</v>
      </c>
      <c r="P40">
        <v>78985</v>
      </c>
      <c r="R40">
        <v>0.84419999999999995</v>
      </c>
      <c r="S40" t="str">
        <f>IF(cuenta_balance_creg185[[#This Row],[Porcentaje]]&gt;=5,"MAYOR","")</f>
        <v/>
      </c>
      <c r="T40" t="str">
        <f>IF(cuenta_balance_creg185[[#This Row],[Porcentaje]]&lt;=-5,"MENOR","")</f>
        <v/>
      </c>
    </row>
    <row r="41" spans="1:20" x14ac:dyDescent="0.2">
      <c r="A41" s="1">
        <v>46205</v>
      </c>
      <c r="B41" t="s">
        <v>33</v>
      </c>
      <c r="C41" t="s">
        <v>32</v>
      </c>
      <c r="D41">
        <v>666.79391999999996</v>
      </c>
      <c r="E41">
        <v>14128</v>
      </c>
      <c r="F41">
        <v>14498.63355</v>
      </c>
      <c r="G41">
        <v>-369.74198000000001</v>
      </c>
      <c r="H41">
        <v>297.05194</v>
      </c>
      <c r="M41">
        <v>0</v>
      </c>
      <c r="N41">
        <v>0</v>
      </c>
      <c r="O41">
        <v>0</v>
      </c>
      <c r="P41">
        <v>79043</v>
      </c>
      <c r="R41">
        <v>0.37580000000000002</v>
      </c>
      <c r="S41" t="str">
        <f>IF(cuenta_balance_creg185[[#This Row],[Porcentaje]]&gt;=5,"MAYOR","")</f>
        <v/>
      </c>
      <c r="T41" t="str">
        <f>IF(cuenta_balance_creg185[[#This Row],[Porcentaje]]&lt;=-5,"MENOR","")</f>
        <v/>
      </c>
    </row>
    <row r="42" spans="1:20" x14ac:dyDescent="0.2">
      <c r="A42" s="1">
        <v>46206</v>
      </c>
      <c r="B42" t="s">
        <v>33</v>
      </c>
      <c r="C42" t="s">
        <v>32</v>
      </c>
      <c r="D42">
        <v>297.05194</v>
      </c>
      <c r="E42">
        <v>14184</v>
      </c>
      <c r="F42">
        <v>14493.494849999999</v>
      </c>
      <c r="G42">
        <v>-309.49484999999999</v>
      </c>
      <c r="H42">
        <v>-12.442909999999999</v>
      </c>
      <c r="P42">
        <v>79060</v>
      </c>
      <c r="R42">
        <v>-1.5699999999999999E-2</v>
      </c>
      <c r="S42" t="str">
        <f>IF(cuenta_balance_creg185[[#This Row],[Porcentaje]]&gt;=5,"MAYOR","")</f>
        <v/>
      </c>
      <c r="T42" t="str">
        <f>IF(cuenta_balance_creg185[[#This Row],[Porcentaje]]&lt;=-5,"MENOR","")</f>
        <v/>
      </c>
    </row>
    <row r="43" spans="1:20" x14ac:dyDescent="0.2">
      <c r="A43" s="1">
        <v>46207</v>
      </c>
      <c r="B43" t="s">
        <v>33</v>
      </c>
      <c r="C43" t="s">
        <v>32</v>
      </c>
      <c r="D43">
        <v>-12.442909999999999</v>
      </c>
      <c r="E43">
        <v>14138</v>
      </c>
      <c r="F43">
        <v>14244.014649999999</v>
      </c>
      <c r="G43">
        <v>-106.01465</v>
      </c>
      <c r="H43">
        <v>-118.45756</v>
      </c>
      <c r="P43">
        <v>78990</v>
      </c>
      <c r="R43">
        <v>-0.14990000000000001</v>
      </c>
      <c r="S43" t="str">
        <f>IF(cuenta_balance_creg185[[#This Row],[Porcentaje]]&gt;=5,"MAYOR","")</f>
        <v/>
      </c>
      <c r="T43" t="str">
        <f>IF(cuenta_balance_creg185[[#This Row],[Porcentaje]]&lt;=-5,"MENOR","")</f>
        <v/>
      </c>
    </row>
    <row r="44" spans="1:20" x14ac:dyDescent="0.2">
      <c r="A44" s="1">
        <v>46208</v>
      </c>
      <c r="B44" t="s">
        <v>33</v>
      </c>
      <c r="C44" t="s">
        <v>32</v>
      </c>
      <c r="D44">
        <v>-118.45756</v>
      </c>
      <c r="E44">
        <v>12672</v>
      </c>
      <c r="F44">
        <v>12600.46377</v>
      </c>
      <c r="G44">
        <v>71.536230000000003</v>
      </c>
      <c r="H44">
        <v>-46.921329999999998</v>
      </c>
      <c r="P44">
        <v>79017</v>
      </c>
      <c r="R44">
        <v>-5.9299999999999999E-2</v>
      </c>
      <c r="S44" t="str">
        <f>IF(cuenta_balance_creg185[[#This Row],[Porcentaje]]&gt;=5,"MAYOR","")</f>
        <v/>
      </c>
      <c r="T44" t="str">
        <f>IF(cuenta_balance_creg185[[#This Row],[Porcentaje]]&lt;=-5,"MENOR","")</f>
        <v/>
      </c>
    </row>
    <row r="45" spans="1:20" x14ac:dyDescent="0.2">
      <c r="A45" s="1">
        <v>46209</v>
      </c>
      <c r="B45" t="s">
        <v>33</v>
      </c>
      <c r="C45" t="s">
        <v>32</v>
      </c>
      <c r="D45">
        <v>-46.921329999999998</v>
      </c>
      <c r="E45">
        <v>15238</v>
      </c>
      <c r="F45">
        <v>14525.11764</v>
      </c>
      <c r="G45">
        <v>712.88235999999995</v>
      </c>
      <c r="H45">
        <v>665.96103000000005</v>
      </c>
      <c r="P45">
        <v>79084</v>
      </c>
      <c r="R45">
        <v>0.84199999999999997</v>
      </c>
      <c r="S45" t="str">
        <f>IF(cuenta_balance_creg185[[#This Row],[Porcentaje]]&gt;=5,"MAYOR","")</f>
        <v/>
      </c>
      <c r="T45" t="str">
        <f>IF(cuenta_balance_creg185[[#This Row],[Porcentaje]]&lt;=-5,"MENOR","")</f>
        <v/>
      </c>
    </row>
    <row r="46" spans="1:20" x14ac:dyDescent="0.2">
      <c r="A46" s="1">
        <v>46210</v>
      </c>
      <c r="B46" t="s">
        <v>33</v>
      </c>
      <c r="C46" t="s">
        <v>32</v>
      </c>
      <c r="D46">
        <v>665.96103000000005</v>
      </c>
      <c r="E46">
        <v>14319</v>
      </c>
      <c r="F46">
        <v>14349.468720000001</v>
      </c>
      <c r="G46">
        <v>-30.468720000000001</v>
      </c>
      <c r="H46">
        <v>635.49230999999997</v>
      </c>
      <c r="M46">
        <v>0</v>
      </c>
      <c r="N46">
        <v>0</v>
      </c>
      <c r="O46">
        <v>0</v>
      </c>
      <c r="P46">
        <v>79142</v>
      </c>
      <c r="R46">
        <v>0.80289999999999995</v>
      </c>
      <c r="S46" t="str">
        <f>IF(cuenta_balance_creg185[[#This Row],[Porcentaje]]&gt;=5,"MAYOR","")</f>
        <v/>
      </c>
      <c r="T46" t="str">
        <f>IF(cuenta_balance_creg185[[#This Row],[Porcentaje]]&lt;=-5,"MENOR","")</f>
        <v/>
      </c>
    </row>
    <row r="47" spans="1:20" x14ac:dyDescent="0.2">
      <c r="A47" s="1">
        <v>46211</v>
      </c>
      <c r="B47" t="s">
        <v>33</v>
      </c>
      <c r="C47" t="s">
        <v>32</v>
      </c>
      <c r="D47">
        <v>635.49230999999997</v>
      </c>
      <c r="E47">
        <v>14562</v>
      </c>
      <c r="F47">
        <v>14451.007900000001</v>
      </c>
      <c r="G47">
        <v>110.99209999999999</v>
      </c>
      <c r="H47">
        <v>746.48441000000003</v>
      </c>
      <c r="M47">
        <v>0</v>
      </c>
      <c r="N47">
        <v>0</v>
      </c>
      <c r="O47">
        <v>0</v>
      </c>
      <c r="P47">
        <v>79119</v>
      </c>
      <c r="R47">
        <v>0.94340000000000002</v>
      </c>
      <c r="S47" t="str">
        <f>IF(cuenta_balance_creg185[[#This Row],[Porcentaje]]&gt;=5,"MAYOR","")</f>
        <v/>
      </c>
      <c r="T47" t="str">
        <f>IF(cuenta_balance_creg185[[#This Row],[Porcentaje]]&lt;=-5,"MENOR","")</f>
        <v/>
      </c>
    </row>
    <row r="48" spans="1:20" x14ac:dyDescent="0.2">
      <c r="A48" s="1">
        <v>46212</v>
      </c>
      <c r="B48" t="s">
        <v>33</v>
      </c>
      <c r="C48" t="s">
        <v>32</v>
      </c>
      <c r="D48">
        <v>746.48441000000003</v>
      </c>
      <c r="E48">
        <v>14123</v>
      </c>
      <c r="F48">
        <v>14611.987069999999</v>
      </c>
      <c r="G48">
        <v>-488.96330999999998</v>
      </c>
      <c r="H48">
        <v>257.52109999999999</v>
      </c>
      <c r="M48">
        <v>0</v>
      </c>
      <c r="N48">
        <v>0</v>
      </c>
      <c r="O48">
        <v>0</v>
      </c>
      <c r="P48">
        <v>79143</v>
      </c>
      <c r="R48">
        <v>0.32529999999999998</v>
      </c>
      <c r="S48" t="str">
        <f>IF(cuenta_balance_creg185[[#This Row],[Porcentaje]]&gt;=5,"MAYOR","")</f>
        <v/>
      </c>
      <c r="T48" t="str">
        <f>IF(cuenta_balance_creg185[[#This Row],[Porcentaje]]&lt;=-5,"MENOR","")</f>
        <v/>
      </c>
    </row>
    <row r="49" spans="1:20" x14ac:dyDescent="0.2">
      <c r="A49" s="1">
        <v>46213</v>
      </c>
      <c r="B49" t="s">
        <v>33</v>
      </c>
      <c r="C49" t="s">
        <v>32</v>
      </c>
      <c r="D49">
        <v>257.52109999999999</v>
      </c>
      <c r="E49">
        <v>14391</v>
      </c>
      <c r="F49">
        <v>14647.5689</v>
      </c>
      <c r="G49">
        <v>-255.57714000000001</v>
      </c>
      <c r="H49">
        <v>1.9439599999999999</v>
      </c>
      <c r="M49">
        <v>0</v>
      </c>
      <c r="N49">
        <v>0</v>
      </c>
      <c r="O49">
        <v>0</v>
      </c>
      <c r="P49">
        <v>79083</v>
      </c>
      <c r="R49">
        <v>2.3999999999999998E-3</v>
      </c>
      <c r="S49" t="str">
        <f>IF(cuenta_balance_creg185[[#This Row],[Porcentaje]]&gt;=5,"MAYOR","")</f>
        <v/>
      </c>
      <c r="T49" t="str">
        <f>IF(cuenta_balance_creg185[[#This Row],[Porcentaje]]&lt;=-5,"MENOR","")</f>
        <v/>
      </c>
    </row>
    <row r="50" spans="1:20" x14ac:dyDescent="0.2">
      <c r="A50" s="1">
        <v>46214</v>
      </c>
      <c r="B50" t="s">
        <v>33</v>
      </c>
      <c r="C50" t="s">
        <v>32</v>
      </c>
      <c r="D50">
        <v>1.9439599999999999</v>
      </c>
      <c r="E50">
        <v>14890</v>
      </c>
      <c r="F50">
        <v>14721.019850000001</v>
      </c>
      <c r="G50">
        <v>168.98015000000001</v>
      </c>
      <c r="H50">
        <v>170.92411000000001</v>
      </c>
      <c r="P50">
        <v>79058</v>
      </c>
      <c r="R50">
        <v>0.2162</v>
      </c>
      <c r="S50" t="str">
        <f>IF(cuenta_balance_creg185[[#This Row],[Porcentaje]]&gt;=5,"MAYOR","")</f>
        <v/>
      </c>
      <c r="T50" t="str">
        <f>IF(cuenta_balance_creg185[[#This Row],[Porcentaje]]&lt;=-5,"MENOR","")</f>
        <v/>
      </c>
    </row>
    <row r="51" spans="1:20" x14ac:dyDescent="0.2">
      <c r="A51" s="1">
        <v>46215</v>
      </c>
      <c r="B51" t="s">
        <v>33</v>
      </c>
      <c r="C51" t="s">
        <v>32</v>
      </c>
      <c r="D51">
        <v>170.92411000000001</v>
      </c>
      <c r="E51">
        <v>14373</v>
      </c>
      <c r="F51">
        <v>13730.29241</v>
      </c>
      <c r="G51">
        <v>642.70758999999998</v>
      </c>
      <c r="H51">
        <v>813.63170000000002</v>
      </c>
      <c r="M51">
        <v>0</v>
      </c>
      <c r="N51">
        <v>0</v>
      </c>
      <c r="O51">
        <v>0</v>
      </c>
      <c r="P51">
        <v>79062</v>
      </c>
      <c r="R51">
        <v>1.0290999999999999</v>
      </c>
      <c r="S51" t="str">
        <f>IF(cuenta_balance_creg185[[#This Row],[Porcentaje]]&gt;=5,"MAYOR","")</f>
        <v/>
      </c>
      <c r="T51" t="str">
        <f>IF(cuenta_balance_creg185[[#This Row],[Porcentaje]]&lt;=-5,"MENOR","")</f>
        <v/>
      </c>
    </row>
    <row r="52" spans="1:20" x14ac:dyDescent="0.2">
      <c r="A52" s="1">
        <v>46216</v>
      </c>
      <c r="B52" t="s">
        <v>33</v>
      </c>
      <c r="C52" t="s">
        <v>32</v>
      </c>
      <c r="D52">
        <v>813.63170000000002</v>
      </c>
      <c r="E52">
        <v>15510</v>
      </c>
      <c r="F52">
        <v>14202.115089999999</v>
      </c>
      <c r="G52">
        <v>1307.88491</v>
      </c>
      <c r="H52">
        <v>2121.5166100000001</v>
      </c>
      <c r="M52">
        <v>0</v>
      </c>
      <c r="N52">
        <v>0</v>
      </c>
      <c r="O52">
        <v>0</v>
      </c>
      <c r="P52">
        <v>79044</v>
      </c>
      <c r="R52">
        <v>2.6839</v>
      </c>
      <c r="S52" t="str">
        <f>IF(cuenta_balance_creg185[[#This Row],[Porcentaje]]&gt;=5,"MAYOR","")</f>
        <v/>
      </c>
      <c r="T52" t="str">
        <f>IF(cuenta_balance_creg185[[#This Row],[Porcentaje]]&lt;=-5,"MENOR","")</f>
        <v/>
      </c>
    </row>
    <row r="53" spans="1:20" x14ac:dyDescent="0.2">
      <c r="A53" s="1">
        <v>46217</v>
      </c>
      <c r="B53" t="s">
        <v>33</v>
      </c>
      <c r="C53" t="s">
        <v>32</v>
      </c>
      <c r="D53">
        <v>2121.5166100000001</v>
      </c>
      <c r="E53">
        <v>13245</v>
      </c>
      <c r="F53">
        <v>13828.43461</v>
      </c>
      <c r="G53">
        <v>-583.43461000000002</v>
      </c>
      <c r="H53">
        <v>1538.0820000000001</v>
      </c>
      <c r="P53">
        <v>79062</v>
      </c>
      <c r="R53">
        <v>1.9454</v>
      </c>
      <c r="S53" t="str">
        <f>IF(cuenta_balance_creg185[[#This Row],[Porcentaje]]&gt;=5,"MAYOR","")</f>
        <v/>
      </c>
      <c r="T53" t="str">
        <f>IF(cuenta_balance_creg185[[#This Row],[Porcentaje]]&lt;=-5,"MENOR","")</f>
        <v/>
      </c>
    </row>
    <row r="54" spans="1:20" x14ac:dyDescent="0.2">
      <c r="A54" s="1">
        <v>46218</v>
      </c>
      <c r="B54" t="s">
        <v>33</v>
      </c>
      <c r="C54" t="s">
        <v>32</v>
      </c>
      <c r="D54">
        <v>1538.0820000000001</v>
      </c>
      <c r="E54">
        <v>13635</v>
      </c>
      <c r="F54">
        <v>14224.473910000001</v>
      </c>
      <c r="G54">
        <v>-589.47391000000005</v>
      </c>
      <c r="H54">
        <v>948.60808999999995</v>
      </c>
      <c r="P54">
        <v>79031</v>
      </c>
      <c r="R54">
        <v>1.2001999999999999</v>
      </c>
      <c r="S54" t="str">
        <f>IF(cuenta_balance_creg185[[#This Row],[Porcentaje]]&gt;=5,"MAYOR","")</f>
        <v/>
      </c>
      <c r="T54" t="str">
        <f>IF(cuenta_balance_creg185[[#This Row],[Porcentaje]]&lt;=-5,"MENOR","")</f>
        <v/>
      </c>
    </row>
    <row r="55" spans="1:20" x14ac:dyDescent="0.2">
      <c r="A55" s="1">
        <v>46219</v>
      </c>
      <c r="B55" t="s">
        <v>33</v>
      </c>
      <c r="C55" t="s">
        <v>32</v>
      </c>
      <c r="D55">
        <v>948.60808999999995</v>
      </c>
      <c r="E55">
        <v>13403</v>
      </c>
      <c r="F55">
        <v>14084.461139999999</v>
      </c>
      <c r="G55">
        <v>-681.46114</v>
      </c>
      <c r="H55">
        <v>267.14695</v>
      </c>
      <c r="P55">
        <v>78962</v>
      </c>
      <c r="R55">
        <v>0.33829999999999999</v>
      </c>
      <c r="S55" t="str">
        <f>IF(cuenta_balance_creg185[[#This Row],[Porcentaje]]&gt;=5,"MAYOR","")</f>
        <v/>
      </c>
      <c r="T55" t="str">
        <f>IF(cuenta_balance_creg185[[#This Row],[Porcentaje]]&lt;=-5,"MENOR","")</f>
        <v/>
      </c>
    </row>
    <row r="56" spans="1:20" x14ac:dyDescent="0.2">
      <c r="A56" s="1">
        <v>46220</v>
      </c>
      <c r="B56" t="s">
        <v>33</v>
      </c>
      <c r="C56" t="s">
        <v>32</v>
      </c>
      <c r="D56">
        <v>267.14695</v>
      </c>
      <c r="E56">
        <v>13169</v>
      </c>
      <c r="F56">
        <v>13910.7052</v>
      </c>
      <c r="G56">
        <v>-741.70519999999999</v>
      </c>
      <c r="H56">
        <v>-474.55824999999999</v>
      </c>
      <c r="P56">
        <v>78957</v>
      </c>
      <c r="R56">
        <v>-0.60099999999999998</v>
      </c>
      <c r="S56" t="str">
        <f>IF(cuenta_balance_creg185[[#This Row],[Porcentaje]]&gt;=5,"MAYOR","")</f>
        <v/>
      </c>
      <c r="T56" t="str">
        <f>IF(cuenta_balance_creg185[[#This Row],[Porcentaje]]&lt;=-5,"MENOR","")</f>
        <v/>
      </c>
    </row>
    <row r="57" spans="1:20" x14ac:dyDescent="0.2">
      <c r="A57" s="1">
        <v>46221</v>
      </c>
      <c r="B57" t="s">
        <v>33</v>
      </c>
      <c r="C57" t="s">
        <v>32</v>
      </c>
      <c r="D57">
        <v>-474.55824999999999</v>
      </c>
      <c r="E57">
        <v>14174</v>
      </c>
      <c r="F57">
        <v>13703.02082</v>
      </c>
      <c r="G57">
        <v>470.97917999999999</v>
      </c>
      <c r="H57">
        <v>-3.5790700000000002</v>
      </c>
      <c r="P57">
        <v>78932</v>
      </c>
      <c r="R57">
        <v>-4.4999999999999997E-3</v>
      </c>
      <c r="S57" t="str">
        <f>IF(cuenta_balance_creg185[[#This Row],[Porcentaje]]&gt;=5,"MAYOR","")</f>
        <v/>
      </c>
      <c r="T57" t="str">
        <f>IF(cuenta_balance_creg185[[#This Row],[Porcentaje]]&lt;=-5,"MENOR","")</f>
        <v/>
      </c>
    </row>
    <row r="58" spans="1:20" x14ac:dyDescent="0.2">
      <c r="A58" s="1">
        <v>46222</v>
      </c>
      <c r="B58" t="s">
        <v>33</v>
      </c>
      <c r="C58" t="s">
        <v>32</v>
      </c>
      <c r="D58">
        <v>-3.5790700000000002</v>
      </c>
      <c r="E58">
        <v>13677</v>
      </c>
      <c r="F58">
        <v>13379.62413</v>
      </c>
      <c r="G58">
        <v>297.37587000000002</v>
      </c>
      <c r="H58">
        <v>293.79680000000002</v>
      </c>
      <c r="P58">
        <v>78995</v>
      </c>
      <c r="R58">
        <v>0.37190000000000001</v>
      </c>
      <c r="S58" t="str">
        <f>IF(cuenta_balance_creg185[[#This Row],[Porcentaje]]&gt;=5,"MAYOR","")</f>
        <v/>
      </c>
      <c r="T58" t="str">
        <f>IF(cuenta_balance_creg185[[#This Row],[Porcentaje]]&lt;=-5,"MENOR","")</f>
        <v/>
      </c>
    </row>
    <row r="59" spans="1:20" x14ac:dyDescent="0.2">
      <c r="A59" s="1">
        <v>46223</v>
      </c>
      <c r="B59" t="s">
        <v>33</v>
      </c>
      <c r="C59" t="s">
        <v>32</v>
      </c>
      <c r="D59">
        <v>293.79680000000002</v>
      </c>
      <c r="E59">
        <v>13558</v>
      </c>
      <c r="F59">
        <v>13235.95139</v>
      </c>
      <c r="G59">
        <v>322.04861</v>
      </c>
      <c r="H59">
        <v>615.84541000000002</v>
      </c>
      <c r="M59">
        <v>0</v>
      </c>
      <c r="N59">
        <v>0</v>
      </c>
      <c r="O59">
        <v>0</v>
      </c>
      <c r="P59">
        <v>79058</v>
      </c>
      <c r="R59">
        <v>0.77890000000000004</v>
      </c>
      <c r="S59" t="str">
        <f>IF(cuenta_balance_creg185[[#This Row],[Porcentaje]]&gt;=5,"MAYOR","")</f>
        <v/>
      </c>
      <c r="T59" t="str">
        <f>IF(cuenta_balance_creg185[[#This Row],[Porcentaje]]&lt;=-5,"MENOR","")</f>
        <v/>
      </c>
    </row>
    <row r="60" spans="1:20" x14ac:dyDescent="0.2">
      <c r="A60" s="1">
        <v>46224</v>
      </c>
      <c r="B60" t="s">
        <v>33</v>
      </c>
      <c r="C60" t="s">
        <v>32</v>
      </c>
      <c r="D60">
        <v>615.84541000000002</v>
      </c>
      <c r="E60">
        <v>15822</v>
      </c>
      <c r="F60">
        <v>15318.49036</v>
      </c>
      <c r="G60">
        <v>503.50963999999999</v>
      </c>
      <c r="H60">
        <v>1119.3550499999999</v>
      </c>
      <c r="P60">
        <v>79055</v>
      </c>
      <c r="R60">
        <v>1.4158999999999999</v>
      </c>
      <c r="S60" t="str">
        <f>IF(cuenta_balance_creg185[[#This Row],[Porcentaje]]&gt;=5,"MAYOR","")</f>
        <v/>
      </c>
      <c r="T60" t="str">
        <f>IF(cuenta_balance_creg185[[#This Row],[Porcentaje]]&lt;=-5,"MENOR","")</f>
        <v/>
      </c>
    </row>
    <row r="61" spans="1:20" x14ac:dyDescent="0.2">
      <c r="A61" s="1">
        <v>46225</v>
      </c>
      <c r="B61" t="s">
        <v>33</v>
      </c>
      <c r="C61" t="s">
        <v>32</v>
      </c>
      <c r="D61">
        <v>1119.3550499999999</v>
      </c>
      <c r="E61">
        <v>13403</v>
      </c>
      <c r="F61">
        <v>13928.635910000001</v>
      </c>
      <c r="G61">
        <v>-525.63590999999997</v>
      </c>
      <c r="H61">
        <v>593.71914000000004</v>
      </c>
      <c r="P61">
        <v>79050</v>
      </c>
      <c r="R61">
        <v>0.751</v>
      </c>
      <c r="S61" t="str">
        <f>IF(cuenta_balance_creg185[[#This Row],[Porcentaje]]&gt;=5,"MAYOR","")</f>
        <v/>
      </c>
      <c r="T61" t="str">
        <f>IF(cuenta_balance_creg185[[#This Row],[Porcentaje]]&lt;=-5,"MENOR","")</f>
        <v/>
      </c>
    </row>
    <row r="62" spans="1:20" x14ac:dyDescent="0.2">
      <c r="A62" s="1">
        <v>46226</v>
      </c>
      <c r="B62" t="s">
        <v>33</v>
      </c>
      <c r="C62" t="s">
        <v>32</v>
      </c>
      <c r="D62">
        <v>593.71914000000004</v>
      </c>
      <c r="E62">
        <v>15689</v>
      </c>
      <c r="F62">
        <v>15026.243</v>
      </c>
      <c r="G62">
        <v>662.75699999999995</v>
      </c>
      <c r="H62">
        <v>1256.47614</v>
      </c>
      <c r="P62">
        <v>79147</v>
      </c>
      <c r="R62">
        <v>1.5874999999999999</v>
      </c>
      <c r="S62" t="str">
        <f>IF(cuenta_balance_creg185[[#This Row],[Porcentaje]]&gt;=5,"MAYOR","")</f>
        <v/>
      </c>
      <c r="T62" t="str">
        <f>IF(cuenta_balance_creg185[[#This Row],[Porcentaje]]&lt;=-5,"MENOR","")</f>
        <v/>
      </c>
    </row>
    <row r="63" spans="1:20" x14ac:dyDescent="0.2">
      <c r="A63" s="1">
        <v>46227</v>
      </c>
      <c r="B63" t="s">
        <v>33</v>
      </c>
      <c r="C63" t="s">
        <v>32</v>
      </c>
      <c r="D63">
        <v>1256.47614</v>
      </c>
      <c r="E63">
        <v>12200</v>
      </c>
      <c r="F63">
        <v>13047.36123</v>
      </c>
      <c r="G63">
        <v>-847.36122999999998</v>
      </c>
      <c r="H63">
        <v>409.11491000000001</v>
      </c>
      <c r="P63">
        <v>79052</v>
      </c>
      <c r="R63">
        <v>0.51749999999999996</v>
      </c>
      <c r="S63" t="str">
        <f>IF(cuenta_balance_creg185[[#This Row],[Porcentaje]]&gt;=5,"MAYOR","")</f>
        <v/>
      </c>
      <c r="T63" t="str">
        <f>IF(cuenta_balance_creg185[[#This Row],[Porcentaje]]&lt;=-5,"MENOR","")</f>
        <v/>
      </c>
    </row>
    <row r="64" spans="1:20" x14ac:dyDescent="0.2">
      <c r="A64" s="1">
        <v>46228</v>
      </c>
      <c r="B64" t="s">
        <v>33</v>
      </c>
      <c r="C64" t="s">
        <v>32</v>
      </c>
      <c r="D64">
        <v>409.11491000000001</v>
      </c>
      <c r="E64">
        <v>13273</v>
      </c>
      <c r="F64">
        <v>13711.01233</v>
      </c>
      <c r="G64">
        <v>-438.01233000000002</v>
      </c>
      <c r="H64">
        <v>-28.89742</v>
      </c>
      <c r="M64">
        <v>0</v>
      </c>
      <c r="N64">
        <v>0</v>
      </c>
      <c r="O64">
        <v>0</v>
      </c>
      <c r="P64">
        <v>79085</v>
      </c>
      <c r="R64">
        <v>-3.6499999999999998E-2</v>
      </c>
      <c r="S64" t="str">
        <f>IF(cuenta_balance_creg185[[#This Row],[Porcentaje]]&gt;=5,"MAYOR","")</f>
        <v/>
      </c>
      <c r="T64" t="str">
        <f>IF(cuenta_balance_creg185[[#This Row],[Porcentaje]]&lt;=-5,"MENOR","")</f>
        <v/>
      </c>
    </row>
    <row r="65" spans="1:20" x14ac:dyDescent="0.2">
      <c r="A65" s="1">
        <v>46229</v>
      </c>
      <c r="B65" t="s">
        <v>33</v>
      </c>
      <c r="C65" t="s">
        <v>32</v>
      </c>
      <c r="D65">
        <v>-28.89742</v>
      </c>
      <c r="E65">
        <v>14279</v>
      </c>
      <c r="F65">
        <v>14184.95686</v>
      </c>
      <c r="G65">
        <v>94.043139999999994</v>
      </c>
      <c r="H65">
        <v>65.145719999999997</v>
      </c>
      <c r="P65">
        <v>79176</v>
      </c>
      <c r="R65">
        <v>8.2199999999999995E-2</v>
      </c>
      <c r="S65" t="str">
        <f>IF(cuenta_balance_creg185[[#This Row],[Porcentaje]]&gt;=5,"MAYOR","")</f>
        <v/>
      </c>
      <c r="T65" t="str">
        <f>IF(cuenta_balance_creg185[[#This Row],[Porcentaje]]&lt;=-5,"MENOR","")</f>
        <v/>
      </c>
    </row>
    <row r="66" spans="1:20" x14ac:dyDescent="0.2">
      <c r="A66" s="1">
        <v>46230</v>
      </c>
      <c r="B66" t="s">
        <v>33</v>
      </c>
      <c r="C66" t="s">
        <v>32</v>
      </c>
      <c r="D66">
        <v>65.145719999999997</v>
      </c>
      <c r="E66">
        <v>14211</v>
      </c>
      <c r="F66">
        <v>14207.496950000001</v>
      </c>
      <c r="G66">
        <v>3.50305</v>
      </c>
      <c r="H66">
        <v>68.648769999999999</v>
      </c>
      <c r="P66">
        <v>79117</v>
      </c>
      <c r="R66">
        <v>8.6699999999999999E-2</v>
      </c>
      <c r="S66" t="str">
        <f>IF(cuenta_balance_creg185[[#This Row],[Porcentaje]]&gt;=5,"MAYOR","")</f>
        <v/>
      </c>
      <c r="T66" t="str">
        <f>IF(cuenta_balance_creg185[[#This Row],[Porcentaje]]&lt;=-5,"MENOR","")</f>
        <v/>
      </c>
    </row>
    <row r="67" spans="1:20" x14ac:dyDescent="0.2">
      <c r="A67" s="1">
        <v>46231</v>
      </c>
      <c r="B67" t="s">
        <v>33</v>
      </c>
      <c r="C67" t="s">
        <v>32</v>
      </c>
      <c r="D67">
        <v>68.648769999999999</v>
      </c>
      <c r="E67">
        <v>13249</v>
      </c>
      <c r="F67">
        <v>13608.02548</v>
      </c>
      <c r="G67">
        <v>-359.02548000000002</v>
      </c>
      <c r="H67">
        <v>-290.37671</v>
      </c>
      <c r="P67">
        <v>79130</v>
      </c>
      <c r="R67">
        <v>-0.3669</v>
      </c>
      <c r="S67" t="str">
        <f>IF(cuenta_balance_creg185[[#This Row],[Porcentaje]]&gt;=5,"MAYOR","")</f>
        <v/>
      </c>
      <c r="T67" t="str">
        <f>IF(cuenta_balance_creg185[[#This Row],[Porcentaje]]&lt;=-5,"MENOR","")</f>
        <v/>
      </c>
    </row>
    <row r="68" spans="1:20" x14ac:dyDescent="0.2">
      <c r="A68" s="1">
        <v>46232</v>
      </c>
      <c r="B68" t="s">
        <v>33</v>
      </c>
      <c r="C68" t="s">
        <v>32</v>
      </c>
      <c r="D68">
        <v>-290.37671</v>
      </c>
      <c r="E68">
        <v>15196</v>
      </c>
      <c r="F68">
        <v>15117.209790000001</v>
      </c>
      <c r="G68">
        <v>78.790210000000002</v>
      </c>
      <c r="H68">
        <v>-211.5865</v>
      </c>
      <c r="P68">
        <v>79207</v>
      </c>
      <c r="R68">
        <v>-0.2671</v>
      </c>
      <c r="S68" t="str">
        <f>IF(cuenta_balance_creg185[[#This Row],[Porcentaje]]&gt;=5,"MAYOR","")</f>
        <v/>
      </c>
      <c r="T68" t="str">
        <f>IF(cuenta_balance_creg185[[#This Row],[Porcentaje]]&lt;=-5,"MENOR","")</f>
        <v/>
      </c>
    </row>
    <row r="69" spans="1:20" x14ac:dyDescent="0.2">
      <c r="A69" s="1">
        <v>46233</v>
      </c>
      <c r="B69" t="s">
        <v>33</v>
      </c>
      <c r="C69" t="s">
        <v>32</v>
      </c>
      <c r="D69">
        <v>-211.5865</v>
      </c>
      <c r="E69">
        <v>13495</v>
      </c>
      <c r="F69">
        <v>13886.083549999999</v>
      </c>
      <c r="G69">
        <v>-391.08355</v>
      </c>
      <c r="H69">
        <v>-602.67004999999995</v>
      </c>
      <c r="M69">
        <v>0</v>
      </c>
      <c r="N69">
        <v>0</v>
      </c>
      <c r="O69">
        <v>0</v>
      </c>
      <c r="P69">
        <v>79281</v>
      </c>
      <c r="R69">
        <v>-0.7601</v>
      </c>
      <c r="S69" t="str">
        <f>IF(cuenta_balance_creg185[[#This Row],[Porcentaje]]&gt;=5,"MAYOR","")</f>
        <v/>
      </c>
      <c r="T69" t="str">
        <f>IF(cuenta_balance_creg185[[#This Row],[Porcentaje]]&lt;=-5,"MENOR","")</f>
        <v/>
      </c>
    </row>
    <row r="70" spans="1:20" x14ac:dyDescent="0.2">
      <c r="A70" s="1">
        <v>46234</v>
      </c>
      <c r="B70" t="s">
        <v>33</v>
      </c>
      <c r="C70" t="s">
        <v>32</v>
      </c>
      <c r="D70">
        <v>-602.67004999999995</v>
      </c>
      <c r="E70">
        <v>13527</v>
      </c>
      <c r="F70">
        <v>13653.12182</v>
      </c>
      <c r="G70">
        <v>-126.12182</v>
      </c>
      <c r="H70">
        <v>-728.79187000000002</v>
      </c>
      <c r="M70">
        <v>0</v>
      </c>
      <c r="N70">
        <v>0</v>
      </c>
      <c r="O70">
        <v>0</v>
      </c>
      <c r="P70">
        <v>79166</v>
      </c>
      <c r="R70">
        <v>-0.92049999999999998</v>
      </c>
      <c r="S70" t="str">
        <f>IF(cuenta_balance_creg185[[#This Row],[Porcentaje]]&gt;=5,"MAYOR","")</f>
        <v/>
      </c>
      <c r="T70" t="str">
        <f>IF(cuenta_balance_creg185[[#This Row],[Porcentaje]]&lt;=-5,"MENOR","")</f>
        <v/>
      </c>
    </row>
    <row r="71" spans="1:20" x14ac:dyDescent="0.2">
      <c r="A71" s="1">
        <v>46235</v>
      </c>
      <c r="B71" t="s">
        <v>33</v>
      </c>
      <c r="C71" t="s">
        <v>32</v>
      </c>
      <c r="D71">
        <v>-728.79187000000002</v>
      </c>
      <c r="E71">
        <v>13163</v>
      </c>
      <c r="F71">
        <v>13028.867399999999</v>
      </c>
      <c r="G71">
        <v>134.1326</v>
      </c>
      <c r="H71">
        <v>-594.65926999999999</v>
      </c>
      <c r="M71">
        <v>0</v>
      </c>
      <c r="N71">
        <v>0</v>
      </c>
      <c r="O71">
        <v>0</v>
      </c>
      <c r="P71">
        <v>79132</v>
      </c>
      <c r="R71">
        <v>-0.75139999999999996</v>
      </c>
      <c r="S71" t="str">
        <f>IF(cuenta_balance_creg185[[#This Row],[Porcentaje]]&gt;=5,"MAYOR","")</f>
        <v/>
      </c>
      <c r="T71" t="str">
        <f>IF(cuenta_balance_creg185[[#This Row],[Porcentaje]]&lt;=-5,"MENOR","")</f>
        <v/>
      </c>
    </row>
    <row r="72" spans="1:20" x14ac:dyDescent="0.2">
      <c r="A72" s="1">
        <v>46236</v>
      </c>
      <c r="B72" t="s">
        <v>33</v>
      </c>
      <c r="C72" t="s">
        <v>32</v>
      </c>
      <c r="D72">
        <v>-594.65926999999999</v>
      </c>
      <c r="E72">
        <v>12404</v>
      </c>
      <c r="F72">
        <v>11604.2736</v>
      </c>
      <c r="G72">
        <v>799.72640000000001</v>
      </c>
      <c r="H72">
        <v>205.06712999999999</v>
      </c>
      <c r="M72">
        <v>0</v>
      </c>
      <c r="N72">
        <v>0</v>
      </c>
      <c r="O72">
        <v>0</v>
      </c>
      <c r="P72">
        <v>79116</v>
      </c>
      <c r="R72">
        <v>0.2591</v>
      </c>
      <c r="S72" t="str">
        <f>IF(cuenta_balance_creg185[[#This Row],[Porcentaje]]&gt;=5,"MAYOR","")</f>
        <v/>
      </c>
      <c r="T72" t="str">
        <f>IF(cuenta_balance_creg185[[#This Row],[Porcentaje]]&lt;=-5,"MENOR","")</f>
        <v/>
      </c>
    </row>
    <row r="73" spans="1:20" x14ac:dyDescent="0.2">
      <c r="A73" s="1">
        <v>46237</v>
      </c>
      <c r="B73" t="s">
        <v>33</v>
      </c>
      <c r="C73" t="s">
        <v>32</v>
      </c>
      <c r="D73">
        <v>205.06712999999999</v>
      </c>
      <c r="E73">
        <v>12981</v>
      </c>
      <c r="F73">
        <v>13166.37818</v>
      </c>
      <c r="G73">
        <v>-185.08385999999999</v>
      </c>
      <c r="H73">
        <v>19.983270000000001</v>
      </c>
      <c r="M73">
        <v>0</v>
      </c>
      <c r="N73">
        <v>0</v>
      </c>
      <c r="O73">
        <v>0</v>
      </c>
      <c r="P73">
        <v>79124</v>
      </c>
      <c r="R73">
        <v>2.52E-2</v>
      </c>
      <c r="S73" t="str">
        <f>IF(cuenta_balance_creg185[[#This Row],[Porcentaje]]&gt;=5,"MAYOR","")</f>
        <v/>
      </c>
      <c r="T73" t="str">
        <f>IF(cuenta_balance_creg185[[#This Row],[Porcentaje]]&lt;=-5,"MENOR","")</f>
        <v/>
      </c>
    </row>
    <row r="74" spans="1:20" x14ac:dyDescent="0.2">
      <c r="A74" s="1">
        <v>46238</v>
      </c>
      <c r="B74" t="s">
        <v>33</v>
      </c>
      <c r="C74" t="s">
        <v>32</v>
      </c>
      <c r="D74">
        <v>19.983270000000001</v>
      </c>
      <c r="E74">
        <v>15146</v>
      </c>
      <c r="F74">
        <v>14764.58066</v>
      </c>
      <c r="G74">
        <v>381.41933999999998</v>
      </c>
      <c r="H74">
        <v>401.40260999999998</v>
      </c>
      <c r="P74">
        <v>79126</v>
      </c>
      <c r="R74">
        <v>0.50719999999999998</v>
      </c>
      <c r="S74" t="str">
        <f>IF(cuenta_balance_creg185[[#This Row],[Porcentaje]]&gt;=5,"MAYOR","")</f>
        <v/>
      </c>
      <c r="T74" t="str">
        <f>IF(cuenta_balance_creg185[[#This Row],[Porcentaje]]&lt;=-5,"MENOR","")</f>
        <v/>
      </c>
    </row>
    <row r="75" spans="1:20" x14ac:dyDescent="0.2">
      <c r="A75" s="1">
        <v>46239</v>
      </c>
      <c r="B75" t="s">
        <v>33</v>
      </c>
      <c r="C75" t="s">
        <v>32</v>
      </c>
      <c r="D75">
        <v>401.40260999999998</v>
      </c>
      <c r="E75">
        <v>12279</v>
      </c>
      <c r="F75">
        <v>13191.487789999999</v>
      </c>
      <c r="G75">
        <v>-912.48779000000002</v>
      </c>
      <c r="H75">
        <v>-511.08517999999998</v>
      </c>
      <c r="P75">
        <v>79089</v>
      </c>
      <c r="R75">
        <v>-0.6462</v>
      </c>
      <c r="S75" t="str">
        <f>IF(cuenta_balance_creg185[[#This Row],[Porcentaje]]&gt;=5,"MAYOR","")</f>
        <v/>
      </c>
      <c r="T75" t="str">
        <f>IF(cuenta_balance_creg185[[#This Row],[Porcentaje]]&lt;=-5,"MENOR","")</f>
        <v/>
      </c>
    </row>
    <row r="76" spans="1:20" x14ac:dyDescent="0.2">
      <c r="A76" s="1">
        <v>46240</v>
      </c>
      <c r="B76" t="s">
        <v>33</v>
      </c>
      <c r="C76" t="s">
        <v>32</v>
      </c>
      <c r="D76">
        <v>-511.08517999999998</v>
      </c>
      <c r="E76">
        <v>14573</v>
      </c>
      <c r="F76">
        <v>15344.46668</v>
      </c>
      <c r="G76">
        <v>-771.46668</v>
      </c>
      <c r="H76">
        <v>-1282.55186</v>
      </c>
      <c r="P76">
        <v>79116</v>
      </c>
      <c r="R76">
        <v>-1.6211</v>
      </c>
      <c r="S76" t="str">
        <f>IF(cuenta_balance_creg185[[#This Row],[Porcentaje]]&gt;=5,"MAYOR","")</f>
        <v/>
      </c>
      <c r="T76" t="str">
        <f>IF(cuenta_balance_creg185[[#This Row],[Porcentaje]]&lt;=-5,"MENOR","")</f>
        <v/>
      </c>
    </row>
    <row r="77" spans="1:20" x14ac:dyDescent="0.2">
      <c r="A77" s="1">
        <v>46241</v>
      </c>
      <c r="B77" t="s">
        <v>33</v>
      </c>
      <c r="C77" t="s">
        <v>32</v>
      </c>
      <c r="D77">
        <v>-1282.55186</v>
      </c>
      <c r="E77">
        <v>14434</v>
      </c>
      <c r="F77">
        <v>13484.051380000001</v>
      </c>
      <c r="G77">
        <v>949.94862000000001</v>
      </c>
      <c r="H77">
        <v>-332.60324000000003</v>
      </c>
      <c r="M77">
        <v>0</v>
      </c>
      <c r="N77">
        <v>0</v>
      </c>
      <c r="O77">
        <v>0</v>
      </c>
      <c r="P77">
        <v>79057</v>
      </c>
      <c r="R77">
        <v>-0.42070000000000002</v>
      </c>
      <c r="S77" t="str">
        <f>IF(cuenta_balance_creg185[[#This Row],[Porcentaje]]&gt;=5,"MAYOR","")</f>
        <v/>
      </c>
      <c r="T77" t="str">
        <f>IF(cuenta_balance_creg185[[#This Row],[Porcentaje]]&lt;=-5,"MENOR","")</f>
        <v/>
      </c>
    </row>
    <row r="78" spans="1:20" x14ac:dyDescent="0.2">
      <c r="A78" s="1">
        <v>46204</v>
      </c>
      <c r="B78" t="s">
        <v>4</v>
      </c>
      <c r="C78" t="s">
        <v>32</v>
      </c>
      <c r="D78">
        <v>-7.72424</v>
      </c>
      <c r="E78">
        <v>1154</v>
      </c>
      <c r="F78">
        <v>1411.49315</v>
      </c>
      <c r="G78">
        <v>-257.49315000000001</v>
      </c>
      <c r="H78">
        <v>-265.21739000000002</v>
      </c>
      <c r="P78">
        <v>1259</v>
      </c>
      <c r="R78">
        <v>-21.0657</v>
      </c>
      <c r="S78" t="str">
        <f>IF(cuenta_balance_creg185[[#This Row],[Porcentaje]]&gt;=5,"MAYOR","")</f>
        <v/>
      </c>
      <c r="T78" t="str">
        <f>IF(cuenta_balance_creg185[[#This Row],[Porcentaje]]&lt;=-5,"MENOR","")</f>
        <v>MENOR</v>
      </c>
    </row>
    <row r="79" spans="1:20" x14ac:dyDescent="0.2">
      <c r="A79" s="1">
        <v>46205</v>
      </c>
      <c r="B79" t="s">
        <v>4</v>
      </c>
      <c r="C79" t="s">
        <v>32</v>
      </c>
      <c r="D79">
        <v>-265.21739000000002</v>
      </c>
      <c r="E79">
        <v>1250</v>
      </c>
      <c r="F79">
        <v>1475.59707</v>
      </c>
      <c r="G79">
        <v>-225.59707</v>
      </c>
      <c r="H79">
        <v>-225.59707</v>
      </c>
      <c r="J79">
        <v>265.21739000000002</v>
      </c>
      <c r="M79">
        <v>0</v>
      </c>
      <c r="N79">
        <v>0</v>
      </c>
      <c r="O79">
        <v>0</v>
      </c>
      <c r="P79">
        <v>1259</v>
      </c>
      <c r="R79">
        <v>-17.918700000000001</v>
      </c>
      <c r="S79" t="str">
        <f>IF(cuenta_balance_creg185[[#This Row],[Porcentaje]]&gt;=5,"MAYOR","")</f>
        <v/>
      </c>
      <c r="T79" t="str">
        <f>IF(cuenta_balance_creg185[[#This Row],[Porcentaje]]&lt;=-5,"MENOR","")</f>
        <v>MENOR</v>
      </c>
    </row>
    <row r="80" spans="1:20" x14ac:dyDescent="0.2">
      <c r="A80" s="1">
        <v>46206</v>
      </c>
      <c r="B80" t="s">
        <v>4</v>
      </c>
      <c r="C80" t="s">
        <v>32</v>
      </c>
      <c r="D80">
        <v>-225.59707</v>
      </c>
      <c r="E80">
        <v>1250</v>
      </c>
      <c r="F80">
        <v>1084.7987599999999</v>
      </c>
      <c r="G80">
        <v>165.20124000000001</v>
      </c>
      <c r="H80">
        <v>-60.395829999999997</v>
      </c>
      <c r="P80">
        <v>1259</v>
      </c>
      <c r="R80">
        <v>-4.7971000000000004</v>
      </c>
      <c r="S80" t="str">
        <f>IF(cuenta_balance_creg185[[#This Row],[Porcentaje]]&gt;=5,"MAYOR","")</f>
        <v/>
      </c>
      <c r="T80" t="str">
        <f>IF(cuenta_balance_creg185[[#This Row],[Porcentaje]]&lt;=-5,"MENOR","")</f>
        <v/>
      </c>
    </row>
    <row r="81" spans="1:20" x14ac:dyDescent="0.2">
      <c r="A81" s="1">
        <v>46207</v>
      </c>
      <c r="B81" t="s">
        <v>4</v>
      </c>
      <c r="C81" t="s">
        <v>32</v>
      </c>
      <c r="D81">
        <v>-60.395829999999997</v>
      </c>
      <c r="E81">
        <v>1490</v>
      </c>
      <c r="F81">
        <v>1572.27415</v>
      </c>
      <c r="G81">
        <v>-82.274150000000006</v>
      </c>
      <c r="H81">
        <v>-82.274150000000006</v>
      </c>
      <c r="J81">
        <v>60.395829999999997</v>
      </c>
      <c r="M81">
        <v>0</v>
      </c>
      <c r="N81">
        <v>0</v>
      </c>
      <c r="O81">
        <v>0</v>
      </c>
      <c r="P81">
        <v>1260</v>
      </c>
      <c r="R81">
        <v>-6.5296000000000003</v>
      </c>
      <c r="S81" t="str">
        <f>IF(cuenta_balance_creg185[[#This Row],[Porcentaje]]&gt;=5,"MAYOR","")</f>
        <v/>
      </c>
      <c r="T81" t="str">
        <f>IF(cuenta_balance_creg185[[#This Row],[Porcentaje]]&lt;=-5,"MENOR","")</f>
        <v>MENOR</v>
      </c>
    </row>
    <row r="82" spans="1:20" x14ac:dyDescent="0.2">
      <c r="A82" s="1">
        <v>46208</v>
      </c>
      <c r="B82" t="s">
        <v>4</v>
      </c>
      <c r="C82" t="s">
        <v>32</v>
      </c>
      <c r="D82">
        <v>-82.274150000000006</v>
      </c>
      <c r="E82">
        <v>1250</v>
      </c>
      <c r="F82">
        <v>1435.01261</v>
      </c>
      <c r="G82">
        <v>-185.01261</v>
      </c>
      <c r="H82">
        <v>-267.28676000000002</v>
      </c>
      <c r="P82">
        <v>1261</v>
      </c>
      <c r="R82">
        <v>-21.196400000000001</v>
      </c>
      <c r="S82" t="str">
        <f>IF(cuenta_balance_creg185[[#This Row],[Porcentaje]]&gt;=5,"MAYOR","")</f>
        <v/>
      </c>
      <c r="T82" t="str">
        <f>IF(cuenta_balance_creg185[[#This Row],[Porcentaje]]&lt;=-5,"MENOR","")</f>
        <v>MENOR</v>
      </c>
    </row>
    <row r="83" spans="1:20" x14ac:dyDescent="0.2">
      <c r="A83" s="1">
        <v>46209</v>
      </c>
      <c r="B83" t="s">
        <v>4</v>
      </c>
      <c r="C83" t="s">
        <v>32</v>
      </c>
      <c r="D83">
        <v>-267.28676000000002</v>
      </c>
      <c r="E83">
        <v>1550</v>
      </c>
      <c r="F83">
        <v>1420.3008</v>
      </c>
      <c r="G83">
        <v>129.69919999999999</v>
      </c>
      <c r="H83">
        <v>129.69919999999999</v>
      </c>
      <c r="J83">
        <v>267.28676000000002</v>
      </c>
      <c r="M83">
        <v>0</v>
      </c>
      <c r="N83">
        <v>0</v>
      </c>
      <c r="O83">
        <v>0</v>
      </c>
      <c r="P83">
        <v>1261</v>
      </c>
      <c r="R83">
        <v>10.285399999999999</v>
      </c>
      <c r="S83" t="str">
        <f>IF(cuenta_balance_creg185[[#This Row],[Porcentaje]]&gt;=5,"MAYOR","")</f>
        <v>MAYOR</v>
      </c>
      <c r="T83" t="str">
        <f>IF(cuenta_balance_creg185[[#This Row],[Porcentaje]]&lt;=-5,"MENOR","")</f>
        <v/>
      </c>
    </row>
    <row r="84" spans="1:20" x14ac:dyDescent="0.2">
      <c r="A84" s="1">
        <v>46210</v>
      </c>
      <c r="B84" t="s">
        <v>4</v>
      </c>
      <c r="C84" t="s">
        <v>32</v>
      </c>
      <c r="D84">
        <v>129.69919999999999</v>
      </c>
      <c r="E84">
        <v>1250</v>
      </c>
      <c r="F84">
        <v>1496.3603000000001</v>
      </c>
      <c r="G84">
        <v>-246.3603</v>
      </c>
      <c r="H84">
        <v>-116.6611</v>
      </c>
      <c r="P84">
        <v>1262</v>
      </c>
      <c r="R84">
        <v>-9.2440999999999995</v>
      </c>
      <c r="S84" t="str">
        <f>IF(cuenta_balance_creg185[[#This Row],[Porcentaje]]&gt;=5,"MAYOR","")</f>
        <v/>
      </c>
      <c r="T84" t="str">
        <f>IF(cuenta_balance_creg185[[#This Row],[Porcentaje]]&lt;=-5,"MENOR","")</f>
        <v>MENOR</v>
      </c>
    </row>
    <row r="85" spans="1:20" x14ac:dyDescent="0.2">
      <c r="A85" s="1">
        <v>46211</v>
      </c>
      <c r="B85" t="s">
        <v>4</v>
      </c>
      <c r="C85" t="s">
        <v>32</v>
      </c>
      <c r="D85">
        <v>-116.6611</v>
      </c>
      <c r="E85">
        <v>1551</v>
      </c>
      <c r="F85">
        <v>1193.5255299999999</v>
      </c>
      <c r="G85">
        <v>357.47447</v>
      </c>
      <c r="H85">
        <v>357.47447</v>
      </c>
      <c r="J85">
        <v>116.6611</v>
      </c>
      <c r="M85">
        <v>0</v>
      </c>
      <c r="N85">
        <v>0</v>
      </c>
      <c r="O85">
        <v>0</v>
      </c>
      <c r="P85">
        <v>1263</v>
      </c>
      <c r="R85">
        <v>28.303599999999999</v>
      </c>
      <c r="S85" t="str">
        <f>IF(cuenta_balance_creg185[[#This Row],[Porcentaje]]&gt;=5,"MAYOR","")</f>
        <v>MAYOR</v>
      </c>
      <c r="T85" t="str">
        <f>IF(cuenta_balance_creg185[[#This Row],[Porcentaje]]&lt;=-5,"MENOR","")</f>
        <v/>
      </c>
    </row>
    <row r="86" spans="1:20" x14ac:dyDescent="0.2">
      <c r="A86" s="1">
        <v>46212</v>
      </c>
      <c r="B86" t="s">
        <v>4</v>
      </c>
      <c r="C86" t="s">
        <v>32</v>
      </c>
      <c r="D86">
        <v>357.47447</v>
      </c>
      <c r="E86">
        <v>1160</v>
      </c>
      <c r="F86">
        <v>1492.37023</v>
      </c>
      <c r="G86">
        <v>-332.37022999999999</v>
      </c>
      <c r="H86">
        <v>25.104240000000001</v>
      </c>
      <c r="P86">
        <v>1263</v>
      </c>
      <c r="R86">
        <v>1.9876</v>
      </c>
      <c r="S86" t="str">
        <f>IF(cuenta_balance_creg185[[#This Row],[Porcentaje]]&gt;=5,"MAYOR","")</f>
        <v/>
      </c>
      <c r="T86" t="str">
        <f>IF(cuenta_balance_creg185[[#This Row],[Porcentaje]]&lt;=-5,"MENOR","")</f>
        <v/>
      </c>
    </row>
    <row r="87" spans="1:20" x14ac:dyDescent="0.2">
      <c r="A87" s="1">
        <v>46213</v>
      </c>
      <c r="B87" t="s">
        <v>4</v>
      </c>
      <c r="C87" t="s">
        <v>32</v>
      </c>
      <c r="D87">
        <v>25.104240000000001</v>
      </c>
      <c r="E87">
        <v>1450</v>
      </c>
      <c r="F87">
        <v>1658.3453199999999</v>
      </c>
      <c r="G87">
        <v>-208.34531999999999</v>
      </c>
      <c r="H87">
        <v>-183.24108000000001</v>
      </c>
      <c r="P87">
        <v>1263</v>
      </c>
      <c r="R87">
        <v>-14.5083</v>
      </c>
      <c r="S87" t="str">
        <f>IF(cuenta_balance_creg185[[#This Row],[Porcentaje]]&gt;=5,"MAYOR","")</f>
        <v/>
      </c>
      <c r="T87" t="str">
        <f>IF(cuenta_balance_creg185[[#This Row],[Porcentaje]]&lt;=-5,"MENOR","")</f>
        <v>MENOR</v>
      </c>
    </row>
    <row r="88" spans="1:20" x14ac:dyDescent="0.2">
      <c r="A88" s="1">
        <v>46214</v>
      </c>
      <c r="B88" t="s">
        <v>4</v>
      </c>
      <c r="C88" t="s">
        <v>32</v>
      </c>
      <c r="D88">
        <v>-183.24108000000001</v>
      </c>
      <c r="E88">
        <v>1367</v>
      </c>
      <c r="F88">
        <v>1382.18102</v>
      </c>
      <c r="G88">
        <v>-15.18102</v>
      </c>
      <c r="H88">
        <v>-15.18102</v>
      </c>
      <c r="J88">
        <v>183.24108000000001</v>
      </c>
      <c r="M88">
        <v>0</v>
      </c>
      <c r="N88">
        <v>0</v>
      </c>
      <c r="O88">
        <v>0</v>
      </c>
      <c r="P88">
        <v>1262</v>
      </c>
      <c r="R88">
        <v>-1.2029000000000001</v>
      </c>
      <c r="S88" t="str">
        <f>IF(cuenta_balance_creg185[[#This Row],[Porcentaje]]&gt;=5,"MAYOR","")</f>
        <v/>
      </c>
      <c r="T88" t="str">
        <f>IF(cuenta_balance_creg185[[#This Row],[Porcentaje]]&lt;=-5,"MENOR","")</f>
        <v/>
      </c>
    </row>
    <row r="89" spans="1:20" x14ac:dyDescent="0.2">
      <c r="A89" s="1">
        <v>46215</v>
      </c>
      <c r="B89" t="s">
        <v>4</v>
      </c>
      <c r="C89" t="s">
        <v>32</v>
      </c>
      <c r="D89">
        <v>-15.18102</v>
      </c>
      <c r="E89">
        <v>1400</v>
      </c>
      <c r="F89">
        <v>1357.4275600000001</v>
      </c>
      <c r="G89">
        <v>42.57244</v>
      </c>
      <c r="H89">
        <v>27.39142</v>
      </c>
      <c r="P89">
        <v>1264</v>
      </c>
      <c r="R89">
        <v>2.1669999999999998</v>
      </c>
      <c r="S89" t="str">
        <f>IF(cuenta_balance_creg185[[#This Row],[Porcentaje]]&gt;=5,"MAYOR","")</f>
        <v/>
      </c>
      <c r="T89" t="str">
        <f>IF(cuenta_balance_creg185[[#This Row],[Porcentaje]]&lt;=-5,"MENOR","")</f>
        <v/>
      </c>
    </row>
    <row r="90" spans="1:20" x14ac:dyDescent="0.2">
      <c r="A90" s="1">
        <v>46216</v>
      </c>
      <c r="B90" t="s">
        <v>4</v>
      </c>
      <c r="C90" t="s">
        <v>32</v>
      </c>
      <c r="D90">
        <v>27.39142</v>
      </c>
      <c r="E90">
        <v>1400</v>
      </c>
      <c r="F90">
        <v>1438.1740400000001</v>
      </c>
      <c r="G90">
        <v>-38.174039999999998</v>
      </c>
      <c r="H90">
        <v>-10.78262</v>
      </c>
      <c r="P90">
        <v>1263</v>
      </c>
      <c r="R90">
        <v>-0.85370000000000001</v>
      </c>
      <c r="S90" t="str">
        <f>IF(cuenta_balance_creg185[[#This Row],[Porcentaje]]&gt;=5,"MAYOR","")</f>
        <v/>
      </c>
      <c r="T90" t="str">
        <f>IF(cuenta_balance_creg185[[#This Row],[Porcentaje]]&lt;=-5,"MENOR","")</f>
        <v/>
      </c>
    </row>
    <row r="91" spans="1:20" x14ac:dyDescent="0.2">
      <c r="A91" s="1">
        <v>46217</v>
      </c>
      <c r="B91" t="s">
        <v>4</v>
      </c>
      <c r="C91" t="s">
        <v>32</v>
      </c>
      <c r="D91">
        <v>-10.78262</v>
      </c>
      <c r="E91">
        <v>1250</v>
      </c>
      <c r="F91">
        <v>792.17578000000003</v>
      </c>
      <c r="G91">
        <v>457.82422000000003</v>
      </c>
      <c r="H91">
        <v>447.04160000000002</v>
      </c>
      <c r="P91">
        <v>1264</v>
      </c>
      <c r="R91">
        <v>35.367199999999997</v>
      </c>
      <c r="S91" t="str">
        <f>IF(cuenta_balance_creg185[[#This Row],[Porcentaje]]&gt;=5,"MAYOR","")</f>
        <v>MAYOR</v>
      </c>
      <c r="T91" t="str">
        <f>IF(cuenta_balance_creg185[[#This Row],[Porcentaje]]&lt;=-5,"MENOR","")</f>
        <v/>
      </c>
    </row>
    <row r="92" spans="1:20" x14ac:dyDescent="0.2">
      <c r="A92" s="1">
        <v>46218</v>
      </c>
      <c r="B92" t="s">
        <v>4</v>
      </c>
      <c r="C92" t="s">
        <v>32</v>
      </c>
      <c r="D92">
        <v>447.04160000000002</v>
      </c>
      <c r="E92">
        <v>1100</v>
      </c>
      <c r="F92">
        <v>1641.0442599999999</v>
      </c>
      <c r="G92">
        <v>-541.04426000000001</v>
      </c>
      <c r="H92">
        <v>-94.002660000000006</v>
      </c>
      <c r="P92">
        <v>1264</v>
      </c>
      <c r="R92">
        <v>-7.4368999999999996</v>
      </c>
      <c r="S92" t="str">
        <f>IF(cuenta_balance_creg185[[#This Row],[Porcentaje]]&gt;=5,"MAYOR","")</f>
        <v/>
      </c>
      <c r="T92" t="str">
        <f>IF(cuenta_balance_creg185[[#This Row],[Porcentaje]]&lt;=-5,"MENOR","")</f>
        <v>MENOR</v>
      </c>
    </row>
    <row r="93" spans="1:20" x14ac:dyDescent="0.2">
      <c r="A93" s="1">
        <v>46219</v>
      </c>
      <c r="B93" t="s">
        <v>4</v>
      </c>
      <c r="C93" t="s">
        <v>32</v>
      </c>
      <c r="D93">
        <v>-94.002660000000006</v>
      </c>
      <c r="E93">
        <v>1098</v>
      </c>
      <c r="F93">
        <v>1495.8129100000001</v>
      </c>
      <c r="G93">
        <v>-397.81290999999999</v>
      </c>
      <c r="H93">
        <v>-397.81290999999999</v>
      </c>
      <c r="J93">
        <v>94.002660000000006</v>
      </c>
      <c r="M93">
        <v>0</v>
      </c>
      <c r="N93">
        <v>0</v>
      </c>
      <c r="O93">
        <v>0</v>
      </c>
      <c r="P93">
        <v>1261</v>
      </c>
      <c r="R93">
        <v>-31.5474</v>
      </c>
      <c r="S93" t="str">
        <f>IF(cuenta_balance_creg185[[#This Row],[Porcentaje]]&gt;=5,"MAYOR","")</f>
        <v/>
      </c>
      <c r="T93" t="str">
        <f>IF(cuenta_balance_creg185[[#This Row],[Porcentaje]]&lt;=-5,"MENOR","")</f>
        <v>MENOR</v>
      </c>
    </row>
    <row r="94" spans="1:20" x14ac:dyDescent="0.2">
      <c r="A94" s="1">
        <v>46220</v>
      </c>
      <c r="B94" t="s">
        <v>4</v>
      </c>
      <c r="C94" t="s">
        <v>32</v>
      </c>
      <c r="D94">
        <v>-397.81290999999999</v>
      </c>
      <c r="E94">
        <v>1423</v>
      </c>
      <c r="F94">
        <v>1300.2328399999999</v>
      </c>
      <c r="G94">
        <v>122.76716</v>
      </c>
      <c r="H94">
        <v>122.76716</v>
      </c>
      <c r="J94">
        <v>397.81290999999999</v>
      </c>
      <c r="M94">
        <v>0</v>
      </c>
      <c r="N94">
        <v>0</v>
      </c>
      <c r="O94">
        <v>0</v>
      </c>
      <c r="P94">
        <v>1261</v>
      </c>
      <c r="R94">
        <v>9.7355999999999998</v>
      </c>
      <c r="S94" t="str">
        <f>IF(cuenta_balance_creg185[[#This Row],[Porcentaje]]&gt;=5,"MAYOR","")</f>
        <v>MAYOR</v>
      </c>
      <c r="T94" t="str">
        <f>IF(cuenta_balance_creg185[[#This Row],[Porcentaje]]&lt;=-5,"MENOR","")</f>
        <v/>
      </c>
    </row>
    <row r="95" spans="1:20" x14ac:dyDescent="0.2">
      <c r="A95" s="1">
        <v>46221</v>
      </c>
      <c r="B95" t="s">
        <v>4</v>
      </c>
      <c r="C95" t="s">
        <v>32</v>
      </c>
      <c r="D95">
        <v>122.76716</v>
      </c>
      <c r="E95">
        <v>1100</v>
      </c>
      <c r="F95">
        <v>1226.3688199999999</v>
      </c>
      <c r="G95">
        <v>-126.36882</v>
      </c>
      <c r="H95">
        <v>-3.6016599999999999</v>
      </c>
      <c r="P95">
        <v>1261</v>
      </c>
      <c r="R95">
        <v>-0.28560000000000002</v>
      </c>
      <c r="S95" t="str">
        <f>IF(cuenta_balance_creg185[[#This Row],[Porcentaje]]&gt;=5,"MAYOR","")</f>
        <v/>
      </c>
      <c r="T95" t="str">
        <f>IF(cuenta_balance_creg185[[#This Row],[Porcentaje]]&lt;=-5,"MENOR","")</f>
        <v/>
      </c>
    </row>
    <row r="96" spans="1:20" x14ac:dyDescent="0.2">
      <c r="A96" s="1">
        <v>46222</v>
      </c>
      <c r="B96" t="s">
        <v>4</v>
      </c>
      <c r="C96" t="s">
        <v>32</v>
      </c>
      <c r="D96">
        <v>-3.6016599999999999</v>
      </c>
      <c r="E96">
        <v>1141</v>
      </c>
      <c r="F96">
        <v>1111.3166200000001</v>
      </c>
      <c r="G96">
        <v>29.68338</v>
      </c>
      <c r="H96">
        <v>26.081720000000001</v>
      </c>
      <c r="P96">
        <v>1264</v>
      </c>
      <c r="R96">
        <v>2.0634000000000001</v>
      </c>
      <c r="S96" t="str">
        <f>IF(cuenta_balance_creg185[[#This Row],[Porcentaje]]&gt;=5,"MAYOR","")</f>
        <v/>
      </c>
      <c r="T96" t="str">
        <f>IF(cuenta_balance_creg185[[#This Row],[Porcentaje]]&lt;=-5,"MENOR","")</f>
        <v/>
      </c>
    </row>
    <row r="97" spans="1:20" x14ac:dyDescent="0.2">
      <c r="A97" s="1">
        <v>46223</v>
      </c>
      <c r="B97" t="s">
        <v>4</v>
      </c>
      <c r="C97" t="s">
        <v>32</v>
      </c>
      <c r="D97">
        <v>26.081720000000001</v>
      </c>
      <c r="E97">
        <v>1150</v>
      </c>
      <c r="F97">
        <v>1118.0318400000001</v>
      </c>
      <c r="G97">
        <v>31.968160000000001</v>
      </c>
      <c r="H97">
        <v>58.049880000000002</v>
      </c>
      <c r="P97">
        <v>1266</v>
      </c>
      <c r="R97">
        <v>4.5852000000000004</v>
      </c>
      <c r="S97" t="str">
        <f>IF(cuenta_balance_creg185[[#This Row],[Porcentaje]]&gt;=5,"MAYOR","")</f>
        <v/>
      </c>
      <c r="T97" t="str">
        <f>IF(cuenta_balance_creg185[[#This Row],[Porcentaje]]&lt;=-5,"MENOR","")</f>
        <v/>
      </c>
    </row>
    <row r="98" spans="1:20" x14ac:dyDescent="0.2">
      <c r="A98" s="1">
        <v>46224</v>
      </c>
      <c r="B98" t="s">
        <v>4</v>
      </c>
      <c r="C98" t="s">
        <v>32</v>
      </c>
      <c r="D98">
        <v>58.049880000000002</v>
      </c>
      <c r="E98">
        <v>1056</v>
      </c>
      <c r="F98">
        <v>1055.71397</v>
      </c>
      <c r="G98">
        <v>0.28603000000000001</v>
      </c>
      <c r="H98">
        <v>58.335909999999998</v>
      </c>
      <c r="P98">
        <v>1266</v>
      </c>
      <c r="R98">
        <v>4.6078000000000001</v>
      </c>
      <c r="S98" t="str">
        <f>IF(cuenta_balance_creg185[[#This Row],[Porcentaje]]&gt;=5,"MAYOR","")</f>
        <v/>
      </c>
      <c r="T98" t="str">
        <f>IF(cuenta_balance_creg185[[#This Row],[Porcentaje]]&lt;=-5,"MENOR","")</f>
        <v/>
      </c>
    </row>
    <row r="99" spans="1:20" x14ac:dyDescent="0.2">
      <c r="A99" s="1">
        <v>46225</v>
      </c>
      <c r="B99" t="s">
        <v>4</v>
      </c>
      <c r="C99" t="s">
        <v>32</v>
      </c>
      <c r="D99">
        <v>58.335909999999998</v>
      </c>
      <c r="E99">
        <v>1000</v>
      </c>
      <c r="F99">
        <v>890.03121999999996</v>
      </c>
      <c r="G99">
        <v>109.96878</v>
      </c>
      <c r="H99">
        <v>168.30468999999999</v>
      </c>
      <c r="P99">
        <v>1266</v>
      </c>
      <c r="R99">
        <v>13.2942</v>
      </c>
      <c r="S99" t="str">
        <f>IF(cuenta_balance_creg185[[#This Row],[Porcentaje]]&gt;=5,"MAYOR","")</f>
        <v>MAYOR</v>
      </c>
      <c r="T99" t="str">
        <f>IF(cuenta_balance_creg185[[#This Row],[Porcentaje]]&lt;=-5,"MENOR","")</f>
        <v/>
      </c>
    </row>
    <row r="100" spans="1:20" x14ac:dyDescent="0.2">
      <c r="A100" s="1">
        <v>46226</v>
      </c>
      <c r="B100" t="s">
        <v>4</v>
      </c>
      <c r="C100" t="s">
        <v>32</v>
      </c>
      <c r="D100">
        <v>168.30468999999999</v>
      </c>
      <c r="E100">
        <v>940</v>
      </c>
      <c r="F100">
        <v>1045.7323100000001</v>
      </c>
      <c r="G100">
        <v>-105.73231</v>
      </c>
      <c r="H100">
        <v>62.572380000000003</v>
      </c>
      <c r="P100">
        <v>1266</v>
      </c>
      <c r="R100">
        <v>4.9424999999999999</v>
      </c>
      <c r="S100" t="str">
        <f>IF(cuenta_balance_creg185[[#This Row],[Porcentaje]]&gt;=5,"MAYOR","")</f>
        <v/>
      </c>
      <c r="T100" t="str">
        <f>IF(cuenta_balance_creg185[[#This Row],[Porcentaje]]&lt;=-5,"MENOR","")</f>
        <v/>
      </c>
    </row>
    <row r="101" spans="1:20" x14ac:dyDescent="0.2">
      <c r="A101" s="1">
        <v>46227</v>
      </c>
      <c r="B101" t="s">
        <v>4</v>
      </c>
      <c r="C101" t="s">
        <v>32</v>
      </c>
      <c r="D101">
        <v>62.572380000000003</v>
      </c>
      <c r="E101">
        <v>1050</v>
      </c>
      <c r="F101">
        <v>1101.25964</v>
      </c>
      <c r="G101">
        <v>-51.259639999999997</v>
      </c>
      <c r="H101">
        <v>11.31274</v>
      </c>
      <c r="P101">
        <v>1265</v>
      </c>
      <c r="R101">
        <v>0.89419999999999999</v>
      </c>
      <c r="S101" t="str">
        <f>IF(cuenta_balance_creg185[[#This Row],[Porcentaje]]&gt;=5,"MAYOR","")</f>
        <v/>
      </c>
      <c r="T101" t="str">
        <f>IF(cuenta_balance_creg185[[#This Row],[Porcentaje]]&lt;=-5,"MENOR","")</f>
        <v/>
      </c>
    </row>
    <row r="102" spans="1:20" x14ac:dyDescent="0.2">
      <c r="A102" s="1">
        <v>46228</v>
      </c>
      <c r="B102" t="s">
        <v>4</v>
      </c>
      <c r="C102" t="s">
        <v>32</v>
      </c>
      <c r="D102">
        <v>11.31274</v>
      </c>
      <c r="E102">
        <v>1150</v>
      </c>
      <c r="F102">
        <v>1154.6528900000001</v>
      </c>
      <c r="G102">
        <v>-4.6528900000000002</v>
      </c>
      <c r="H102">
        <v>6.6598499999999996</v>
      </c>
      <c r="P102">
        <v>1265</v>
      </c>
      <c r="R102">
        <v>0.52639999999999998</v>
      </c>
      <c r="S102" t="str">
        <f>IF(cuenta_balance_creg185[[#This Row],[Porcentaje]]&gt;=5,"MAYOR","")</f>
        <v/>
      </c>
      <c r="T102" t="str">
        <f>IF(cuenta_balance_creg185[[#This Row],[Porcentaje]]&lt;=-5,"MENOR","")</f>
        <v/>
      </c>
    </row>
    <row r="103" spans="1:20" x14ac:dyDescent="0.2">
      <c r="A103" s="1">
        <v>46229</v>
      </c>
      <c r="B103" t="s">
        <v>4</v>
      </c>
      <c r="C103" t="s">
        <v>32</v>
      </c>
      <c r="D103">
        <v>6.6598499999999996</v>
      </c>
      <c r="E103">
        <v>1150</v>
      </c>
      <c r="F103">
        <v>1612.37617</v>
      </c>
      <c r="G103">
        <v>-462.37617</v>
      </c>
      <c r="H103">
        <v>-455.71632</v>
      </c>
      <c r="P103">
        <v>1267</v>
      </c>
      <c r="R103">
        <v>-35.9681</v>
      </c>
      <c r="S103" t="str">
        <f>IF(cuenta_balance_creg185[[#This Row],[Porcentaje]]&gt;=5,"MAYOR","")</f>
        <v/>
      </c>
      <c r="T103" t="str">
        <f>IF(cuenta_balance_creg185[[#This Row],[Porcentaje]]&lt;=-5,"MENOR","")</f>
        <v>MENOR</v>
      </c>
    </row>
    <row r="104" spans="1:20" x14ac:dyDescent="0.2">
      <c r="A104" s="1">
        <v>46230</v>
      </c>
      <c r="B104" t="s">
        <v>4</v>
      </c>
      <c r="C104" t="s">
        <v>32</v>
      </c>
      <c r="D104">
        <v>-455.71632</v>
      </c>
      <c r="E104">
        <v>1250</v>
      </c>
      <c r="F104">
        <v>1410.99296</v>
      </c>
      <c r="G104">
        <v>-160.99296000000001</v>
      </c>
      <c r="H104">
        <v>-160.99296000000001</v>
      </c>
      <c r="J104">
        <v>455.71632</v>
      </c>
      <c r="M104">
        <v>0</v>
      </c>
      <c r="N104">
        <v>0</v>
      </c>
      <c r="O104">
        <v>0</v>
      </c>
      <c r="P104">
        <v>1263</v>
      </c>
      <c r="R104">
        <v>-12.7468</v>
      </c>
      <c r="S104" t="str">
        <f>IF(cuenta_balance_creg185[[#This Row],[Porcentaje]]&gt;=5,"MAYOR","")</f>
        <v/>
      </c>
      <c r="T104" t="str">
        <f>IF(cuenta_balance_creg185[[#This Row],[Porcentaje]]&lt;=-5,"MENOR","")</f>
        <v>MENOR</v>
      </c>
    </row>
    <row r="105" spans="1:20" x14ac:dyDescent="0.2">
      <c r="A105" s="1">
        <v>46231</v>
      </c>
      <c r="B105" t="s">
        <v>4</v>
      </c>
      <c r="C105" t="s">
        <v>32</v>
      </c>
      <c r="D105">
        <v>-160.99296000000001</v>
      </c>
      <c r="E105">
        <v>1351</v>
      </c>
      <c r="F105">
        <v>1103.34159</v>
      </c>
      <c r="G105">
        <v>247.65841</v>
      </c>
      <c r="H105">
        <v>247.65841</v>
      </c>
      <c r="J105">
        <v>160.99296000000001</v>
      </c>
      <c r="M105">
        <v>0</v>
      </c>
      <c r="N105">
        <v>0</v>
      </c>
      <c r="O105">
        <v>0</v>
      </c>
      <c r="P105">
        <v>1265</v>
      </c>
      <c r="R105">
        <v>19.5777</v>
      </c>
      <c r="S105" t="str">
        <f>IF(cuenta_balance_creg185[[#This Row],[Porcentaje]]&gt;=5,"MAYOR","")</f>
        <v>MAYOR</v>
      </c>
      <c r="T105" t="str">
        <f>IF(cuenta_balance_creg185[[#This Row],[Porcentaje]]&lt;=-5,"MENOR","")</f>
        <v/>
      </c>
    </row>
    <row r="106" spans="1:20" x14ac:dyDescent="0.2">
      <c r="A106" s="1">
        <v>46232</v>
      </c>
      <c r="B106" t="s">
        <v>4</v>
      </c>
      <c r="C106" t="s">
        <v>32</v>
      </c>
      <c r="D106">
        <v>247.65841</v>
      </c>
      <c r="E106">
        <v>900</v>
      </c>
      <c r="F106">
        <v>1015.07362</v>
      </c>
      <c r="G106">
        <v>-115.07362000000001</v>
      </c>
      <c r="H106">
        <v>132.58479</v>
      </c>
      <c r="P106">
        <v>1267</v>
      </c>
      <c r="R106">
        <v>10.464399999999999</v>
      </c>
      <c r="S106" t="str">
        <f>IF(cuenta_balance_creg185[[#This Row],[Porcentaje]]&gt;=5,"MAYOR","")</f>
        <v>MAYOR</v>
      </c>
      <c r="T106" t="str">
        <f>IF(cuenta_balance_creg185[[#This Row],[Porcentaje]]&lt;=-5,"MENOR","")</f>
        <v/>
      </c>
    </row>
    <row r="107" spans="1:20" x14ac:dyDescent="0.2">
      <c r="A107" s="1">
        <v>46233</v>
      </c>
      <c r="B107" t="s">
        <v>4</v>
      </c>
      <c r="C107" t="s">
        <v>32</v>
      </c>
      <c r="D107">
        <v>132.58479</v>
      </c>
      <c r="E107">
        <v>1000</v>
      </c>
      <c r="F107">
        <v>519.93586000000005</v>
      </c>
      <c r="G107">
        <v>480.06414000000001</v>
      </c>
      <c r="H107">
        <v>612.64892999999995</v>
      </c>
      <c r="P107">
        <v>1268</v>
      </c>
      <c r="R107">
        <v>48.316099999999999</v>
      </c>
      <c r="S107" t="str">
        <f>IF(cuenta_balance_creg185[[#This Row],[Porcentaje]]&gt;=5,"MAYOR","")</f>
        <v>MAYOR</v>
      </c>
      <c r="T107" t="str">
        <f>IF(cuenta_balance_creg185[[#This Row],[Porcentaje]]&lt;=-5,"MENOR","")</f>
        <v/>
      </c>
    </row>
    <row r="108" spans="1:20" x14ac:dyDescent="0.2">
      <c r="A108" s="1">
        <v>46234</v>
      </c>
      <c r="B108" t="s">
        <v>4</v>
      </c>
      <c r="C108" t="s">
        <v>32</v>
      </c>
      <c r="D108">
        <v>612.64892999999995</v>
      </c>
      <c r="E108">
        <v>624</v>
      </c>
      <c r="F108">
        <v>1081.8256200000001</v>
      </c>
      <c r="G108">
        <v>-457.82562000000001</v>
      </c>
      <c r="H108">
        <v>154.82330999999999</v>
      </c>
      <c r="P108">
        <v>1267</v>
      </c>
      <c r="R108">
        <v>12.2196</v>
      </c>
      <c r="S108" t="str">
        <f>IF(cuenta_balance_creg185[[#This Row],[Porcentaje]]&gt;=5,"MAYOR","")</f>
        <v>MAYOR</v>
      </c>
      <c r="T108" t="str">
        <f>IF(cuenta_balance_creg185[[#This Row],[Porcentaje]]&lt;=-5,"MENOR","")</f>
        <v/>
      </c>
    </row>
    <row r="109" spans="1:20" x14ac:dyDescent="0.2">
      <c r="A109" s="1">
        <v>46235</v>
      </c>
      <c r="B109" t="s">
        <v>4</v>
      </c>
      <c r="C109" t="s">
        <v>32</v>
      </c>
      <c r="D109">
        <v>154.82330999999999</v>
      </c>
      <c r="E109">
        <v>950</v>
      </c>
      <c r="F109">
        <v>1022.95065</v>
      </c>
      <c r="G109">
        <v>-72.950649999999996</v>
      </c>
      <c r="H109">
        <v>81.872659999999996</v>
      </c>
      <c r="P109">
        <v>1266</v>
      </c>
      <c r="R109">
        <v>6.4669999999999996</v>
      </c>
      <c r="S109" t="str">
        <f>IF(cuenta_balance_creg185[[#This Row],[Porcentaje]]&gt;=5,"MAYOR","")</f>
        <v>MAYOR</v>
      </c>
      <c r="T109" t="str">
        <f>IF(cuenta_balance_creg185[[#This Row],[Porcentaje]]&lt;=-5,"MENOR","")</f>
        <v/>
      </c>
    </row>
    <row r="110" spans="1:20" x14ac:dyDescent="0.2">
      <c r="A110" s="1">
        <v>46236</v>
      </c>
      <c r="B110" t="s">
        <v>4</v>
      </c>
      <c r="C110" t="s">
        <v>32</v>
      </c>
      <c r="D110">
        <v>81.872659999999996</v>
      </c>
      <c r="E110">
        <v>1000</v>
      </c>
      <c r="F110">
        <v>1006.95782</v>
      </c>
      <c r="G110">
        <v>-6.9578199999999999</v>
      </c>
      <c r="H110">
        <v>74.914839999999998</v>
      </c>
      <c r="K110">
        <v>11.614839999999999</v>
      </c>
      <c r="M110">
        <v>0</v>
      </c>
      <c r="N110">
        <v>0</v>
      </c>
      <c r="O110">
        <v>0</v>
      </c>
      <c r="P110">
        <v>1266</v>
      </c>
      <c r="R110">
        <v>5</v>
      </c>
      <c r="S110" t="str">
        <f>IF(cuenta_balance_creg185[[#This Row],[Porcentaje]]&gt;=5,"MAYOR","")</f>
        <v>MAYOR</v>
      </c>
      <c r="T110" t="str">
        <f>IF(cuenta_balance_creg185[[#This Row],[Porcentaje]]&lt;=-5,"MENOR","")</f>
        <v/>
      </c>
    </row>
    <row r="111" spans="1:20" x14ac:dyDescent="0.2">
      <c r="A111" s="1">
        <v>46237</v>
      </c>
      <c r="B111" t="s">
        <v>4</v>
      </c>
      <c r="C111" t="s">
        <v>32</v>
      </c>
      <c r="D111">
        <v>74.914839999999998</v>
      </c>
      <c r="E111">
        <v>975</v>
      </c>
      <c r="F111">
        <v>1000.72461</v>
      </c>
      <c r="G111">
        <v>-25.724609999999998</v>
      </c>
      <c r="H111">
        <v>37.575389999999999</v>
      </c>
      <c r="P111">
        <v>1266</v>
      </c>
      <c r="R111">
        <v>2.968</v>
      </c>
      <c r="S111" t="str">
        <f>IF(cuenta_balance_creg185[[#This Row],[Porcentaje]]&gt;=5,"MAYOR","")</f>
        <v/>
      </c>
      <c r="T111" t="str">
        <f>IF(cuenta_balance_creg185[[#This Row],[Porcentaje]]&lt;=-5,"MENOR","")</f>
        <v/>
      </c>
    </row>
    <row r="112" spans="1:20" x14ac:dyDescent="0.2">
      <c r="A112" s="1">
        <v>46238</v>
      </c>
      <c r="B112" t="s">
        <v>4</v>
      </c>
      <c r="C112" t="s">
        <v>32</v>
      </c>
      <c r="D112">
        <v>37.575389999999999</v>
      </c>
      <c r="E112">
        <v>1130</v>
      </c>
      <c r="F112">
        <v>1155.88139</v>
      </c>
      <c r="G112">
        <v>-25.88139</v>
      </c>
      <c r="H112">
        <v>11.694000000000001</v>
      </c>
      <c r="P112">
        <v>1267</v>
      </c>
      <c r="R112">
        <v>0.92290000000000005</v>
      </c>
      <c r="S112" t="str">
        <f>IF(cuenta_balance_creg185[[#This Row],[Porcentaje]]&gt;=5,"MAYOR","")</f>
        <v/>
      </c>
      <c r="T112" t="str">
        <f>IF(cuenta_balance_creg185[[#This Row],[Porcentaje]]&lt;=-5,"MENOR","")</f>
        <v/>
      </c>
    </row>
    <row r="113" spans="1:20" x14ac:dyDescent="0.2">
      <c r="A113" s="1">
        <v>46239</v>
      </c>
      <c r="B113" t="s">
        <v>4</v>
      </c>
      <c r="C113" t="s">
        <v>32</v>
      </c>
      <c r="D113">
        <v>11.694000000000001</v>
      </c>
      <c r="E113">
        <v>935</v>
      </c>
      <c r="F113">
        <v>929.44705999999996</v>
      </c>
      <c r="G113">
        <v>5.5529400000000004</v>
      </c>
      <c r="H113">
        <v>17.246939999999999</v>
      </c>
      <c r="P113">
        <v>1265</v>
      </c>
      <c r="R113">
        <v>1.3633</v>
      </c>
      <c r="S113" t="str">
        <f>IF(cuenta_balance_creg185[[#This Row],[Porcentaje]]&gt;=5,"MAYOR","")</f>
        <v/>
      </c>
      <c r="T113" t="str">
        <f>IF(cuenta_balance_creg185[[#This Row],[Porcentaje]]&lt;=-5,"MENOR","")</f>
        <v/>
      </c>
    </row>
    <row r="114" spans="1:20" x14ac:dyDescent="0.2">
      <c r="A114" s="1">
        <v>46240</v>
      </c>
      <c r="B114" t="s">
        <v>4</v>
      </c>
      <c r="C114" t="s">
        <v>32</v>
      </c>
      <c r="D114">
        <v>17.246939999999999</v>
      </c>
      <c r="E114">
        <v>950</v>
      </c>
      <c r="F114">
        <v>1022.06864</v>
      </c>
      <c r="G114">
        <v>-72.068640000000002</v>
      </c>
      <c r="H114">
        <v>-54.8217</v>
      </c>
      <c r="P114">
        <v>1265</v>
      </c>
      <c r="R114">
        <v>-4.3337000000000003</v>
      </c>
      <c r="S114" t="str">
        <f>IF(cuenta_balance_creg185[[#This Row],[Porcentaje]]&gt;=5,"MAYOR","")</f>
        <v/>
      </c>
      <c r="T114" t="str">
        <f>IF(cuenta_balance_creg185[[#This Row],[Porcentaje]]&lt;=-5,"MENOR","")</f>
        <v/>
      </c>
    </row>
    <row r="115" spans="1:20" x14ac:dyDescent="0.2">
      <c r="A115" s="1">
        <v>46241</v>
      </c>
      <c r="B115" t="s">
        <v>4</v>
      </c>
      <c r="C115" t="s">
        <v>32</v>
      </c>
      <c r="D115">
        <v>-54.8217</v>
      </c>
      <c r="E115">
        <v>1100</v>
      </c>
      <c r="F115">
        <v>1087.2091800000001</v>
      </c>
      <c r="G115">
        <v>12.79082</v>
      </c>
      <c r="H115">
        <v>-42.030880000000003</v>
      </c>
      <c r="P115">
        <v>1263</v>
      </c>
      <c r="R115">
        <v>-3.3277999999999999</v>
      </c>
      <c r="S115" t="str">
        <f>IF(cuenta_balance_creg185[[#This Row],[Porcentaje]]&gt;=5,"MAYOR","")</f>
        <v/>
      </c>
      <c r="T115" t="str">
        <f>IF(cuenta_balance_creg185[[#This Row],[Porcentaje]]&lt;=-5,"MENOR","")</f>
        <v/>
      </c>
    </row>
    <row r="116" spans="1:20" x14ac:dyDescent="0.2">
      <c r="A116" s="1">
        <v>46204</v>
      </c>
      <c r="B116" t="s">
        <v>34</v>
      </c>
      <c r="C116" t="s">
        <v>32</v>
      </c>
      <c r="D116">
        <v>0</v>
      </c>
      <c r="E116">
        <v>225</v>
      </c>
      <c r="F116">
        <v>225</v>
      </c>
      <c r="G116">
        <v>0</v>
      </c>
      <c r="H116">
        <v>0</v>
      </c>
      <c r="M116">
        <v>0</v>
      </c>
      <c r="N116">
        <v>0</v>
      </c>
      <c r="O116">
        <v>0</v>
      </c>
      <c r="P116">
        <v>528</v>
      </c>
      <c r="R116">
        <v>0</v>
      </c>
      <c r="S116" t="str">
        <f>IF(cuenta_balance_creg185[[#This Row],[Porcentaje]]&gt;=5,"MAYOR","")</f>
        <v/>
      </c>
      <c r="T116" t="str">
        <f>IF(cuenta_balance_creg185[[#This Row],[Porcentaje]]&lt;=-5,"MENOR","")</f>
        <v/>
      </c>
    </row>
    <row r="117" spans="1:20" x14ac:dyDescent="0.2">
      <c r="A117" s="1">
        <v>46205</v>
      </c>
      <c r="B117" t="s">
        <v>34</v>
      </c>
      <c r="C117" t="s">
        <v>32</v>
      </c>
      <c r="D117">
        <v>0</v>
      </c>
      <c r="E117">
        <v>225</v>
      </c>
      <c r="F117">
        <v>225</v>
      </c>
      <c r="G117">
        <v>0</v>
      </c>
      <c r="H117">
        <v>0</v>
      </c>
      <c r="M117">
        <v>0</v>
      </c>
      <c r="N117">
        <v>0</v>
      </c>
      <c r="O117">
        <v>0</v>
      </c>
      <c r="P117">
        <v>528</v>
      </c>
      <c r="R117">
        <v>0</v>
      </c>
      <c r="S117" t="str">
        <f>IF(cuenta_balance_creg185[[#This Row],[Porcentaje]]&gt;=5,"MAYOR","")</f>
        <v/>
      </c>
      <c r="T117" t="str">
        <f>IF(cuenta_balance_creg185[[#This Row],[Porcentaje]]&lt;=-5,"MENOR","")</f>
        <v/>
      </c>
    </row>
    <row r="118" spans="1:20" x14ac:dyDescent="0.2">
      <c r="A118" s="1">
        <v>46206</v>
      </c>
      <c r="B118" t="s">
        <v>34</v>
      </c>
      <c r="C118" t="s">
        <v>32</v>
      </c>
      <c r="D118">
        <v>0</v>
      </c>
      <c r="E118">
        <v>225</v>
      </c>
      <c r="F118">
        <v>225</v>
      </c>
      <c r="G118">
        <v>0</v>
      </c>
      <c r="H118">
        <v>0</v>
      </c>
      <c r="M118">
        <v>0</v>
      </c>
      <c r="N118">
        <v>0</v>
      </c>
      <c r="O118">
        <v>0</v>
      </c>
      <c r="P118">
        <v>513</v>
      </c>
      <c r="R118">
        <v>0</v>
      </c>
      <c r="S118" t="str">
        <f>IF(cuenta_balance_creg185[[#This Row],[Porcentaje]]&gt;=5,"MAYOR","")</f>
        <v/>
      </c>
      <c r="T118" t="str">
        <f>IF(cuenta_balance_creg185[[#This Row],[Porcentaje]]&lt;=-5,"MENOR","")</f>
        <v/>
      </c>
    </row>
    <row r="119" spans="1:20" x14ac:dyDescent="0.2">
      <c r="A119" s="1">
        <v>46207</v>
      </c>
      <c r="B119" t="s">
        <v>34</v>
      </c>
      <c r="C119" t="s">
        <v>32</v>
      </c>
      <c r="D119">
        <v>0</v>
      </c>
      <c r="E119">
        <v>227</v>
      </c>
      <c r="F119">
        <v>227</v>
      </c>
      <c r="G119">
        <v>0</v>
      </c>
      <c r="H119">
        <v>0</v>
      </c>
      <c r="M119">
        <v>0</v>
      </c>
      <c r="N119">
        <v>0</v>
      </c>
      <c r="O119">
        <v>0</v>
      </c>
      <c r="P119">
        <v>519</v>
      </c>
      <c r="R119">
        <v>0</v>
      </c>
      <c r="S119" t="str">
        <f>IF(cuenta_balance_creg185[[#This Row],[Porcentaje]]&gt;=5,"MAYOR","")</f>
        <v/>
      </c>
      <c r="T119" t="str">
        <f>IF(cuenta_balance_creg185[[#This Row],[Porcentaje]]&lt;=-5,"MENOR","")</f>
        <v/>
      </c>
    </row>
    <row r="120" spans="1:20" x14ac:dyDescent="0.2">
      <c r="A120" s="1">
        <v>46208</v>
      </c>
      <c r="B120" t="s">
        <v>34</v>
      </c>
      <c r="C120" t="s">
        <v>32</v>
      </c>
      <c r="D120">
        <v>0</v>
      </c>
      <c r="E120">
        <v>231</v>
      </c>
      <c r="F120">
        <v>231</v>
      </c>
      <c r="G120">
        <v>0</v>
      </c>
      <c r="H120">
        <v>0</v>
      </c>
      <c r="P120">
        <v>522</v>
      </c>
      <c r="R120">
        <v>0</v>
      </c>
      <c r="S120" t="str">
        <f>IF(cuenta_balance_creg185[[#This Row],[Porcentaje]]&gt;=5,"MAYOR","")</f>
        <v/>
      </c>
      <c r="T120" t="str">
        <f>IF(cuenta_balance_creg185[[#This Row],[Porcentaje]]&lt;=-5,"MENOR","")</f>
        <v/>
      </c>
    </row>
    <row r="121" spans="1:20" x14ac:dyDescent="0.2">
      <c r="A121" s="1">
        <v>46209</v>
      </c>
      <c r="B121" t="s">
        <v>34</v>
      </c>
      <c r="C121" t="s">
        <v>32</v>
      </c>
      <c r="D121">
        <v>0</v>
      </c>
      <c r="E121">
        <v>231</v>
      </c>
      <c r="F121">
        <v>231</v>
      </c>
      <c r="G121">
        <v>0</v>
      </c>
      <c r="H121">
        <v>0</v>
      </c>
      <c r="P121">
        <v>526</v>
      </c>
      <c r="R121">
        <v>0</v>
      </c>
      <c r="S121" t="str">
        <f>IF(cuenta_balance_creg185[[#This Row],[Porcentaje]]&gt;=5,"MAYOR","")</f>
        <v/>
      </c>
      <c r="T121" t="str">
        <f>IF(cuenta_balance_creg185[[#This Row],[Porcentaje]]&lt;=-5,"MENOR","")</f>
        <v/>
      </c>
    </row>
    <row r="122" spans="1:20" x14ac:dyDescent="0.2">
      <c r="A122" s="1">
        <v>46210</v>
      </c>
      <c r="B122" t="s">
        <v>34</v>
      </c>
      <c r="C122" t="s">
        <v>32</v>
      </c>
      <c r="D122">
        <v>0</v>
      </c>
      <c r="E122">
        <v>275</v>
      </c>
      <c r="F122">
        <v>275</v>
      </c>
      <c r="G122">
        <v>0</v>
      </c>
      <c r="H122">
        <v>0</v>
      </c>
      <c r="P122">
        <v>527</v>
      </c>
      <c r="R122">
        <v>0</v>
      </c>
      <c r="S122" t="str">
        <f>IF(cuenta_balance_creg185[[#This Row],[Porcentaje]]&gt;=5,"MAYOR","")</f>
        <v/>
      </c>
      <c r="T122" t="str">
        <f>IF(cuenta_balance_creg185[[#This Row],[Porcentaje]]&lt;=-5,"MENOR","")</f>
        <v/>
      </c>
    </row>
    <row r="123" spans="1:20" x14ac:dyDescent="0.2">
      <c r="A123" s="1">
        <v>46211</v>
      </c>
      <c r="B123" t="s">
        <v>34</v>
      </c>
      <c r="C123" t="s">
        <v>32</v>
      </c>
      <c r="D123">
        <v>0</v>
      </c>
      <c r="E123">
        <v>275</v>
      </c>
      <c r="F123">
        <v>275</v>
      </c>
      <c r="G123">
        <v>0</v>
      </c>
      <c r="H123">
        <v>0</v>
      </c>
      <c r="P123">
        <v>528</v>
      </c>
      <c r="R123">
        <v>0</v>
      </c>
      <c r="S123" t="str">
        <f>IF(cuenta_balance_creg185[[#This Row],[Porcentaje]]&gt;=5,"MAYOR","")</f>
        <v/>
      </c>
      <c r="T123" t="str">
        <f>IF(cuenta_balance_creg185[[#This Row],[Porcentaje]]&lt;=-5,"MENOR","")</f>
        <v/>
      </c>
    </row>
    <row r="124" spans="1:20" x14ac:dyDescent="0.2">
      <c r="A124" s="1">
        <v>46212</v>
      </c>
      <c r="B124" t="s">
        <v>34</v>
      </c>
      <c r="C124" t="s">
        <v>32</v>
      </c>
      <c r="D124">
        <v>0</v>
      </c>
      <c r="E124">
        <v>275</v>
      </c>
      <c r="F124">
        <v>275</v>
      </c>
      <c r="G124">
        <v>0</v>
      </c>
      <c r="H124">
        <v>0</v>
      </c>
      <c r="P124">
        <v>528</v>
      </c>
      <c r="R124">
        <v>0</v>
      </c>
      <c r="S124" t="str">
        <f>IF(cuenta_balance_creg185[[#This Row],[Porcentaje]]&gt;=5,"MAYOR","")</f>
        <v/>
      </c>
      <c r="T124" t="str">
        <f>IF(cuenta_balance_creg185[[#This Row],[Porcentaje]]&lt;=-5,"MENOR","")</f>
        <v/>
      </c>
    </row>
    <row r="125" spans="1:20" x14ac:dyDescent="0.2">
      <c r="A125" s="1">
        <v>46213</v>
      </c>
      <c r="B125" t="s">
        <v>34</v>
      </c>
      <c r="C125" t="s">
        <v>32</v>
      </c>
      <c r="D125">
        <v>0</v>
      </c>
      <c r="E125">
        <v>275</v>
      </c>
      <c r="F125">
        <v>275</v>
      </c>
      <c r="G125">
        <v>0</v>
      </c>
      <c r="H125">
        <v>0</v>
      </c>
      <c r="P125">
        <v>527</v>
      </c>
      <c r="R125">
        <v>0</v>
      </c>
      <c r="S125" t="str">
        <f>IF(cuenta_balance_creg185[[#This Row],[Porcentaje]]&gt;=5,"MAYOR","")</f>
        <v/>
      </c>
      <c r="T125" t="str">
        <f>IF(cuenta_balance_creg185[[#This Row],[Porcentaje]]&lt;=-5,"MENOR","")</f>
        <v/>
      </c>
    </row>
    <row r="126" spans="1:20" x14ac:dyDescent="0.2">
      <c r="A126" s="1">
        <v>46214</v>
      </c>
      <c r="B126" t="s">
        <v>34</v>
      </c>
      <c r="C126" t="s">
        <v>32</v>
      </c>
      <c r="D126">
        <v>0</v>
      </c>
      <c r="E126">
        <v>275</v>
      </c>
      <c r="F126">
        <v>275</v>
      </c>
      <c r="G126">
        <v>0</v>
      </c>
      <c r="H126">
        <v>0</v>
      </c>
      <c r="P126">
        <v>528</v>
      </c>
      <c r="R126">
        <v>0</v>
      </c>
      <c r="S126" t="str">
        <f>IF(cuenta_balance_creg185[[#This Row],[Porcentaje]]&gt;=5,"MAYOR","")</f>
        <v/>
      </c>
      <c r="T126" t="str">
        <f>IF(cuenta_balance_creg185[[#This Row],[Porcentaje]]&lt;=-5,"MENOR","")</f>
        <v/>
      </c>
    </row>
    <row r="127" spans="1:20" x14ac:dyDescent="0.2">
      <c r="A127" s="1">
        <v>46215</v>
      </c>
      <c r="B127" t="s">
        <v>34</v>
      </c>
      <c r="C127" t="s">
        <v>32</v>
      </c>
      <c r="D127">
        <v>0</v>
      </c>
      <c r="E127">
        <v>275</v>
      </c>
      <c r="F127">
        <v>275</v>
      </c>
      <c r="G127">
        <v>0</v>
      </c>
      <c r="H127">
        <v>0</v>
      </c>
      <c r="P127">
        <v>517</v>
      </c>
      <c r="R127">
        <v>0</v>
      </c>
      <c r="S127" t="str">
        <f>IF(cuenta_balance_creg185[[#This Row],[Porcentaje]]&gt;=5,"MAYOR","")</f>
        <v/>
      </c>
      <c r="T127" t="str">
        <f>IF(cuenta_balance_creg185[[#This Row],[Porcentaje]]&lt;=-5,"MENOR","")</f>
        <v/>
      </c>
    </row>
    <row r="128" spans="1:20" x14ac:dyDescent="0.2">
      <c r="A128" s="1">
        <v>46216</v>
      </c>
      <c r="B128" t="s">
        <v>34</v>
      </c>
      <c r="C128" t="s">
        <v>32</v>
      </c>
      <c r="D128">
        <v>0</v>
      </c>
      <c r="E128">
        <v>345</v>
      </c>
      <c r="F128">
        <v>345</v>
      </c>
      <c r="G128">
        <v>0</v>
      </c>
      <c r="H128">
        <v>0</v>
      </c>
      <c r="P128">
        <v>514</v>
      </c>
      <c r="R128">
        <v>0</v>
      </c>
      <c r="S128" t="str">
        <f>IF(cuenta_balance_creg185[[#This Row],[Porcentaje]]&gt;=5,"MAYOR","")</f>
        <v/>
      </c>
      <c r="T128" t="str">
        <f>IF(cuenta_balance_creg185[[#This Row],[Porcentaje]]&lt;=-5,"MENOR","")</f>
        <v/>
      </c>
    </row>
    <row r="129" spans="1:20" x14ac:dyDescent="0.2">
      <c r="A129" s="1">
        <v>46217</v>
      </c>
      <c r="B129" t="s">
        <v>34</v>
      </c>
      <c r="C129" t="s">
        <v>32</v>
      </c>
      <c r="D129">
        <v>0</v>
      </c>
      <c r="E129">
        <v>275</v>
      </c>
      <c r="F129">
        <v>275</v>
      </c>
      <c r="G129">
        <v>0</v>
      </c>
      <c r="H129">
        <v>0</v>
      </c>
      <c r="P129">
        <v>523</v>
      </c>
      <c r="R129">
        <v>0</v>
      </c>
      <c r="S129" t="str">
        <f>IF(cuenta_balance_creg185[[#This Row],[Porcentaje]]&gt;=5,"MAYOR","")</f>
        <v/>
      </c>
      <c r="T129" t="str">
        <f>IF(cuenta_balance_creg185[[#This Row],[Porcentaje]]&lt;=-5,"MENOR","")</f>
        <v/>
      </c>
    </row>
    <row r="130" spans="1:20" x14ac:dyDescent="0.2">
      <c r="A130" s="1">
        <v>46218</v>
      </c>
      <c r="B130" t="s">
        <v>34</v>
      </c>
      <c r="C130" t="s">
        <v>32</v>
      </c>
      <c r="D130">
        <v>0</v>
      </c>
      <c r="E130">
        <v>275</v>
      </c>
      <c r="F130">
        <v>275</v>
      </c>
      <c r="G130">
        <v>0</v>
      </c>
      <c r="H130">
        <v>0</v>
      </c>
      <c r="P130">
        <v>527</v>
      </c>
      <c r="R130">
        <v>0</v>
      </c>
      <c r="S130" t="str">
        <f>IF(cuenta_balance_creg185[[#This Row],[Porcentaje]]&gt;=5,"MAYOR","")</f>
        <v/>
      </c>
      <c r="T130" t="str">
        <f>IF(cuenta_balance_creg185[[#This Row],[Porcentaje]]&lt;=-5,"MENOR","")</f>
        <v/>
      </c>
    </row>
    <row r="131" spans="1:20" x14ac:dyDescent="0.2">
      <c r="A131" s="1">
        <v>46219</v>
      </c>
      <c r="B131" t="s">
        <v>34</v>
      </c>
      <c r="C131" t="s">
        <v>32</v>
      </c>
      <c r="D131">
        <v>0</v>
      </c>
      <c r="E131">
        <v>275</v>
      </c>
      <c r="F131">
        <v>275</v>
      </c>
      <c r="G131">
        <v>0</v>
      </c>
      <c r="H131">
        <v>0</v>
      </c>
      <c r="P131">
        <v>526</v>
      </c>
      <c r="R131">
        <v>0</v>
      </c>
      <c r="S131" t="str">
        <f>IF(cuenta_balance_creg185[[#This Row],[Porcentaje]]&gt;=5,"MAYOR","")</f>
        <v/>
      </c>
      <c r="T131" t="str">
        <f>IF(cuenta_balance_creg185[[#This Row],[Porcentaje]]&lt;=-5,"MENOR","")</f>
        <v/>
      </c>
    </row>
    <row r="132" spans="1:20" x14ac:dyDescent="0.2">
      <c r="A132" s="1">
        <v>46220</v>
      </c>
      <c r="B132" t="s">
        <v>34</v>
      </c>
      <c r="C132" t="s">
        <v>32</v>
      </c>
      <c r="D132">
        <v>0</v>
      </c>
      <c r="E132">
        <v>251</v>
      </c>
      <c r="F132">
        <v>251</v>
      </c>
      <c r="G132">
        <v>0</v>
      </c>
      <c r="H132">
        <v>0</v>
      </c>
      <c r="M132">
        <v>0</v>
      </c>
      <c r="N132">
        <v>0</v>
      </c>
      <c r="O132">
        <v>0</v>
      </c>
      <c r="P132">
        <v>525</v>
      </c>
      <c r="R132">
        <v>0</v>
      </c>
      <c r="S132" t="str">
        <f>IF(cuenta_balance_creg185[[#This Row],[Porcentaje]]&gt;=5,"MAYOR","")</f>
        <v/>
      </c>
      <c r="T132" t="str">
        <f>IF(cuenta_balance_creg185[[#This Row],[Porcentaje]]&lt;=-5,"MENOR","")</f>
        <v/>
      </c>
    </row>
    <row r="133" spans="1:20" x14ac:dyDescent="0.2">
      <c r="A133" s="1">
        <v>46221</v>
      </c>
      <c r="B133" t="s">
        <v>34</v>
      </c>
      <c r="C133" t="s">
        <v>32</v>
      </c>
      <c r="D133">
        <v>0</v>
      </c>
      <c r="E133">
        <v>250</v>
      </c>
      <c r="F133">
        <v>250</v>
      </c>
      <c r="G133">
        <v>0</v>
      </c>
      <c r="H133">
        <v>0</v>
      </c>
      <c r="M133">
        <v>0</v>
      </c>
      <c r="N133">
        <v>0</v>
      </c>
      <c r="O133">
        <v>0</v>
      </c>
      <c r="P133">
        <v>520</v>
      </c>
      <c r="R133">
        <v>0</v>
      </c>
      <c r="S133" t="str">
        <f>IF(cuenta_balance_creg185[[#This Row],[Porcentaje]]&gt;=5,"MAYOR","")</f>
        <v/>
      </c>
      <c r="T133" t="str">
        <f>IF(cuenta_balance_creg185[[#This Row],[Porcentaje]]&lt;=-5,"MENOR","")</f>
        <v/>
      </c>
    </row>
    <row r="134" spans="1:20" x14ac:dyDescent="0.2">
      <c r="A134" s="1">
        <v>46222</v>
      </c>
      <c r="B134" t="s">
        <v>34</v>
      </c>
      <c r="C134" t="s">
        <v>32</v>
      </c>
      <c r="D134">
        <v>0</v>
      </c>
      <c r="E134">
        <v>251</v>
      </c>
      <c r="F134">
        <v>251</v>
      </c>
      <c r="G134">
        <v>0</v>
      </c>
      <c r="H134">
        <v>0</v>
      </c>
      <c r="M134">
        <v>0</v>
      </c>
      <c r="N134">
        <v>0</v>
      </c>
      <c r="O134">
        <v>0</v>
      </c>
      <c r="P134">
        <v>515</v>
      </c>
      <c r="R134">
        <v>0</v>
      </c>
      <c r="S134" t="str">
        <f>IF(cuenta_balance_creg185[[#This Row],[Porcentaje]]&gt;=5,"MAYOR","")</f>
        <v/>
      </c>
      <c r="T134" t="str">
        <f>IF(cuenta_balance_creg185[[#This Row],[Porcentaje]]&lt;=-5,"MENOR","")</f>
        <v/>
      </c>
    </row>
    <row r="135" spans="1:20" x14ac:dyDescent="0.2">
      <c r="A135" s="1">
        <v>46223</v>
      </c>
      <c r="B135" t="s">
        <v>34</v>
      </c>
      <c r="C135" t="s">
        <v>32</v>
      </c>
      <c r="D135">
        <v>0</v>
      </c>
      <c r="E135">
        <v>251</v>
      </c>
      <c r="F135">
        <v>251</v>
      </c>
      <c r="G135">
        <v>0</v>
      </c>
      <c r="H135">
        <v>0</v>
      </c>
      <c r="M135">
        <v>0</v>
      </c>
      <c r="N135">
        <v>0</v>
      </c>
      <c r="O135">
        <v>0</v>
      </c>
      <c r="P135">
        <v>520</v>
      </c>
      <c r="R135">
        <v>0</v>
      </c>
      <c r="S135" t="str">
        <f>IF(cuenta_balance_creg185[[#This Row],[Porcentaje]]&gt;=5,"MAYOR","")</f>
        <v/>
      </c>
      <c r="T135" t="str">
        <f>IF(cuenta_balance_creg185[[#This Row],[Porcentaje]]&lt;=-5,"MENOR","")</f>
        <v/>
      </c>
    </row>
    <row r="136" spans="1:20" x14ac:dyDescent="0.2">
      <c r="A136" s="1">
        <v>46224</v>
      </c>
      <c r="B136" t="s">
        <v>34</v>
      </c>
      <c r="C136" t="s">
        <v>32</v>
      </c>
      <c r="D136">
        <v>0</v>
      </c>
      <c r="E136">
        <v>256</v>
      </c>
      <c r="F136">
        <v>256</v>
      </c>
      <c r="G136">
        <v>0</v>
      </c>
      <c r="H136">
        <v>0</v>
      </c>
      <c r="M136">
        <v>0</v>
      </c>
      <c r="N136">
        <v>0</v>
      </c>
      <c r="O136">
        <v>0</v>
      </c>
      <c r="P136">
        <v>528</v>
      </c>
      <c r="R136">
        <v>0</v>
      </c>
      <c r="S136" t="str">
        <f>IF(cuenta_balance_creg185[[#This Row],[Porcentaje]]&gt;=5,"MAYOR","")</f>
        <v/>
      </c>
      <c r="T136" t="str">
        <f>IF(cuenta_balance_creg185[[#This Row],[Porcentaje]]&lt;=-5,"MENOR","")</f>
        <v/>
      </c>
    </row>
    <row r="137" spans="1:20" x14ac:dyDescent="0.2">
      <c r="A137" s="1">
        <v>46225</v>
      </c>
      <c r="B137" t="s">
        <v>34</v>
      </c>
      <c r="C137" t="s">
        <v>32</v>
      </c>
      <c r="D137">
        <v>0</v>
      </c>
      <c r="E137">
        <v>275</v>
      </c>
      <c r="F137">
        <v>275</v>
      </c>
      <c r="G137">
        <v>0</v>
      </c>
      <c r="H137">
        <v>0</v>
      </c>
      <c r="P137">
        <v>528</v>
      </c>
      <c r="R137">
        <v>0</v>
      </c>
      <c r="S137" t="str">
        <f>IF(cuenta_balance_creg185[[#This Row],[Porcentaje]]&gt;=5,"MAYOR","")</f>
        <v/>
      </c>
      <c r="T137" t="str">
        <f>IF(cuenta_balance_creg185[[#This Row],[Porcentaje]]&lt;=-5,"MENOR","")</f>
        <v/>
      </c>
    </row>
    <row r="138" spans="1:20" x14ac:dyDescent="0.2">
      <c r="A138" s="1">
        <v>46226</v>
      </c>
      <c r="B138" t="s">
        <v>34</v>
      </c>
      <c r="C138" t="s">
        <v>32</v>
      </c>
      <c r="D138">
        <v>0</v>
      </c>
      <c r="E138">
        <v>231</v>
      </c>
      <c r="F138">
        <v>231</v>
      </c>
      <c r="G138">
        <v>0</v>
      </c>
      <c r="H138">
        <v>0</v>
      </c>
      <c r="M138">
        <v>0</v>
      </c>
      <c r="N138">
        <v>0</v>
      </c>
      <c r="O138">
        <v>0</v>
      </c>
      <c r="P138">
        <v>524</v>
      </c>
      <c r="R138">
        <v>0</v>
      </c>
      <c r="S138" t="str">
        <f>IF(cuenta_balance_creg185[[#This Row],[Porcentaje]]&gt;=5,"MAYOR","")</f>
        <v/>
      </c>
      <c r="T138" t="str">
        <f>IF(cuenta_balance_creg185[[#This Row],[Porcentaje]]&lt;=-5,"MENOR","")</f>
        <v/>
      </c>
    </row>
    <row r="139" spans="1:20" x14ac:dyDescent="0.2">
      <c r="A139" s="1">
        <v>46227</v>
      </c>
      <c r="B139" t="s">
        <v>34</v>
      </c>
      <c r="C139" t="s">
        <v>32</v>
      </c>
      <c r="D139">
        <v>0</v>
      </c>
      <c r="E139">
        <v>231</v>
      </c>
      <c r="F139">
        <v>231</v>
      </c>
      <c r="G139">
        <v>0</v>
      </c>
      <c r="H139">
        <v>0</v>
      </c>
      <c r="M139">
        <v>0</v>
      </c>
      <c r="N139">
        <v>0</v>
      </c>
      <c r="O139">
        <v>0</v>
      </c>
      <c r="P139">
        <v>519</v>
      </c>
      <c r="R139">
        <v>0</v>
      </c>
      <c r="S139" t="str">
        <f>IF(cuenta_balance_creg185[[#This Row],[Porcentaje]]&gt;=5,"MAYOR","")</f>
        <v/>
      </c>
      <c r="T139" t="str">
        <f>IF(cuenta_balance_creg185[[#This Row],[Porcentaje]]&lt;=-5,"MENOR","")</f>
        <v/>
      </c>
    </row>
    <row r="140" spans="1:20" x14ac:dyDescent="0.2">
      <c r="A140" s="1">
        <v>46228</v>
      </c>
      <c r="B140" t="s">
        <v>34</v>
      </c>
      <c r="C140" t="s">
        <v>32</v>
      </c>
      <c r="D140">
        <v>0</v>
      </c>
      <c r="E140">
        <v>231</v>
      </c>
      <c r="F140">
        <v>231</v>
      </c>
      <c r="G140">
        <v>0</v>
      </c>
      <c r="H140">
        <v>0</v>
      </c>
      <c r="M140">
        <v>0</v>
      </c>
      <c r="N140">
        <v>0</v>
      </c>
      <c r="O140">
        <v>0</v>
      </c>
      <c r="P140">
        <v>527</v>
      </c>
      <c r="R140">
        <v>0</v>
      </c>
      <c r="S140" t="str">
        <f>IF(cuenta_balance_creg185[[#This Row],[Porcentaje]]&gt;=5,"MAYOR","")</f>
        <v/>
      </c>
      <c r="T140" t="str">
        <f>IF(cuenta_balance_creg185[[#This Row],[Porcentaje]]&lt;=-5,"MENOR","")</f>
        <v/>
      </c>
    </row>
    <row r="141" spans="1:20" x14ac:dyDescent="0.2">
      <c r="A141" s="1">
        <v>46229</v>
      </c>
      <c r="B141" t="s">
        <v>34</v>
      </c>
      <c r="C141" t="s">
        <v>32</v>
      </c>
      <c r="D141">
        <v>0</v>
      </c>
      <c r="E141">
        <v>231</v>
      </c>
      <c r="F141">
        <v>231</v>
      </c>
      <c r="G141">
        <v>0</v>
      </c>
      <c r="H141">
        <v>0</v>
      </c>
      <c r="M141">
        <v>0</v>
      </c>
      <c r="N141">
        <v>0</v>
      </c>
      <c r="O141">
        <v>0</v>
      </c>
      <c r="P141">
        <v>523</v>
      </c>
      <c r="R141">
        <v>0</v>
      </c>
      <c r="S141" t="str">
        <f>IF(cuenta_balance_creg185[[#This Row],[Porcentaje]]&gt;=5,"MAYOR","")</f>
        <v/>
      </c>
      <c r="T141" t="str">
        <f>IF(cuenta_balance_creg185[[#This Row],[Porcentaje]]&lt;=-5,"MENOR","")</f>
        <v/>
      </c>
    </row>
    <row r="142" spans="1:20" x14ac:dyDescent="0.2">
      <c r="A142" s="1">
        <v>46230</v>
      </c>
      <c r="B142" t="s">
        <v>34</v>
      </c>
      <c r="C142" t="s">
        <v>32</v>
      </c>
      <c r="D142">
        <v>0</v>
      </c>
      <c r="E142">
        <v>273</v>
      </c>
      <c r="F142">
        <v>273</v>
      </c>
      <c r="G142">
        <v>0</v>
      </c>
      <c r="H142">
        <v>0</v>
      </c>
      <c r="P142">
        <v>511</v>
      </c>
      <c r="R142">
        <v>0</v>
      </c>
      <c r="S142" t="str">
        <f>IF(cuenta_balance_creg185[[#This Row],[Porcentaje]]&gt;=5,"MAYOR","")</f>
        <v/>
      </c>
      <c r="T142" t="str">
        <f>IF(cuenta_balance_creg185[[#This Row],[Porcentaje]]&lt;=-5,"MENOR","")</f>
        <v/>
      </c>
    </row>
    <row r="143" spans="1:20" x14ac:dyDescent="0.2">
      <c r="A143" s="1">
        <v>46231</v>
      </c>
      <c r="B143" t="s">
        <v>34</v>
      </c>
      <c r="C143" t="s">
        <v>32</v>
      </c>
      <c r="D143">
        <v>0</v>
      </c>
      <c r="E143">
        <v>231</v>
      </c>
      <c r="F143">
        <v>231</v>
      </c>
      <c r="G143">
        <v>0</v>
      </c>
      <c r="H143">
        <v>0</v>
      </c>
      <c r="P143">
        <v>521</v>
      </c>
      <c r="R143">
        <v>0</v>
      </c>
      <c r="S143" t="str">
        <f>IF(cuenta_balance_creg185[[#This Row],[Porcentaje]]&gt;=5,"MAYOR","")</f>
        <v/>
      </c>
      <c r="T143" t="str">
        <f>IF(cuenta_balance_creg185[[#This Row],[Porcentaje]]&lt;=-5,"MENOR","")</f>
        <v/>
      </c>
    </row>
    <row r="144" spans="1:20" x14ac:dyDescent="0.2">
      <c r="A144" s="1">
        <v>46232</v>
      </c>
      <c r="B144" t="s">
        <v>34</v>
      </c>
      <c r="C144" t="s">
        <v>32</v>
      </c>
      <c r="D144">
        <v>0</v>
      </c>
      <c r="E144">
        <v>231</v>
      </c>
      <c r="F144">
        <v>231</v>
      </c>
      <c r="G144">
        <v>0</v>
      </c>
      <c r="H144">
        <v>0</v>
      </c>
      <c r="P144">
        <v>517</v>
      </c>
      <c r="R144">
        <v>0</v>
      </c>
      <c r="S144" t="str">
        <f>IF(cuenta_balance_creg185[[#This Row],[Porcentaje]]&gt;=5,"MAYOR","")</f>
        <v/>
      </c>
      <c r="T144" t="str">
        <f>IF(cuenta_balance_creg185[[#This Row],[Porcentaje]]&lt;=-5,"MENOR","")</f>
        <v/>
      </c>
    </row>
    <row r="145" spans="1:20" x14ac:dyDescent="0.2">
      <c r="A145" s="1">
        <v>46233</v>
      </c>
      <c r="B145" t="s">
        <v>34</v>
      </c>
      <c r="C145" t="s">
        <v>32</v>
      </c>
      <c r="D145">
        <v>0</v>
      </c>
      <c r="E145">
        <v>231</v>
      </c>
      <c r="F145">
        <v>231</v>
      </c>
      <c r="G145">
        <v>0</v>
      </c>
      <c r="H145">
        <v>0</v>
      </c>
      <c r="P145">
        <v>508</v>
      </c>
      <c r="R145">
        <v>0</v>
      </c>
      <c r="S145" t="str">
        <f>IF(cuenta_balance_creg185[[#This Row],[Porcentaje]]&gt;=5,"MAYOR","")</f>
        <v/>
      </c>
      <c r="T145" t="str">
        <f>IF(cuenta_balance_creg185[[#This Row],[Porcentaje]]&lt;=-5,"MENOR","")</f>
        <v/>
      </c>
    </row>
    <row r="146" spans="1:20" x14ac:dyDescent="0.2">
      <c r="A146" s="1">
        <v>46234</v>
      </c>
      <c r="B146" t="s">
        <v>34</v>
      </c>
      <c r="C146" t="s">
        <v>32</v>
      </c>
      <c r="D146">
        <v>0</v>
      </c>
      <c r="E146">
        <v>231</v>
      </c>
      <c r="F146">
        <v>231</v>
      </c>
      <c r="G146">
        <v>0</v>
      </c>
      <c r="H146">
        <v>0</v>
      </c>
      <c r="P146">
        <v>524</v>
      </c>
      <c r="R146">
        <v>0</v>
      </c>
      <c r="S146" t="str">
        <f>IF(cuenta_balance_creg185[[#This Row],[Porcentaje]]&gt;=5,"MAYOR","")</f>
        <v/>
      </c>
      <c r="T146" t="str">
        <f>IF(cuenta_balance_creg185[[#This Row],[Porcentaje]]&lt;=-5,"MENOR","")</f>
        <v/>
      </c>
    </row>
    <row r="147" spans="1:20" x14ac:dyDescent="0.2">
      <c r="A147" s="1">
        <v>46235</v>
      </c>
      <c r="B147" t="s">
        <v>34</v>
      </c>
      <c r="C147" t="s">
        <v>32</v>
      </c>
      <c r="D147">
        <v>0</v>
      </c>
      <c r="E147">
        <v>257</v>
      </c>
      <c r="F147">
        <v>257</v>
      </c>
      <c r="G147">
        <v>0</v>
      </c>
      <c r="H147">
        <v>0</v>
      </c>
      <c r="P147">
        <v>529</v>
      </c>
      <c r="R147">
        <v>0</v>
      </c>
      <c r="S147" t="str">
        <f>IF(cuenta_balance_creg185[[#This Row],[Porcentaje]]&gt;=5,"MAYOR","")</f>
        <v/>
      </c>
      <c r="T147" t="str">
        <f>IF(cuenta_balance_creg185[[#This Row],[Porcentaje]]&lt;=-5,"MENOR","")</f>
        <v/>
      </c>
    </row>
    <row r="148" spans="1:20" x14ac:dyDescent="0.2">
      <c r="A148" s="1">
        <v>46236</v>
      </c>
      <c r="B148" t="s">
        <v>34</v>
      </c>
      <c r="C148" t="s">
        <v>32</v>
      </c>
      <c r="D148">
        <v>0</v>
      </c>
      <c r="E148">
        <v>257</v>
      </c>
      <c r="F148">
        <v>257</v>
      </c>
      <c r="G148">
        <v>0</v>
      </c>
      <c r="H148">
        <v>0</v>
      </c>
      <c r="P148">
        <v>566</v>
      </c>
      <c r="R148">
        <v>0</v>
      </c>
      <c r="S148" t="str">
        <f>IF(cuenta_balance_creg185[[#This Row],[Porcentaje]]&gt;=5,"MAYOR","")</f>
        <v/>
      </c>
      <c r="T148" t="str">
        <f>IF(cuenta_balance_creg185[[#This Row],[Porcentaje]]&lt;=-5,"MENOR","")</f>
        <v/>
      </c>
    </row>
    <row r="149" spans="1:20" x14ac:dyDescent="0.2">
      <c r="A149" s="1">
        <v>46237</v>
      </c>
      <c r="B149" t="s">
        <v>34</v>
      </c>
      <c r="C149" t="s">
        <v>32</v>
      </c>
      <c r="D149">
        <v>0</v>
      </c>
      <c r="E149">
        <v>257</v>
      </c>
      <c r="F149">
        <v>257</v>
      </c>
      <c r="G149">
        <v>0</v>
      </c>
      <c r="H149">
        <v>0</v>
      </c>
      <c r="P149">
        <v>567</v>
      </c>
      <c r="R149">
        <v>0</v>
      </c>
      <c r="S149" t="str">
        <f>IF(cuenta_balance_creg185[[#This Row],[Porcentaje]]&gt;=5,"MAYOR","")</f>
        <v/>
      </c>
      <c r="T149" t="str">
        <f>IF(cuenta_balance_creg185[[#This Row],[Porcentaje]]&lt;=-5,"MENOR","")</f>
        <v/>
      </c>
    </row>
    <row r="150" spans="1:20" x14ac:dyDescent="0.2">
      <c r="A150" s="1">
        <v>46238</v>
      </c>
      <c r="B150" t="s">
        <v>34</v>
      </c>
      <c r="C150" t="s">
        <v>32</v>
      </c>
      <c r="D150">
        <v>0</v>
      </c>
      <c r="E150">
        <v>257</v>
      </c>
      <c r="F150">
        <v>257</v>
      </c>
      <c r="G150">
        <v>0</v>
      </c>
      <c r="H150">
        <v>0</v>
      </c>
      <c r="P150">
        <v>565</v>
      </c>
      <c r="R150">
        <v>0</v>
      </c>
      <c r="S150" t="str">
        <f>IF(cuenta_balance_creg185[[#This Row],[Porcentaje]]&gt;=5,"MAYOR","")</f>
        <v/>
      </c>
      <c r="T150" t="str">
        <f>IF(cuenta_balance_creg185[[#This Row],[Porcentaje]]&lt;=-5,"MENOR","")</f>
        <v/>
      </c>
    </row>
    <row r="151" spans="1:20" x14ac:dyDescent="0.2">
      <c r="A151" s="1">
        <v>46239</v>
      </c>
      <c r="B151" t="s">
        <v>34</v>
      </c>
      <c r="C151" t="s">
        <v>32</v>
      </c>
      <c r="D151">
        <v>0</v>
      </c>
      <c r="E151">
        <v>230</v>
      </c>
      <c r="F151">
        <v>230</v>
      </c>
      <c r="G151">
        <v>0</v>
      </c>
      <c r="H151">
        <v>0</v>
      </c>
      <c r="P151">
        <v>565</v>
      </c>
      <c r="R151">
        <v>0</v>
      </c>
      <c r="S151" t="str">
        <f>IF(cuenta_balance_creg185[[#This Row],[Porcentaje]]&gt;=5,"MAYOR","")</f>
        <v/>
      </c>
      <c r="T151" t="str">
        <f>IF(cuenta_balance_creg185[[#This Row],[Porcentaje]]&lt;=-5,"MENOR","")</f>
        <v/>
      </c>
    </row>
    <row r="152" spans="1:20" x14ac:dyDescent="0.2">
      <c r="A152" s="1">
        <v>46240</v>
      </c>
      <c r="B152" t="s">
        <v>34</v>
      </c>
      <c r="C152" t="s">
        <v>32</v>
      </c>
      <c r="D152">
        <v>0</v>
      </c>
      <c r="E152">
        <v>230</v>
      </c>
      <c r="F152">
        <v>230</v>
      </c>
      <c r="G152">
        <v>0</v>
      </c>
      <c r="H152">
        <v>0</v>
      </c>
      <c r="P152">
        <v>565</v>
      </c>
      <c r="R152">
        <v>0</v>
      </c>
      <c r="S152" t="str">
        <f>IF(cuenta_balance_creg185[[#This Row],[Porcentaje]]&gt;=5,"MAYOR","")</f>
        <v/>
      </c>
      <c r="T152" t="str">
        <f>IF(cuenta_balance_creg185[[#This Row],[Porcentaje]]&lt;=-5,"MENOR","")</f>
        <v/>
      </c>
    </row>
    <row r="153" spans="1:20" x14ac:dyDescent="0.2">
      <c r="A153" s="1">
        <v>46241</v>
      </c>
      <c r="B153" t="s">
        <v>34</v>
      </c>
      <c r="C153" t="s">
        <v>32</v>
      </c>
      <c r="D153">
        <v>0</v>
      </c>
      <c r="E153">
        <v>230</v>
      </c>
      <c r="F153">
        <v>230</v>
      </c>
      <c r="G153">
        <v>0</v>
      </c>
      <c r="H153">
        <v>0</v>
      </c>
      <c r="P153">
        <v>564</v>
      </c>
      <c r="R153">
        <v>0</v>
      </c>
      <c r="S153" t="str">
        <f>IF(cuenta_balance_creg185[[#This Row],[Porcentaje]]&gt;=5,"MAYOR","")</f>
        <v/>
      </c>
      <c r="T153" t="str">
        <f>IF(cuenta_balance_creg185[[#This Row],[Porcentaje]]&lt;=-5,"MENOR","")</f>
        <v/>
      </c>
    </row>
    <row r="154" spans="1:20" x14ac:dyDescent="0.2">
      <c r="A154" s="1">
        <v>46204</v>
      </c>
      <c r="B154" t="s">
        <v>35</v>
      </c>
      <c r="C154" t="s">
        <v>32</v>
      </c>
      <c r="D154">
        <v>0</v>
      </c>
      <c r="E154">
        <v>0</v>
      </c>
      <c r="F154">
        <v>0</v>
      </c>
      <c r="G154">
        <v>0</v>
      </c>
      <c r="H154">
        <v>0</v>
      </c>
      <c r="P154">
        <v>0</v>
      </c>
      <c r="S154" t="str">
        <f>IF(cuenta_balance_creg185[[#This Row],[Porcentaje]]&gt;=5,"MAYOR","")</f>
        <v/>
      </c>
      <c r="T154" t="str">
        <f>IF(cuenta_balance_creg185[[#This Row],[Porcentaje]]&lt;=-5,"MENOR","")</f>
        <v/>
      </c>
    </row>
    <row r="155" spans="1:20" x14ac:dyDescent="0.2">
      <c r="A155" s="1">
        <v>46205</v>
      </c>
      <c r="B155" t="s">
        <v>35</v>
      </c>
      <c r="C155" t="s">
        <v>32</v>
      </c>
      <c r="D155">
        <v>0</v>
      </c>
      <c r="E155">
        <v>0</v>
      </c>
      <c r="F155">
        <v>0</v>
      </c>
      <c r="G155">
        <v>0</v>
      </c>
      <c r="H155">
        <v>0</v>
      </c>
      <c r="P155">
        <v>0</v>
      </c>
      <c r="S155" t="str">
        <f>IF(cuenta_balance_creg185[[#This Row],[Porcentaje]]&gt;=5,"MAYOR","")</f>
        <v/>
      </c>
      <c r="T155" t="str">
        <f>IF(cuenta_balance_creg185[[#This Row],[Porcentaje]]&lt;=-5,"MENOR","")</f>
        <v/>
      </c>
    </row>
    <row r="156" spans="1:20" x14ac:dyDescent="0.2">
      <c r="A156" s="1">
        <v>46206</v>
      </c>
      <c r="B156" t="s">
        <v>35</v>
      </c>
      <c r="C156" t="s">
        <v>32</v>
      </c>
      <c r="D156">
        <v>0</v>
      </c>
      <c r="E156">
        <v>0</v>
      </c>
      <c r="F156">
        <v>0</v>
      </c>
      <c r="G156">
        <v>0</v>
      </c>
      <c r="H156">
        <v>0</v>
      </c>
      <c r="P156">
        <v>0</v>
      </c>
      <c r="S156" t="str">
        <f>IF(cuenta_balance_creg185[[#This Row],[Porcentaje]]&gt;=5,"MAYOR","")</f>
        <v/>
      </c>
      <c r="T156" t="str">
        <f>IF(cuenta_balance_creg185[[#This Row],[Porcentaje]]&lt;=-5,"MENOR","")</f>
        <v/>
      </c>
    </row>
    <row r="157" spans="1:20" x14ac:dyDescent="0.2">
      <c r="A157" s="1">
        <v>46207</v>
      </c>
      <c r="B157" t="s">
        <v>35</v>
      </c>
      <c r="C157" t="s">
        <v>32</v>
      </c>
      <c r="D157">
        <v>0</v>
      </c>
      <c r="E157">
        <v>0</v>
      </c>
      <c r="F157">
        <v>0</v>
      </c>
      <c r="G157">
        <v>0</v>
      </c>
      <c r="H157">
        <v>0</v>
      </c>
      <c r="P157">
        <v>0</v>
      </c>
      <c r="S157" t="str">
        <f>IF(cuenta_balance_creg185[[#This Row],[Porcentaje]]&gt;=5,"MAYOR","")</f>
        <v/>
      </c>
      <c r="T157" t="str">
        <f>IF(cuenta_balance_creg185[[#This Row],[Porcentaje]]&lt;=-5,"MENOR","")</f>
        <v/>
      </c>
    </row>
    <row r="158" spans="1:20" x14ac:dyDescent="0.2">
      <c r="A158" s="1">
        <v>46208</v>
      </c>
      <c r="B158" t="s">
        <v>35</v>
      </c>
      <c r="C158" t="s">
        <v>32</v>
      </c>
      <c r="D158">
        <v>0</v>
      </c>
      <c r="E158">
        <v>0</v>
      </c>
      <c r="F158">
        <v>0</v>
      </c>
      <c r="G158">
        <v>0</v>
      </c>
      <c r="H158">
        <v>0</v>
      </c>
      <c r="P158">
        <v>0</v>
      </c>
      <c r="S158" t="str">
        <f>IF(cuenta_balance_creg185[[#This Row],[Porcentaje]]&gt;=5,"MAYOR","")</f>
        <v/>
      </c>
      <c r="T158" t="str">
        <f>IF(cuenta_balance_creg185[[#This Row],[Porcentaje]]&lt;=-5,"MENOR","")</f>
        <v/>
      </c>
    </row>
    <row r="159" spans="1:20" x14ac:dyDescent="0.2">
      <c r="A159" s="1">
        <v>46209</v>
      </c>
      <c r="B159" t="s">
        <v>35</v>
      </c>
      <c r="C159" t="s">
        <v>32</v>
      </c>
      <c r="D159">
        <v>0</v>
      </c>
      <c r="E159">
        <v>0</v>
      </c>
      <c r="F159">
        <v>0</v>
      </c>
      <c r="G159">
        <v>0</v>
      </c>
      <c r="H159">
        <v>0</v>
      </c>
      <c r="P159">
        <v>0</v>
      </c>
      <c r="S159" t="str">
        <f>IF(cuenta_balance_creg185[[#This Row],[Porcentaje]]&gt;=5,"MAYOR","")</f>
        <v/>
      </c>
      <c r="T159" t="str">
        <f>IF(cuenta_balance_creg185[[#This Row],[Porcentaje]]&lt;=-5,"MENOR","")</f>
        <v/>
      </c>
    </row>
    <row r="160" spans="1:20" x14ac:dyDescent="0.2">
      <c r="A160" s="1">
        <v>46210</v>
      </c>
      <c r="B160" t="s">
        <v>35</v>
      </c>
      <c r="C160" t="s">
        <v>32</v>
      </c>
      <c r="D160">
        <v>0</v>
      </c>
      <c r="E160">
        <v>0</v>
      </c>
      <c r="F160">
        <v>0</v>
      </c>
      <c r="G160">
        <v>0</v>
      </c>
      <c r="H160">
        <v>0</v>
      </c>
      <c r="P160">
        <v>0</v>
      </c>
      <c r="S160" t="str">
        <f>IF(cuenta_balance_creg185[[#This Row],[Porcentaje]]&gt;=5,"MAYOR","")</f>
        <v/>
      </c>
      <c r="T160" t="str">
        <f>IF(cuenta_balance_creg185[[#This Row],[Porcentaje]]&lt;=-5,"MENOR","")</f>
        <v/>
      </c>
    </row>
    <row r="161" spans="1:20" x14ac:dyDescent="0.2">
      <c r="A161" s="1">
        <v>46211</v>
      </c>
      <c r="B161" t="s">
        <v>35</v>
      </c>
      <c r="C161" t="s">
        <v>32</v>
      </c>
      <c r="D161">
        <v>0</v>
      </c>
      <c r="E161">
        <v>0</v>
      </c>
      <c r="F161">
        <v>0</v>
      </c>
      <c r="G161">
        <v>0</v>
      </c>
      <c r="H161">
        <v>0</v>
      </c>
      <c r="P161">
        <v>0</v>
      </c>
      <c r="S161" t="str">
        <f>IF(cuenta_balance_creg185[[#This Row],[Porcentaje]]&gt;=5,"MAYOR","")</f>
        <v/>
      </c>
      <c r="T161" t="str">
        <f>IF(cuenta_balance_creg185[[#This Row],[Porcentaje]]&lt;=-5,"MENOR","")</f>
        <v/>
      </c>
    </row>
    <row r="162" spans="1:20" x14ac:dyDescent="0.2">
      <c r="A162" s="1">
        <v>46212</v>
      </c>
      <c r="B162" t="s">
        <v>35</v>
      </c>
      <c r="C162" t="s">
        <v>32</v>
      </c>
      <c r="D162">
        <v>0</v>
      </c>
      <c r="E162">
        <v>0</v>
      </c>
      <c r="F162">
        <v>0</v>
      </c>
      <c r="G162">
        <v>0</v>
      </c>
      <c r="H162">
        <v>0</v>
      </c>
      <c r="P162">
        <v>0</v>
      </c>
      <c r="S162" t="str">
        <f>IF(cuenta_balance_creg185[[#This Row],[Porcentaje]]&gt;=5,"MAYOR","")</f>
        <v/>
      </c>
      <c r="T162" t="str">
        <f>IF(cuenta_balance_creg185[[#This Row],[Porcentaje]]&lt;=-5,"MENOR","")</f>
        <v/>
      </c>
    </row>
    <row r="163" spans="1:20" x14ac:dyDescent="0.2">
      <c r="A163" s="1">
        <v>46213</v>
      </c>
      <c r="B163" t="s">
        <v>35</v>
      </c>
      <c r="C163" t="s">
        <v>32</v>
      </c>
      <c r="D163">
        <v>0</v>
      </c>
      <c r="E163">
        <v>0</v>
      </c>
      <c r="F163">
        <v>0</v>
      </c>
      <c r="G163">
        <v>0</v>
      </c>
      <c r="H163">
        <v>0</v>
      </c>
      <c r="P163">
        <v>0</v>
      </c>
      <c r="S163" t="str">
        <f>IF(cuenta_balance_creg185[[#This Row],[Porcentaje]]&gt;=5,"MAYOR","")</f>
        <v/>
      </c>
      <c r="T163" t="str">
        <f>IF(cuenta_balance_creg185[[#This Row],[Porcentaje]]&lt;=-5,"MENOR","")</f>
        <v/>
      </c>
    </row>
    <row r="164" spans="1:20" x14ac:dyDescent="0.2">
      <c r="A164" s="1">
        <v>46214</v>
      </c>
      <c r="B164" t="s">
        <v>35</v>
      </c>
      <c r="C164" t="s">
        <v>32</v>
      </c>
      <c r="D164">
        <v>0</v>
      </c>
      <c r="E164">
        <v>0</v>
      </c>
      <c r="F164">
        <v>0</v>
      </c>
      <c r="G164">
        <v>0</v>
      </c>
      <c r="H164">
        <v>0</v>
      </c>
      <c r="P164">
        <v>0</v>
      </c>
      <c r="S164" t="str">
        <f>IF(cuenta_balance_creg185[[#This Row],[Porcentaje]]&gt;=5,"MAYOR","")</f>
        <v/>
      </c>
      <c r="T164" t="str">
        <f>IF(cuenta_balance_creg185[[#This Row],[Porcentaje]]&lt;=-5,"MENOR","")</f>
        <v/>
      </c>
    </row>
    <row r="165" spans="1:20" x14ac:dyDescent="0.2">
      <c r="A165" s="1">
        <v>46215</v>
      </c>
      <c r="B165" t="s">
        <v>35</v>
      </c>
      <c r="C165" t="s">
        <v>32</v>
      </c>
      <c r="D165">
        <v>0</v>
      </c>
      <c r="E165">
        <v>0</v>
      </c>
      <c r="F165">
        <v>0</v>
      </c>
      <c r="G165">
        <v>0</v>
      </c>
      <c r="H165">
        <v>0</v>
      </c>
      <c r="P165">
        <v>0</v>
      </c>
      <c r="S165" t="str">
        <f>IF(cuenta_balance_creg185[[#This Row],[Porcentaje]]&gt;=5,"MAYOR","")</f>
        <v/>
      </c>
      <c r="T165" t="str">
        <f>IF(cuenta_balance_creg185[[#This Row],[Porcentaje]]&lt;=-5,"MENOR","")</f>
        <v/>
      </c>
    </row>
    <row r="166" spans="1:20" x14ac:dyDescent="0.2">
      <c r="A166" s="1">
        <v>46216</v>
      </c>
      <c r="B166" t="s">
        <v>35</v>
      </c>
      <c r="C166" t="s">
        <v>32</v>
      </c>
      <c r="D166">
        <v>0</v>
      </c>
      <c r="E166">
        <v>0</v>
      </c>
      <c r="F166">
        <v>0</v>
      </c>
      <c r="G166">
        <v>0</v>
      </c>
      <c r="H166">
        <v>0</v>
      </c>
      <c r="P166">
        <v>0</v>
      </c>
      <c r="S166" t="str">
        <f>IF(cuenta_balance_creg185[[#This Row],[Porcentaje]]&gt;=5,"MAYOR","")</f>
        <v/>
      </c>
      <c r="T166" t="str">
        <f>IF(cuenta_balance_creg185[[#This Row],[Porcentaje]]&lt;=-5,"MENOR","")</f>
        <v/>
      </c>
    </row>
    <row r="167" spans="1:20" x14ac:dyDescent="0.2">
      <c r="A167" s="1">
        <v>46217</v>
      </c>
      <c r="B167" t="s">
        <v>35</v>
      </c>
      <c r="C167" t="s">
        <v>32</v>
      </c>
      <c r="D167">
        <v>0</v>
      </c>
      <c r="E167">
        <v>0</v>
      </c>
      <c r="F167">
        <v>0</v>
      </c>
      <c r="G167">
        <v>0</v>
      </c>
      <c r="H167">
        <v>0</v>
      </c>
      <c r="P167">
        <v>0</v>
      </c>
      <c r="S167" t="str">
        <f>IF(cuenta_balance_creg185[[#This Row],[Porcentaje]]&gt;=5,"MAYOR","")</f>
        <v/>
      </c>
      <c r="T167" t="str">
        <f>IF(cuenta_balance_creg185[[#This Row],[Porcentaje]]&lt;=-5,"MENOR","")</f>
        <v/>
      </c>
    </row>
    <row r="168" spans="1:20" x14ac:dyDescent="0.2">
      <c r="A168" s="1">
        <v>46218</v>
      </c>
      <c r="B168" t="s">
        <v>35</v>
      </c>
      <c r="C168" t="s">
        <v>32</v>
      </c>
      <c r="D168">
        <v>0</v>
      </c>
      <c r="E168">
        <v>0</v>
      </c>
      <c r="F168">
        <v>0</v>
      </c>
      <c r="G168">
        <v>0</v>
      </c>
      <c r="H168">
        <v>0</v>
      </c>
      <c r="P168">
        <v>0</v>
      </c>
      <c r="S168" t="str">
        <f>IF(cuenta_balance_creg185[[#This Row],[Porcentaje]]&gt;=5,"MAYOR","")</f>
        <v/>
      </c>
      <c r="T168" t="str">
        <f>IF(cuenta_balance_creg185[[#This Row],[Porcentaje]]&lt;=-5,"MENOR","")</f>
        <v/>
      </c>
    </row>
    <row r="169" spans="1:20" x14ac:dyDescent="0.2">
      <c r="A169" s="1">
        <v>46219</v>
      </c>
      <c r="B169" t="s">
        <v>35</v>
      </c>
      <c r="C169" t="s">
        <v>32</v>
      </c>
      <c r="D169">
        <v>0</v>
      </c>
      <c r="E169">
        <v>0</v>
      </c>
      <c r="F169">
        <v>0</v>
      </c>
      <c r="G169">
        <v>0</v>
      </c>
      <c r="H169">
        <v>0</v>
      </c>
      <c r="P169">
        <v>0</v>
      </c>
      <c r="S169" t="str">
        <f>IF(cuenta_balance_creg185[[#This Row],[Porcentaje]]&gt;=5,"MAYOR","")</f>
        <v/>
      </c>
      <c r="T169" t="str">
        <f>IF(cuenta_balance_creg185[[#This Row],[Porcentaje]]&lt;=-5,"MENOR","")</f>
        <v/>
      </c>
    </row>
    <row r="170" spans="1:20" x14ac:dyDescent="0.2">
      <c r="A170" s="1">
        <v>46220</v>
      </c>
      <c r="B170" t="s">
        <v>35</v>
      </c>
      <c r="C170" t="s">
        <v>32</v>
      </c>
      <c r="D170">
        <v>0</v>
      </c>
      <c r="E170">
        <v>0</v>
      </c>
      <c r="F170">
        <v>0</v>
      </c>
      <c r="G170">
        <v>0</v>
      </c>
      <c r="H170">
        <v>0</v>
      </c>
      <c r="P170">
        <v>0</v>
      </c>
      <c r="S170" t="str">
        <f>IF(cuenta_balance_creg185[[#This Row],[Porcentaje]]&gt;=5,"MAYOR","")</f>
        <v/>
      </c>
      <c r="T170" t="str">
        <f>IF(cuenta_balance_creg185[[#This Row],[Porcentaje]]&lt;=-5,"MENOR","")</f>
        <v/>
      </c>
    </row>
    <row r="171" spans="1:20" x14ac:dyDescent="0.2">
      <c r="A171" s="1">
        <v>46221</v>
      </c>
      <c r="B171" t="s">
        <v>35</v>
      </c>
      <c r="C171" t="s">
        <v>32</v>
      </c>
      <c r="D171">
        <v>0</v>
      </c>
      <c r="E171">
        <v>0</v>
      </c>
      <c r="F171">
        <v>0</v>
      </c>
      <c r="G171">
        <v>0</v>
      </c>
      <c r="H171">
        <v>0</v>
      </c>
      <c r="P171">
        <v>0</v>
      </c>
      <c r="S171" t="str">
        <f>IF(cuenta_balance_creg185[[#This Row],[Porcentaje]]&gt;=5,"MAYOR","")</f>
        <v/>
      </c>
      <c r="T171" t="str">
        <f>IF(cuenta_balance_creg185[[#This Row],[Porcentaje]]&lt;=-5,"MENOR","")</f>
        <v/>
      </c>
    </row>
    <row r="172" spans="1:20" x14ac:dyDescent="0.2">
      <c r="A172" s="1">
        <v>46222</v>
      </c>
      <c r="B172" t="s">
        <v>35</v>
      </c>
      <c r="C172" t="s">
        <v>32</v>
      </c>
      <c r="D172">
        <v>0</v>
      </c>
      <c r="E172">
        <v>0</v>
      </c>
      <c r="F172">
        <v>0</v>
      </c>
      <c r="G172">
        <v>0</v>
      </c>
      <c r="H172">
        <v>0</v>
      </c>
      <c r="P172">
        <v>0</v>
      </c>
      <c r="S172" t="str">
        <f>IF(cuenta_balance_creg185[[#This Row],[Porcentaje]]&gt;=5,"MAYOR","")</f>
        <v/>
      </c>
      <c r="T172" t="str">
        <f>IF(cuenta_balance_creg185[[#This Row],[Porcentaje]]&lt;=-5,"MENOR","")</f>
        <v/>
      </c>
    </row>
    <row r="173" spans="1:20" x14ac:dyDescent="0.2">
      <c r="A173" s="1">
        <v>46223</v>
      </c>
      <c r="B173" t="s">
        <v>35</v>
      </c>
      <c r="C173" t="s">
        <v>32</v>
      </c>
      <c r="D173">
        <v>0</v>
      </c>
      <c r="E173">
        <v>0</v>
      </c>
      <c r="F173">
        <v>0</v>
      </c>
      <c r="G173">
        <v>0</v>
      </c>
      <c r="H173">
        <v>0</v>
      </c>
      <c r="P173">
        <v>0</v>
      </c>
      <c r="S173" t="str">
        <f>IF(cuenta_balance_creg185[[#This Row],[Porcentaje]]&gt;=5,"MAYOR","")</f>
        <v/>
      </c>
      <c r="T173" t="str">
        <f>IF(cuenta_balance_creg185[[#This Row],[Porcentaje]]&lt;=-5,"MENOR","")</f>
        <v/>
      </c>
    </row>
    <row r="174" spans="1:20" x14ac:dyDescent="0.2">
      <c r="A174" s="1">
        <v>46224</v>
      </c>
      <c r="B174" t="s">
        <v>35</v>
      </c>
      <c r="C174" t="s">
        <v>32</v>
      </c>
      <c r="D174">
        <v>0</v>
      </c>
      <c r="E174">
        <v>0</v>
      </c>
      <c r="F174">
        <v>0</v>
      </c>
      <c r="G174">
        <v>0</v>
      </c>
      <c r="H174">
        <v>0</v>
      </c>
      <c r="P174">
        <v>0</v>
      </c>
      <c r="S174" t="str">
        <f>IF(cuenta_balance_creg185[[#This Row],[Porcentaje]]&gt;=5,"MAYOR","")</f>
        <v/>
      </c>
      <c r="T174" t="str">
        <f>IF(cuenta_balance_creg185[[#This Row],[Porcentaje]]&lt;=-5,"MENOR","")</f>
        <v/>
      </c>
    </row>
    <row r="175" spans="1:20" x14ac:dyDescent="0.2">
      <c r="A175" s="1">
        <v>46225</v>
      </c>
      <c r="B175" t="s">
        <v>35</v>
      </c>
      <c r="C175" t="s">
        <v>32</v>
      </c>
      <c r="D175">
        <v>0</v>
      </c>
      <c r="E175">
        <v>0</v>
      </c>
      <c r="F175">
        <v>0</v>
      </c>
      <c r="G175">
        <v>0</v>
      </c>
      <c r="H175">
        <v>0</v>
      </c>
      <c r="P175">
        <v>0</v>
      </c>
      <c r="S175" t="str">
        <f>IF(cuenta_balance_creg185[[#This Row],[Porcentaje]]&gt;=5,"MAYOR","")</f>
        <v/>
      </c>
      <c r="T175" t="str">
        <f>IF(cuenta_balance_creg185[[#This Row],[Porcentaje]]&lt;=-5,"MENOR","")</f>
        <v/>
      </c>
    </row>
    <row r="176" spans="1:20" x14ac:dyDescent="0.2">
      <c r="A176" s="1">
        <v>46226</v>
      </c>
      <c r="B176" t="s">
        <v>35</v>
      </c>
      <c r="C176" t="s">
        <v>32</v>
      </c>
      <c r="D176">
        <v>0</v>
      </c>
      <c r="E176">
        <v>0</v>
      </c>
      <c r="F176">
        <v>0</v>
      </c>
      <c r="G176">
        <v>0</v>
      </c>
      <c r="H176">
        <v>0</v>
      </c>
      <c r="P176">
        <v>0</v>
      </c>
      <c r="S176" t="str">
        <f>IF(cuenta_balance_creg185[[#This Row],[Porcentaje]]&gt;=5,"MAYOR","")</f>
        <v/>
      </c>
      <c r="T176" t="str">
        <f>IF(cuenta_balance_creg185[[#This Row],[Porcentaje]]&lt;=-5,"MENOR","")</f>
        <v/>
      </c>
    </row>
    <row r="177" spans="1:20" x14ac:dyDescent="0.2">
      <c r="A177" s="1">
        <v>46227</v>
      </c>
      <c r="B177" t="s">
        <v>35</v>
      </c>
      <c r="C177" t="s">
        <v>32</v>
      </c>
      <c r="D177">
        <v>0</v>
      </c>
      <c r="E177">
        <v>0</v>
      </c>
      <c r="F177">
        <v>0</v>
      </c>
      <c r="G177">
        <v>0</v>
      </c>
      <c r="H177">
        <v>0</v>
      </c>
      <c r="P177">
        <v>0</v>
      </c>
      <c r="S177" t="str">
        <f>IF(cuenta_balance_creg185[[#This Row],[Porcentaje]]&gt;=5,"MAYOR","")</f>
        <v/>
      </c>
      <c r="T177" t="str">
        <f>IF(cuenta_balance_creg185[[#This Row],[Porcentaje]]&lt;=-5,"MENOR","")</f>
        <v/>
      </c>
    </row>
    <row r="178" spans="1:20" x14ac:dyDescent="0.2">
      <c r="A178" s="1">
        <v>46228</v>
      </c>
      <c r="B178" t="s">
        <v>35</v>
      </c>
      <c r="C178" t="s">
        <v>32</v>
      </c>
      <c r="D178">
        <v>0</v>
      </c>
      <c r="E178">
        <v>0</v>
      </c>
      <c r="F178">
        <v>0</v>
      </c>
      <c r="G178">
        <v>0</v>
      </c>
      <c r="H178">
        <v>0</v>
      </c>
      <c r="P178">
        <v>0</v>
      </c>
      <c r="S178" t="str">
        <f>IF(cuenta_balance_creg185[[#This Row],[Porcentaje]]&gt;=5,"MAYOR","")</f>
        <v/>
      </c>
      <c r="T178" t="str">
        <f>IF(cuenta_balance_creg185[[#This Row],[Porcentaje]]&lt;=-5,"MENOR","")</f>
        <v/>
      </c>
    </row>
    <row r="179" spans="1:20" x14ac:dyDescent="0.2">
      <c r="A179" s="1">
        <v>46229</v>
      </c>
      <c r="B179" t="s">
        <v>35</v>
      </c>
      <c r="C179" t="s">
        <v>32</v>
      </c>
      <c r="D179">
        <v>0</v>
      </c>
      <c r="E179">
        <v>0</v>
      </c>
      <c r="F179">
        <v>0</v>
      </c>
      <c r="G179">
        <v>0</v>
      </c>
      <c r="H179">
        <v>0</v>
      </c>
      <c r="P179">
        <v>0</v>
      </c>
      <c r="S179" t="str">
        <f>IF(cuenta_balance_creg185[[#This Row],[Porcentaje]]&gt;=5,"MAYOR","")</f>
        <v/>
      </c>
      <c r="T179" t="str">
        <f>IF(cuenta_balance_creg185[[#This Row],[Porcentaje]]&lt;=-5,"MENOR","")</f>
        <v/>
      </c>
    </row>
    <row r="180" spans="1:20" x14ac:dyDescent="0.2">
      <c r="A180" s="1">
        <v>46230</v>
      </c>
      <c r="B180" t="s">
        <v>35</v>
      </c>
      <c r="C180" t="s">
        <v>32</v>
      </c>
      <c r="D180">
        <v>0</v>
      </c>
      <c r="E180">
        <v>0</v>
      </c>
      <c r="F180">
        <v>0</v>
      </c>
      <c r="G180">
        <v>0</v>
      </c>
      <c r="H180">
        <v>0</v>
      </c>
      <c r="P180">
        <v>0</v>
      </c>
      <c r="S180" t="str">
        <f>IF(cuenta_balance_creg185[[#This Row],[Porcentaje]]&gt;=5,"MAYOR","")</f>
        <v/>
      </c>
      <c r="T180" t="str">
        <f>IF(cuenta_balance_creg185[[#This Row],[Porcentaje]]&lt;=-5,"MENOR","")</f>
        <v/>
      </c>
    </row>
    <row r="181" spans="1:20" x14ac:dyDescent="0.2">
      <c r="A181" s="1">
        <v>46231</v>
      </c>
      <c r="B181" t="s">
        <v>35</v>
      </c>
      <c r="C181" t="s">
        <v>32</v>
      </c>
      <c r="D181">
        <v>0</v>
      </c>
      <c r="E181">
        <v>0</v>
      </c>
      <c r="F181">
        <v>0</v>
      </c>
      <c r="G181">
        <v>0</v>
      </c>
      <c r="H181">
        <v>0</v>
      </c>
      <c r="P181">
        <v>0</v>
      </c>
      <c r="S181" t="str">
        <f>IF(cuenta_balance_creg185[[#This Row],[Porcentaje]]&gt;=5,"MAYOR","")</f>
        <v/>
      </c>
      <c r="T181" t="str">
        <f>IF(cuenta_balance_creg185[[#This Row],[Porcentaje]]&lt;=-5,"MENOR","")</f>
        <v/>
      </c>
    </row>
    <row r="182" spans="1:20" x14ac:dyDescent="0.2">
      <c r="A182" s="1">
        <v>46232</v>
      </c>
      <c r="B182" t="s">
        <v>35</v>
      </c>
      <c r="C182" t="s">
        <v>32</v>
      </c>
      <c r="D182">
        <v>0</v>
      </c>
      <c r="E182">
        <v>0</v>
      </c>
      <c r="F182">
        <v>0</v>
      </c>
      <c r="G182">
        <v>0</v>
      </c>
      <c r="H182">
        <v>0</v>
      </c>
      <c r="P182">
        <v>0</v>
      </c>
      <c r="S182" t="str">
        <f>IF(cuenta_balance_creg185[[#This Row],[Porcentaje]]&gt;=5,"MAYOR","")</f>
        <v/>
      </c>
      <c r="T182" t="str">
        <f>IF(cuenta_balance_creg185[[#This Row],[Porcentaje]]&lt;=-5,"MENOR","")</f>
        <v/>
      </c>
    </row>
    <row r="183" spans="1:20" x14ac:dyDescent="0.2">
      <c r="A183" s="1">
        <v>46233</v>
      </c>
      <c r="B183" t="s">
        <v>35</v>
      </c>
      <c r="C183" t="s">
        <v>32</v>
      </c>
      <c r="D183">
        <v>0</v>
      </c>
      <c r="E183">
        <v>0</v>
      </c>
      <c r="F183">
        <v>0</v>
      </c>
      <c r="G183">
        <v>0</v>
      </c>
      <c r="H183">
        <v>0</v>
      </c>
      <c r="P183">
        <v>0</v>
      </c>
      <c r="S183" t="str">
        <f>IF(cuenta_balance_creg185[[#This Row],[Porcentaje]]&gt;=5,"MAYOR","")</f>
        <v/>
      </c>
      <c r="T183" t="str">
        <f>IF(cuenta_balance_creg185[[#This Row],[Porcentaje]]&lt;=-5,"MENOR","")</f>
        <v/>
      </c>
    </row>
    <row r="184" spans="1:20" x14ac:dyDescent="0.2">
      <c r="A184" s="1">
        <v>46234</v>
      </c>
      <c r="B184" t="s">
        <v>35</v>
      </c>
      <c r="C184" t="s">
        <v>32</v>
      </c>
      <c r="D184">
        <v>0</v>
      </c>
      <c r="E184">
        <v>0</v>
      </c>
      <c r="F184">
        <v>0</v>
      </c>
      <c r="G184">
        <v>0</v>
      </c>
      <c r="H184">
        <v>0</v>
      </c>
      <c r="P184">
        <v>0</v>
      </c>
      <c r="S184" t="str">
        <f>IF(cuenta_balance_creg185[[#This Row],[Porcentaje]]&gt;=5,"MAYOR","")</f>
        <v/>
      </c>
      <c r="T184" t="str">
        <f>IF(cuenta_balance_creg185[[#This Row],[Porcentaje]]&lt;=-5,"MENOR","")</f>
        <v/>
      </c>
    </row>
    <row r="185" spans="1:20" x14ac:dyDescent="0.2">
      <c r="A185" s="1">
        <v>46235</v>
      </c>
      <c r="B185" t="s">
        <v>35</v>
      </c>
      <c r="C185" t="s">
        <v>32</v>
      </c>
      <c r="D185">
        <v>0</v>
      </c>
      <c r="E185">
        <v>0</v>
      </c>
      <c r="F185">
        <v>0</v>
      </c>
      <c r="G185">
        <v>0</v>
      </c>
      <c r="H185">
        <v>0</v>
      </c>
      <c r="P185">
        <v>0</v>
      </c>
      <c r="S185" t="str">
        <f>IF(cuenta_balance_creg185[[#This Row],[Porcentaje]]&gt;=5,"MAYOR","")</f>
        <v/>
      </c>
      <c r="T185" t="str">
        <f>IF(cuenta_balance_creg185[[#This Row],[Porcentaje]]&lt;=-5,"MENOR","")</f>
        <v/>
      </c>
    </row>
    <row r="186" spans="1:20" x14ac:dyDescent="0.2">
      <c r="A186" s="1">
        <v>46236</v>
      </c>
      <c r="B186" t="s">
        <v>35</v>
      </c>
      <c r="C186" t="s">
        <v>32</v>
      </c>
      <c r="D186">
        <v>0</v>
      </c>
      <c r="E186">
        <v>0</v>
      </c>
      <c r="F186">
        <v>0</v>
      </c>
      <c r="G186">
        <v>0</v>
      </c>
      <c r="H186">
        <v>0</v>
      </c>
      <c r="P186">
        <v>0</v>
      </c>
      <c r="S186" t="str">
        <f>IF(cuenta_balance_creg185[[#This Row],[Porcentaje]]&gt;=5,"MAYOR","")</f>
        <v/>
      </c>
      <c r="T186" t="str">
        <f>IF(cuenta_balance_creg185[[#This Row],[Porcentaje]]&lt;=-5,"MENOR","")</f>
        <v/>
      </c>
    </row>
    <row r="187" spans="1:20" x14ac:dyDescent="0.2">
      <c r="A187" s="1">
        <v>46237</v>
      </c>
      <c r="B187" t="s">
        <v>35</v>
      </c>
      <c r="C187" t="s">
        <v>32</v>
      </c>
      <c r="D187">
        <v>0</v>
      </c>
      <c r="E187">
        <v>0</v>
      </c>
      <c r="F187">
        <v>0</v>
      </c>
      <c r="G187">
        <v>0</v>
      </c>
      <c r="H187">
        <v>0</v>
      </c>
      <c r="P187">
        <v>0</v>
      </c>
      <c r="S187" t="str">
        <f>IF(cuenta_balance_creg185[[#This Row],[Porcentaje]]&gt;=5,"MAYOR","")</f>
        <v/>
      </c>
      <c r="T187" t="str">
        <f>IF(cuenta_balance_creg185[[#This Row],[Porcentaje]]&lt;=-5,"MENOR","")</f>
        <v/>
      </c>
    </row>
    <row r="188" spans="1:20" x14ac:dyDescent="0.2">
      <c r="A188" s="1">
        <v>46238</v>
      </c>
      <c r="B188" t="s">
        <v>35</v>
      </c>
      <c r="C188" t="s">
        <v>32</v>
      </c>
      <c r="D188">
        <v>0</v>
      </c>
      <c r="E188">
        <v>0</v>
      </c>
      <c r="F188">
        <v>0</v>
      </c>
      <c r="G188">
        <v>0</v>
      </c>
      <c r="H188">
        <v>0</v>
      </c>
      <c r="P188">
        <v>0</v>
      </c>
      <c r="S188" t="str">
        <f>IF(cuenta_balance_creg185[[#This Row],[Porcentaje]]&gt;=5,"MAYOR","")</f>
        <v/>
      </c>
      <c r="T188" t="str">
        <f>IF(cuenta_balance_creg185[[#This Row],[Porcentaje]]&lt;=-5,"MENOR","")</f>
        <v/>
      </c>
    </row>
    <row r="189" spans="1:20" x14ac:dyDescent="0.2">
      <c r="A189" s="1">
        <v>46239</v>
      </c>
      <c r="B189" t="s">
        <v>35</v>
      </c>
      <c r="C189" t="s">
        <v>32</v>
      </c>
      <c r="D189">
        <v>0</v>
      </c>
      <c r="E189">
        <v>0</v>
      </c>
      <c r="F189">
        <v>0</v>
      </c>
      <c r="G189">
        <v>0</v>
      </c>
      <c r="H189">
        <v>0</v>
      </c>
      <c r="P189">
        <v>0</v>
      </c>
      <c r="S189" t="str">
        <f>IF(cuenta_balance_creg185[[#This Row],[Porcentaje]]&gt;=5,"MAYOR","")</f>
        <v/>
      </c>
      <c r="T189" t="str">
        <f>IF(cuenta_balance_creg185[[#This Row],[Porcentaje]]&lt;=-5,"MENOR","")</f>
        <v/>
      </c>
    </row>
    <row r="190" spans="1:20" x14ac:dyDescent="0.2">
      <c r="A190" s="1">
        <v>46240</v>
      </c>
      <c r="B190" t="s">
        <v>35</v>
      </c>
      <c r="C190" t="s">
        <v>32</v>
      </c>
      <c r="D190">
        <v>0</v>
      </c>
      <c r="E190">
        <v>0</v>
      </c>
      <c r="F190">
        <v>0</v>
      </c>
      <c r="G190">
        <v>0</v>
      </c>
      <c r="H190">
        <v>0</v>
      </c>
      <c r="P190">
        <v>0</v>
      </c>
      <c r="S190" t="str">
        <f>IF(cuenta_balance_creg185[[#This Row],[Porcentaje]]&gt;=5,"MAYOR","")</f>
        <v/>
      </c>
      <c r="T190" t="str">
        <f>IF(cuenta_balance_creg185[[#This Row],[Porcentaje]]&lt;=-5,"MENOR","")</f>
        <v/>
      </c>
    </row>
    <row r="191" spans="1:20" x14ac:dyDescent="0.2">
      <c r="A191" s="1">
        <v>46241</v>
      </c>
      <c r="B191" t="s">
        <v>35</v>
      </c>
      <c r="C191" t="s">
        <v>32</v>
      </c>
      <c r="D191">
        <v>0</v>
      </c>
      <c r="E191">
        <v>0</v>
      </c>
      <c r="F191">
        <v>0</v>
      </c>
      <c r="G191">
        <v>0</v>
      </c>
      <c r="H191">
        <v>0</v>
      </c>
      <c r="P191">
        <v>0</v>
      </c>
      <c r="S191" t="str">
        <f>IF(cuenta_balance_creg185[[#This Row],[Porcentaje]]&gt;=5,"MAYOR","")</f>
        <v/>
      </c>
      <c r="T191" t="str">
        <f>IF(cuenta_balance_creg185[[#This Row],[Porcentaje]]&lt;=-5,"MENOR","")</f>
        <v/>
      </c>
    </row>
    <row r="192" spans="1:20" x14ac:dyDescent="0.2">
      <c r="A192" s="1">
        <v>46204</v>
      </c>
      <c r="B192" t="s">
        <v>60</v>
      </c>
      <c r="C192" t="s">
        <v>32</v>
      </c>
      <c r="E192">
        <v>1234</v>
      </c>
      <c r="F192">
        <v>1234</v>
      </c>
      <c r="G192">
        <v>0</v>
      </c>
      <c r="H192">
        <v>0</v>
      </c>
      <c r="P192">
        <v>2507</v>
      </c>
      <c r="R192">
        <v>0</v>
      </c>
      <c r="S192" t="str">
        <f>IF(cuenta_balance_creg185[[#This Row],[Porcentaje]]&gt;=5,"MAYOR","")</f>
        <v/>
      </c>
      <c r="T192" t="str">
        <f>IF(cuenta_balance_creg185[[#This Row],[Porcentaje]]&lt;=-5,"MENOR","")</f>
        <v/>
      </c>
    </row>
    <row r="193" spans="1:20" x14ac:dyDescent="0.2">
      <c r="A193" s="1">
        <v>46205</v>
      </c>
      <c r="B193" t="s">
        <v>60</v>
      </c>
      <c r="C193" t="s">
        <v>32</v>
      </c>
      <c r="D193">
        <v>0</v>
      </c>
      <c r="E193">
        <v>1231</v>
      </c>
      <c r="F193">
        <v>1231</v>
      </c>
      <c r="G193">
        <v>0</v>
      </c>
      <c r="H193">
        <v>0</v>
      </c>
      <c r="P193">
        <v>2735</v>
      </c>
      <c r="R193">
        <v>0</v>
      </c>
      <c r="S193" t="str">
        <f>IF(cuenta_balance_creg185[[#This Row],[Porcentaje]]&gt;=5,"MAYOR","")</f>
        <v/>
      </c>
      <c r="T193" t="str">
        <f>IF(cuenta_balance_creg185[[#This Row],[Porcentaje]]&lt;=-5,"MENOR","")</f>
        <v/>
      </c>
    </row>
    <row r="194" spans="1:20" x14ac:dyDescent="0.2">
      <c r="A194" s="1">
        <v>46206</v>
      </c>
      <c r="B194" t="s">
        <v>60</v>
      </c>
      <c r="C194" t="s">
        <v>32</v>
      </c>
      <c r="D194">
        <v>0</v>
      </c>
      <c r="E194">
        <v>1064</v>
      </c>
      <c r="F194">
        <v>1064</v>
      </c>
      <c r="G194">
        <v>0</v>
      </c>
      <c r="H194">
        <v>0</v>
      </c>
      <c r="P194">
        <v>2337</v>
      </c>
      <c r="R194">
        <v>0</v>
      </c>
      <c r="S194" t="str">
        <f>IF(cuenta_balance_creg185[[#This Row],[Porcentaje]]&gt;=5,"MAYOR","")</f>
        <v/>
      </c>
      <c r="T194" t="str">
        <f>IF(cuenta_balance_creg185[[#This Row],[Porcentaje]]&lt;=-5,"MENOR","")</f>
        <v/>
      </c>
    </row>
    <row r="195" spans="1:20" x14ac:dyDescent="0.2">
      <c r="A195" s="1">
        <v>46207</v>
      </c>
      <c r="B195" t="s">
        <v>60</v>
      </c>
      <c r="C195" t="s">
        <v>32</v>
      </c>
      <c r="D195">
        <v>0</v>
      </c>
      <c r="E195">
        <v>1255</v>
      </c>
      <c r="F195">
        <v>1255</v>
      </c>
      <c r="G195">
        <v>0</v>
      </c>
      <c r="H195">
        <v>0</v>
      </c>
      <c r="P195">
        <v>2565</v>
      </c>
      <c r="R195">
        <v>0</v>
      </c>
      <c r="S195" t="str">
        <f>IF(cuenta_balance_creg185[[#This Row],[Porcentaje]]&gt;=5,"MAYOR","")</f>
        <v/>
      </c>
      <c r="T195" t="str">
        <f>IF(cuenta_balance_creg185[[#This Row],[Porcentaje]]&lt;=-5,"MENOR","")</f>
        <v/>
      </c>
    </row>
    <row r="196" spans="1:20" x14ac:dyDescent="0.2">
      <c r="A196" s="1">
        <v>46208</v>
      </c>
      <c r="B196" t="s">
        <v>60</v>
      </c>
      <c r="C196" t="s">
        <v>32</v>
      </c>
      <c r="D196">
        <v>0</v>
      </c>
      <c r="E196">
        <v>1000</v>
      </c>
      <c r="F196">
        <v>1000</v>
      </c>
      <c r="G196">
        <v>0</v>
      </c>
      <c r="H196">
        <v>0</v>
      </c>
      <c r="P196">
        <v>2226</v>
      </c>
      <c r="R196">
        <v>0</v>
      </c>
      <c r="S196" t="str">
        <f>IF(cuenta_balance_creg185[[#This Row],[Porcentaje]]&gt;=5,"MAYOR","")</f>
        <v/>
      </c>
      <c r="T196" t="str">
        <f>IF(cuenta_balance_creg185[[#This Row],[Porcentaje]]&lt;=-5,"MENOR","")</f>
        <v/>
      </c>
    </row>
    <row r="197" spans="1:20" x14ac:dyDescent="0.2">
      <c r="A197" s="1">
        <v>46209</v>
      </c>
      <c r="B197" t="s">
        <v>60</v>
      </c>
      <c r="C197" t="s">
        <v>32</v>
      </c>
      <c r="D197">
        <v>0</v>
      </c>
      <c r="E197">
        <v>1169</v>
      </c>
      <c r="F197">
        <v>1169</v>
      </c>
      <c r="G197">
        <v>0</v>
      </c>
      <c r="H197">
        <v>0</v>
      </c>
      <c r="P197">
        <v>2452</v>
      </c>
      <c r="R197">
        <v>0</v>
      </c>
      <c r="S197" t="str">
        <f>IF(cuenta_balance_creg185[[#This Row],[Porcentaje]]&gt;=5,"MAYOR","")</f>
        <v/>
      </c>
      <c r="T197" t="str">
        <f>IF(cuenta_balance_creg185[[#This Row],[Porcentaje]]&lt;=-5,"MENOR","")</f>
        <v/>
      </c>
    </row>
    <row r="198" spans="1:20" x14ac:dyDescent="0.2">
      <c r="A198" s="1">
        <v>46210</v>
      </c>
      <c r="B198" t="s">
        <v>60</v>
      </c>
      <c r="C198" t="s">
        <v>32</v>
      </c>
      <c r="D198">
        <v>0</v>
      </c>
      <c r="E198">
        <v>1240</v>
      </c>
      <c r="F198">
        <v>1240</v>
      </c>
      <c r="G198">
        <v>0</v>
      </c>
      <c r="H198">
        <v>0</v>
      </c>
      <c r="P198">
        <v>2512</v>
      </c>
      <c r="R198">
        <v>0</v>
      </c>
      <c r="S198" t="str">
        <f>IF(cuenta_balance_creg185[[#This Row],[Porcentaje]]&gt;=5,"MAYOR","")</f>
        <v/>
      </c>
      <c r="T198" t="str">
        <f>IF(cuenta_balance_creg185[[#This Row],[Porcentaje]]&lt;=-5,"MENOR","")</f>
        <v/>
      </c>
    </row>
    <row r="199" spans="1:20" x14ac:dyDescent="0.2">
      <c r="A199" s="1">
        <v>46211</v>
      </c>
      <c r="B199" t="s">
        <v>60</v>
      </c>
      <c r="C199" t="s">
        <v>32</v>
      </c>
      <c r="D199">
        <v>0</v>
      </c>
      <c r="E199">
        <v>1236</v>
      </c>
      <c r="F199">
        <v>1236</v>
      </c>
      <c r="G199">
        <v>0</v>
      </c>
      <c r="H199">
        <v>0</v>
      </c>
      <c r="P199">
        <v>2512</v>
      </c>
      <c r="R199">
        <v>0</v>
      </c>
      <c r="S199" t="str">
        <f>IF(cuenta_balance_creg185[[#This Row],[Porcentaje]]&gt;=5,"MAYOR","")</f>
        <v/>
      </c>
      <c r="T199" t="str">
        <f>IF(cuenta_balance_creg185[[#This Row],[Porcentaje]]&lt;=-5,"MENOR","")</f>
        <v/>
      </c>
    </row>
    <row r="200" spans="1:20" x14ac:dyDescent="0.2">
      <c r="A200" s="1">
        <v>46212</v>
      </c>
      <c r="B200" t="s">
        <v>60</v>
      </c>
      <c r="C200" t="s">
        <v>32</v>
      </c>
      <c r="D200">
        <v>0</v>
      </c>
      <c r="E200">
        <v>1236</v>
      </c>
      <c r="F200">
        <v>1236</v>
      </c>
      <c r="G200">
        <v>0</v>
      </c>
      <c r="H200">
        <v>0</v>
      </c>
      <c r="P200">
        <v>2517</v>
      </c>
      <c r="R200">
        <v>0</v>
      </c>
      <c r="S200" t="str">
        <f>IF(cuenta_balance_creg185[[#This Row],[Porcentaje]]&gt;=5,"MAYOR","")</f>
        <v/>
      </c>
      <c r="T200" t="str">
        <f>IF(cuenta_balance_creg185[[#This Row],[Porcentaje]]&lt;=-5,"MENOR","")</f>
        <v/>
      </c>
    </row>
    <row r="201" spans="1:20" x14ac:dyDescent="0.2">
      <c r="A201" s="1">
        <v>46213</v>
      </c>
      <c r="B201" t="s">
        <v>60</v>
      </c>
      <c r="C201" t="s">
        <v>32</v>
      </c>
      <c r="D201">
        <v>0</v>
      </c>
      <c r="E201">
        <v>1236</v>
      </c>
      <c r="F201">
        <v>1236</v>
      </c>
      <c r="G201">
        <v>0</v>
      </c>
      <c r="H201">
        <v>0</v>
      </c>
      <c r="P201">
        <v>2513</v>
      </c>
      <c r="R201">
        <v>0</v>
      </c>
      <c r="S201" t="str">
        <f>IF(cuenta_balance_creg185[[#This Row],[Porcentaje]]&gt;=5,"MAYOR","")</f>
        <v/>
      </c>
      <c r="T201" t="str">
        <f>IF(cuenta_balance_creg185[[#This Row],[Porcentaje]]&lt;=-5,"MENOR","")</f>
        <v/>
      </c>
    </row>
    <row r="202" spans="1:20" x14ac:dyDescent="0.2">
      <c r="A202" s="1">
        <v>46214</v>
      </c>
      <c r="B202" t="s">
        <v>60</v>
      </c>
      <c r="C202" t="s">
        <v>32</v>
      </c>
      <c r="D202">
        <v>0</v>
      </c>
      <c r="E202">
        <v>1236</v>
      </c>
      <c r="F202">
        <v>1236</v>
      </c>
      <c r="G202">
        <v>0</v>
      </c>
      <c r="H202">
        <v>0</v>
      </c>
      <c r="P202">
        <v>2512</v>
      </c>
      <c r="R202">
        <v>0</v>
      </c>
      <c r="S202" t="str">
        <f>IF(cuenta_balance_creg185[[#This Row],[Porcentaje]]&gt;=5,"MAYOR","")</f>
        <v/>
      </c>
      <c r="T202" t="str">
        <f>IF(cuenta_balance_creg185[[#This Row],[Porcentaje]]&lt;=-5,"MENOR","")</f>
        <v/>
      </c>
    </row>
    <row r="203" spans="1:20" x14ac:dyDescent="0.2">
      <c r="A203" s="1">
        <v>46215</v>
      </c>
      <c r="B203" t="s">
        <v>60</v>
      </c>
      <c r="C203" t="s">
        <v>32</v>
      </c>
      <c r="D203">
        <v>0</v>
      </c>
      <c r="E203">
        <v>1236</v>
      </c>
      <c r="F203">
        <v>1236</v>
      </c>
      <c r="G203">
        <v>0</v>
      </c>
      <c r="H203">
        <v>0</v>
      </c>
      <c r="P203">
        <v>2517</v>
      </c>
      <c r="R203">
        <v>0</v>
      </c>
      <c r="S203" t="str">
        <f>IF(cuenta_balance_creg185[[#This Row],[Porcentaje]]&gt;=5,"MAYOR","")</f>
        <v/>
      </c>
      <c r="T203" t="str">
        <f>IF(cuenta_balance_creg185[[#This Row],[Porcentaje]]&lt;=-5,"MENOR","")</f>
        <v/>
      </c>
    </row>
    <row r="204" spans="1:20" x14ac:dyDescent="0.2">
      <c r="A204" s="1">
        <v>46216</v>
      </c>
      <c r="B204" t="s">
        <v>60</v>
      </c>
      <c r="C204" t="s">
        <v>32</v>
      </c>
      <c r="D204">
        <v>0</v>
      </c>
      <c r="E204">
        <v>813</v>
      </c>
      <c r="F204">
        <v>813</v>
      </c>
      <c r="G204">
        <v>0</v>
      </c>
      <c r="H204">
        <v>0</v>
      </c>
      <c r="P204">
        <v>2056</v>
      </c>
      <c r="R204">
        <v>0</v>
      </c>
      <c r="S204" t="str">
        <f>IF(cuenta_balance_creg185[[#This Row],[Porcentaje]]&gt;=5,"MAYOR","")</f>
        <v/>
      </c>
      <c r="T204" t="str">
        <f>IF(cuenta_balance_creg185[[#This Row],[Porcentaje]]&lt;=-5,"MENOR","")</f>
        <v/>
      </c>
    </row>
    <row r="205" spans="1:20" x14ac:dyDescent="0.2">
      <c r="A205" s="1">
        <v>46217</v>
      </c>
      <c r="B205" t="s">
        <v>60</v>
      </c>
      <c r="C205" t="s">
        <v>32</v>
      </c>
      <c r="D205">
        <v>0</v>
      </c>
      <c r="E205">
        <v>867</v>
      </c>
      <c r="F205">
        <v>867</v>
      </c>
      <c r="G205">
        <v>0</v>
      </c>
      <c r="H205">
        <v>0</v>
      </c>
      <c r="P205">
        <v>2173</v>
      </c>
      <c r="R205">
        <v>0</v>
      </c>
      <c r="S205" t="str">
        <f>IF(cuenta_balance_creg185[[#This Row],[Porcentaje]]&gt;=5,"MAYOR","")</f>
        <v/>
      </c>
      <c r="T205" t="str">
        <f>IF(cuenta_balance_creg185[[#This Row],[Porcentaje]]&lt;=-5,"MENOR","")</f>
        <v/>
      </c>
    </row>
    <row r="206" spans="1:20" x14ac:dyDescent="0.2">
      <c r="A206" s="1">
        <v>46218</v>
      </c>
      <c r="B206" t="s">
        <v>60</v>
      </c>
      <c r="C206" t="s">
        <v>32</v>
      </c>
      <c r="D206">
        <v>0</v>
      </c>
      <c r="E206">
        <v>782</v>
      </c>
      <c r="F206">
        <v>782</v>
      </c>
      <c r="G206">
        <v>0</v>
      </c>
      <c r="H206">
        <v>0</v>
      </c>
      <c r="P206">
        <v>2059</v>
      </c>
      <c r="R206">
        <v>0</v>
      </c>
      <c r="S206" t="str">
        <f>IF(cuenta_balance_creg185[[#This Row],[Porcentaje]]&gt;=5,"MAYOR","")</f>
        <v/>
      </c>
      <c r="T206" t="str">
        <f>IF(cuenta_balance_creg185[[#This Row],[Porcentaje]]&lt;=-5,"MENOR","")</f>
        <v/>
      </c>
    </row>
    <row r="207" spans="1:20" x14ac:dyDescent="0.2">
      <c r="A207" s="1">
        <v>46219</v>
      </c>
      <c r="B207" t="s">
        <v>60</v>
      </c>
      <c r="C207" t="s">
        <v>32</v>
      </c>
      <c r="D207">
        <v>0</v>
      </c>
      <c r="E207">
        <v>782</v>
      </c>
      <c r="F207">
        <v>782</v>
      </c>
      <c r="G207">
        <v>0</v>
      </c>
      <c r="H207">
        <v>0</v>
      </c>
      <c r="P207">
        <v>2055</v>
      </c>
      <c r="R207">
        <v>0</v>
      </c>
      <c r="S207" t="str">
        <f>IF(cuenta_balance_creg185[[#This Row],[Porcentaje]]&gt;=5,"MAYOR","")</f>
        <v/>
      </c>
      <c r="T207" t="str">
        <f>IF(cuenta_balance_creg185[[#This Row],[Porcentaje]]&lt;=-5,"MENOR","")</f>
        <v/>
      </c>
    </row>
    <row r="208" spans="1:20" x14ac:dyDescent="0.2">
      <c r="A208" s="1">
        <v>46220</v>
      </c>
      <c r="B208" t="s">
        <v>60</v>
      </c>
      <c r="C208" t="s">
        <v>32</v>
      </c>
      <c r="D208">
        <v>0</v>
      </c>
      <c r="E208">
        <v>735</v>
      </c>
      <c r="F208">
        <v>735</v>
      </c>
      <c r="G208">
        <v>0</v>
      </c>
      <c r="H208">
        <v>0</v>
      </c>
      <c r="P208">
        <v>2054</v>
      </c>
      <c r="R208">
        <v>0</v>
      </c>
      <c r="S208" t="str">
        <f>IF(cuenta_balance_creg185[[#This Row],[Porcentaje]]&gt;=5,"MAYOR","")</f>
        <v/>
      </c>
      <c r="T208" t="str">
        <f>IF(cuenta_balance_creg185[[#This Row],[Porcentaje]]&lt;=-5,"MENOR","")</f>
        <v/>
      </c>
    </row>
    <row r="209" spans="1:20" x14ac:dyDescent="0.2">
      <c r="A209" s="1">
        <v>46221</v>
      </c>
      <c r="B209" t="s">
        <v>60</v>
      </c>
      <c r="C209" t="s">
        <v>32</v>
      </c>
      <c r="D209">
        <v>0</v>
      </c>
      <c r="E209">
        <v>644</v>
      </c>
      <c r="F209">
        <v>644</v>
      </c>
      <c r="G209">
        <v>0</v>
      </c>
      <c r="H209">
        <v>0</v>
      </c>
      <c r="P209">
        <v>2055</v>
      </c>
      <c r="R209">
        <v>0</v>
      </c>
      <c r="S209" t="str">
        <f>IF(cuenta_balance_creg185[[#This Row],[Porcentaje]]&gt;=5,"MAYOR","")</f>
        <v/>
      </c>
      <c r="T209" t="str">
        <f>IF(cuenta_balance_creg185[[#This Row],[Porcentaje]]&lt;=-5,"MENOR","")</f>
        <v/>
      </c>
    </row>
    <row r="210" spans="1:20" x14ac:dyDescent="0.2">
      <c r="A210" s="1">
        <v>46222</v>
      </c>
      <c r="B210" t="s">
        <v>60</v>
      </c>
      <c r="C210" t="s">
        <v>32</v>
      </c>
      <c r="D210">
        <v>0</v>
      </c>
      <c r="E210">
        <v>720</v>
      </c>
      <c r="F210">
        <v>720</v>
      </c>
      <c r="G210">
        <v>0</v>
      </c>
      <c r="H210">
        <v>0</v>
      </c>
      <c r="P210">
        <v>2059</v>
      </c>
      <c r="R210">
        <v>0</v>
      </c>
      <c r="S210" t="str">
        <f>IF(cuenta_balance_creg185[[#This Row],[Porcentaje]]&gt;=5,"MAYOR","")</f>
        <v/>
      </c>
      <c r="T210" t="str">
        <f>IF(cuenta_balance_creg185[[#This Row],[Porcentaje]]&lt;=-5,"MENOR","")</f>
        <v/>
      </c>
    </row>
    <row r="211" spans="1:20" x14ac:dyDescent="0.2">
      <c r="A211" s="1">
        <v>46223</v>
      </c>
      <c r="B211" t="s">
        <v>60</v>
      </c>
      <c r="C211" t="s">
        <v>32</v>
      </c>
      <c r="D211">
        <v>0</v>
      </c>
      <c r="E211">
        <v>660</v>
      </c>
      <c r="F211">
        <v>660</v>
      </c>
      <c r="G211">
        <v>0</v>
      </c>
      <c r="H211">
        <v>0</v>
      </c>
      <c r="P211">
        <v>2062</v>
      </c>
      <c r="R211">
        <v>0</v>
      </c>
      <c r="S211" t="str">
        <f>IF(cuenta_balance_creg185[[#This Row],[Porcentaje]]&gt;=5,"MAYOR","")</f>
        <v/>
      </c>
      <c r="T211" t="str">
        <f>IF(cuenta_balance_creg185[[#This Row],[Porcentaje]]&lt;=-5,"MENOR","")</f>
        <v/>
      </c>
    </row>
    <row r="212" spans="1:20" x14ac:dyDescent="0.2">
      <c r="A212" s="1">
        <v>46224</v>
      </c>
      <c r="B212" t="s">
        <v>60</v>
      </c>
      <c r="C212" t="s">
        <v>32</v>
      </c>
      <c r="D212">
        <v>0</v>
      </c>
      <c r="E212">
        <v>670</v>
      </c>
      <c r="F212">
        <v>670</v>
      </c>
      <c r="G212">
        <v>0</v>
      </c>
      <c r="H212">
        <v>0</v>
      </c>
      <c r="P212">
        <v>2062</v>
      </c>
      <c r="R212">
        <v>0</v>
      </c>
      <c r="S212" t="str">
        <f>IF(cuenta_balance_creg185[[#This Row],[Porcentaje]]&gt;=5,"MAYOR","")</f>
        <v/>
      </c>
      <c r="T212" t="str">
        <f>IF(cuenta_balance_creg185[[#This Row],[Porcentaje]]&lt;=-5,"MENOR","")</f>
        <v/>
      </c>
    </row>
    <row r="213" spans="1:20" x14ac:dyDescent="0.2">
      <c r="A213" s="1">
        <v>46225</v>
      </c>
      <c r="B213" t="s">
        <v>60</v>
      </c>
      <c r="C213" t="s">
        <v>32</v>
      </c>
      <c r="D213">
        <v>0</v>
      </c>
      <c r="E213">
        <v>584</v>
      </c>
      <c r="F213">
        <v>584</v>
      </c>
      <c r="G213">
        <v>0</v>
      </c>
      <c r="H213">
        <v>0</v>
      </c>
      <c r="P213">
        <v>2063</v>
      </c>
      <c r="R213">
        <v>0</v>
      </c>
      <c r="S213" t="str">
        <f>IF(cuenta_balance_creg185[[#This Row],[Porcentaje]]&gt;=5,"MAYOR","")</f>
        <v/>
      </c>
      <c r="T213" t="str">
        <f>IF(cuenta_balance_creg185[[#This Row],[Porcentaje]]&lt;=-5,"MENOR","")</f>
        <v/>
      </c>
    </row>
    <row r="214" spans="1:20" x14ac:dyDescent="0.2">
      <c r="A214" s="1">
        <v>46226</v>
      </c>
      <c r="B214" t="s">
        <v>60</v>
      </c>
      <c r="C214" t="s">
        <v>32</v>
      </c>
      <c r="D214">
        <v>0</v>
      </c>
      <c r="E214">
        <v>584</v>
      </c>
      <c r="F214">
        <v>584</v>
      </c>
      <c r="G214">
        <v>0</v>
      </c>
      <c r="H214">
        <v>0</v>
      </c>
      <c r="P214">
        <v>2063</v>
      </c>
      <c r="R214">
        <v>0</v>
      </c>
      <c r="S214" t="str">
        <f>IF(cuenta_balance_creg185[[#This Row],[Porcentaje]]&gt;=5,"MAYOR","")</f>
        <v/>
      </c>
      <c r="T214" t="str">
        <f>IF(cuenta_balance_creg185[[#This Row],[Porcentaje]]&lt;=-5,"MENOR","")</f>
        <v/>
      </c>
    </row>
    <row r="215" spans="1:20" x14ac:dyDescent="0.2">
      <c r="A215" s="1">
        <v>46227</v>
      </c>
      <c r="B215" t="s">
        <v>60</v>
      </c>
      <c r="C215" t="s">
        <v>32</v>
      </c>
      <c r="D215">
        <v>0</v>
      </c>
      <c r="E215">
        <v>1107</v>
      </c>
      <c r="F215">
        <v>1107</v>
      </c>
      <c r="G215">
        <v>0</v>
      </c>
      <c r="H215">
        <v>0</v>
      </c>
      <c r="P215">
        <v>2346</v>
      </c>
      <c r="R215">
        <v>0</v>
      </c>
      <c r="S215" t="str">
        <f>IF(cuenta_balance_creg185[[#This Row],[Porcentaje]]&gt;=5,"MAYOR","")</f>
        <v/>
      </c>
      <c r="T215" t="str">
        <f>IF(cuenta_balance_creg185[[#This Row],[Porcentaje]]&lt;=-5,"MENOR","")</f>
        <v/>
      </c>
    </row>
    <row r="216" spans="1:20" x14ac:dyDescent="0.2">
      <c r="A216" s="1">
        <v>46228</v>
      </c>
      <c r="B216" t="s">
        <v>60</v>
      </c>
      <c r="C216" t="s">
        <v>32</v>
      </c>
      <c r="D216">
        <v>0</v>
      </c>
      <c r="E216">
        <v>604</v>
      </c>
      <c r="F216">
        <v>604</v>
      </c>
      <c r="G216">
        <v>0</v>
      </c>
      <c r="H216">
        <v>0</v>
      </c>
      <c r="P216">
        <v>2062</v>
      </c>
      <c r="R216">
        <v>0</v>
      </c>
      <c r="S216" t="str">
        <f>IF(cuenta_balance_creg185[[#This Row],[Porcentaje]]&gt;=5,"MAYOR","")</f>
        <v/>
      </c>
      <c r="T216" t="str">
        <f>IF(cuenta_balance_creg185[[#This Row],[Porcentaje]]&lt;=-5,"MENOR","")</f>
        <v/>
      </c>
    </row>
    <row r="217" spans="1:20" x14ac:dyDescent="0.2">
      <c r="A217" s="1">
        <v>46229</v>
      </c>
      <c r="B217" t="s">
        <v>60</v>
      </c>
      <c r="C217" t="s">
        <v>32</v>
      </c>
      <c r="D217">
        <v>0</v>
      </c>
      <c r="E217">
        <v>574</v>
      </c>
      <c r="F217">
        <v>574</v>
      </c>
      <c r="G217">
        <v>0</v>
      </c>
      <c r="H217">
        <v>0</v>
      </c>
      <c r="P217">
        <v>2063</v>
      </c>
      <c r="R217">
        <v>0</v>
      </c>
      <c r="S217" t="str">
        <f>IF(cuenta_balance_creg185[[#This Row],[Porcentaje]]&gt;=5,"MAYOR","")</f>
        <v/>
      </c>
      <c r="T217" t="str">
        <f>IF(cuenta_balance_creg185[[#This Row],[Porcentaje]]&lt;=-5,"MENOR","")</f>
        <v/>
      </c>
    </row>
    <row r="218" spans="1:20" x14ac:dyDescent="0.2">
      <c r="A218" s="1">
        <v>46230</v>
      </c>
      <c r="B218" t="s">
        <v>60</v>
      </c>
      <c r="C218" t="s">
        <v>32</v>
      </c>
      <c r="D218">
        <v>0</v>
      </c>
      <c r="E218">
        <v>864</v>
      </c>
      <c r="F218">
        <v>864</v>
      </c>
      <c r="G218">
        <v>0</v>
      </c>
      <c r="H218">
        <v>0</v>
      </c>
      <c r="P218">
        <v>2058</v>
      </c>
      <c r="R218">
        <v>0</v>
      </c>
      <c r="S218" t="str">
        <f>IF(cuenta_balance_creg185[[#This Row],[Porcentaje]]&gt;=5,"MAYOR","")</f>
        <v/>
      </c>
      <c r="T218" t="str">
        <f>IF(cuenta_balance_creg185[[#This Row],[Porcentaje]]&lt;=-5,"MENOR","")</f>
        <v/>
      </c>
    </row>
    <row r="219" spans="1:20" x14ac:dyDescent="0.2">
      <c r="A219" s="1">
        <v>46231</v>
      </c>
      <c r="B219" t="s">
        <v>60</v>
      </c>
      <c r="C219" t="s">
        <v>32</v>
      </c>
      <c r="D219">
        <v>0</v>
      </c>
      <c r="E219">
        <v>554</v>
      </c>
      <c r="F219">
        <v>554</v>
      </c>
      <c r="G219">
        <v>0</v>
      </c>
      <c r="H219">
        <v>0</v>
      </c>
      <c r="P219">
        <v>2060</v>
      </c>
      <c r="R219">
        <v>0</v>
      </c>
      <c r="S219" t="str">
        <f>IF(cuenta_balance_creg185[[#This Row],[Porcentaje]]&gt;=5,"MAYOR","")</f>
        <v/>
      </c>
      <c r="T219" t="str">
        <f>IF(cuenta_balance_creg185[[#This Row],[Porcentaje]]&lt;=-5,"MENOR","")</f>
        <v/>
      </c>
    </row>
    <row r="220" spans="1:20" x14ac:dyDescent="0.2">
      <c r="A220" s="1">
        <v>46232</v>
      </c>
      <c r="B220" t="s">
        <v>60</v>
      </c>
      <c r="C220" t="s">
        <v>32</v>
      </c>
      <c r="D220">
        <v>0</v>
      </c>
      <c r="E220">
        <v>40</v>
      </c>
      <c r="F220">
        <v>40</v>
      </c>
      <c r="G220">
        <v>0</v>
      </c>
      <c r="H220">
        <v>0</v>
      </c>
      <c r="P220">
        <v>2063</v>
      </c>
      <c r="R220">
        <v>0</v>
      </c>
      <c r="S220" t="str">
        <f>IF(cuenta_balance_creg185[[#This Row],[Porcentaje]]&gt;=5,"MAYOR","")</f>
        <v/>
      </c>
      <c r="T220" t="str">
        <f>IF(cuenta_balance_creg185[[#This Row],[Porcentaje]]&lt;=-5,"MENOR","")</f>
        <v/>
      </c>
    </row>
    <row r="221" spans="1:20" x14ac:dyDescent="0.2">
      <c r="A221" s="1">
        <v>46233</v>
      </c>
      <c r="B221" t="s">
        <v>60</v>
      </c>
      <c r="C221" t="s">
        <v>32</v>
      </c>
      <c r="D221">
        <v>0</v>
      </c>
      <c r="E221">
        <v>80</v>
      </c>
      <c r="F221">
        <v>80</v>
      </c>
      <c r="G221">
        <v>0</v>
      </c>
      <c r="H221">
        <v>0</v>
      </c>
      <c r="P221">
        <v>2066</v>
      </c>
      <c r="R221">
        <v>0</v>
      </c>
      <c r="S221" t="str">
        <f>IF(cuenta_balance_creg185[[#This Row],[Porcentaje]]&gt;=5,"MAYOR","")</f>
        <v/>
      </c>
      <c r="T221" t="str">
        <f>IF(cuenta_balance_creg185[[#This Row],[Porcentaje]]&lt;=-5,"MENOR","")</f>
        <v/>
      </c>
    </row>
    <row r="222" spans="1:20" x14ac:dyDescent="0.2">
      <c r="A222" s="1">
        <v>46234</v>
      </c>
      <c r="B222" t="s">
        <v>60</v>
      </c>
      <c r="C222" t="s">
        <v>32</v>
      </c>
      <c r="D222">
        <v>0</v>
      </c>
      <c r="E222">
        <v>112</v>
      </c>
      <c r="F222">
        <v>112</v>
      </c>
      <c r="G222">
        <v>0</v>
      </c>
      <c r="H222">
        <v>0</v>
      </c>
      <c r="P222">
        <v>2065</v>
      </c>
      <c r="R222">
        <v>0</v>
      </c>
      <c r="S222" t="str">
        <f>IF(cuenta_balance_creg185[[#This Row],[Porcentaje]]&gt;=5,"MAYOR","")</f>
        <v/>
      </c>
      <c r="T222" t="str">
        <f>IF(cuenta_balance_creg185[[#This Row],[Porcentaje]]&lt;=-5,"MENOR","")</f>
        <v/>
      </c>
    </row>
    <row r="223" spans="1:20" x14ac:dyDescent="0.2">
      <c r="A223" s="1">
        <v>46235</v>
      </c>
      <c r="B223" t="s">
        <v>60</v>
      </c>
      <c r="C223" t="s">
        <v>32</v>
      </c>
      <c r="D223">
        <v>0</v>
      </c>
      <c r="E223">
        <v>232</v>
      </c>
      <c r="F223">
        <v>232</v>
      </c>
      <c r="G223">
        <v>0</v>
      </c>
      <c r="H223">
        <v>0</v>
      </c>
      <c r="P223">
        <v>2063</v>
      </c>
      <c r="R223">
        <v>0</v>
      </c>
      <c r="S223" t="str">
        <f>IF(cuenta_balance_creg185[[#This Row],[Porcentaje]]&gt;=5,"MAYOR","")</f>
        <v/>
      </c>
      <c r="T223" t="str">
        <f>IF(cuenta_balance_creg185[[#This Row],[Porcentaje]]&lt;=-5,"MENOR","")</f>
        <v/>
      </c>
    </row>
    <row r="224" spans="1:20" x14ac:dyDescent="0.2">
      <c r="A224" s="1">
        <v>46236</v>
      </c>
      <c r="B224" t="s">
        <v>60</v>
      </c>
      <c r="C224" t="s">
        <v>32</v>
      </c>
      <c r="D224">
        <v>0</v>
      </c>
      <c r="E224">
        <v>376</v>
      </c>
      <c r="F224">
        <v>376</v>
      </c>
      <c r="G224">
        <v>0</v>
      </c>
      <c r="H224">
        <v>0</v>
      </c>
      <c r="P224">
        <v>2063</v>
      </c>
      <c r="R224">
        <v>0</v>
      </c>
      <c r="S224" t="str">
        <f>IF(cuenta_balance_creg185[[#This Row],[Porcentaje]]&gt;=5,"MAYOR","")</f>
        <v/>
      </c>
      <c r="T224" t="str">
        <f>IF(cuenta_balance_creg185[[#This Row],[Porcentaje]]&lt;=-5,"MENOR","")</f>
        <v/>
      </c>
    </row>
    <row r="225" spans="1:20" x14ac:dyDescent="0.2">
      <c r="A225" s="1">
        <v>46237</v>
      </c>
      <c r="B225" t="s">
        <v>60</v>
      </c>
      <c r="C225" t="s">
        <v>32</v>
      </c>
      <c r="D225">
        <v>0</v>
      </c>
      <c r="E225">
        <v>306</v>
      </c>
      <c r="F225">
        <v>306</v>
      </c>
      <c r="G225">
        <v>0</v>
      </c>
      <c r="H225">
        <v>0</v>
      </c>
      <c r="P225">
        <v>2063</v>
      </c>
      <c r="R225">
        <v>0</v>
      </c>
      <c r="S225" t="str">
        <f>IF(cuenta_balance_creg185[[#This Row],[Porcentaje]]&gt;=5,"MAYOR","")</f>
        <v/>
      </c>
      <c r="T225" t="str">
        <f>IF(cuenta_balance_creg185[[#This Row],[Porcentaje]]&lt;=-5,"MENOR","")</f>
        <v/>
      </c>
    </row>
    <row r="226" spans="1:20" x14ac:dyDescent="0.2">
      <c r="A226" s="1">
        <v>46238</v>
      </c>
      <c r="B226" t="s">
        <v>60</v>
      </c>
      <c r="C226" t="s">
        <v>32</v>
      </c>
      <c r="D226">
        <v>0</v>
      </c>
      <c r="E226">
        <v>1250</v>
      </c>
      <c r="F226">
        <v>1250</v>
      </c>
      <c r="G226">
        <v>0</v>
      </c>
      <c r="H226">
        <v>0</v>
      </c>
      <c r="P226">
        <v>2522</v>
      </c>
      <c r="R226">
        <v>0</v>
      </c>
      <c r="S226" t="str">
        <f>IF(cuenta_balance_creg185[[#This Row],[Porcentaje]]&gt;=5,"MAYOR","")</f>
        <v/>
      </c>
      <c r="T226" t="str">
        <f>IF(cuenta_balance_creg185[[#This Row],[Porcentaje]]&lt;=-5,"MENOR","")</f>
        <v/>
      </c>
    </row>
    <row r="227" spans="1:20" x14ac:dyDescent="0.2">
      <c r="A227" s="1">
        <v>46239</v>
      </c>
      <c r="B227" t="s">
        <v>60</v>
      </c>
      <c r="C227" t="s">
        <v>32</v>
      </c>
      <c r="D227">
        <v>0</v>
      </c>
      <c r="E227">
        <v>782</v>
      </c>
      <c r="F227">
        <v>782</v>
      </c>
      <c r="G227">
        <v>0</v>
      </c>
      <c r="H227">
        <v>0</v>
      </c>
      <c r="P227">
        <v>2062</v>
      </c>
      <c r="R227">
        <v>0</v>
      </c>
      <c r="S227" t="str">
        <f>IF(cuenta_balance_creg185[[#This Row],[Porcentaje]]&gt;=5,"MAYOR","")</f>
        <v/>
      </c>
      <c r="T227" t="str">
        <f>IF(cuenta_balance_creg185[[#This Row],[Porcentaje]]&lt;=-5,"MENOR","")</f>
        <v/>
      </c>
    </row>
    <row r="228" spans="1:20" x14ac:dyDescent="0.2">
      <c r="A228" s="1">
        <v>46240</v>
      </c>
      <c r="B228" t="s">
        <v>60</v>
      </c>
      <c r="C228" t="s">
        <v>32</v>
      </c>
      <c r="D228">
        <v>0</v>
      </c>
      <c r="E228">
        <v>743</v>
      </c>
      <c r="F228">
        <v>743</v>
      </c>
      <c r="G228">
        <v>0</v>
      </c>
      <c r="H228">
        <v>0</v>
      </c>
      <c r="P228">
        <v>2060</v>
      </c>
      <c r="R228">
        <v>0</v>
      </c>
      <c r="S228" t="str">
        <f>IF(cuenta_balance_creg185[[#This Row],[Porcentaje]]&gt;=5,"MAYOR","")</f>
        <v/>
      </c>
      <c r="T228" t="str">
        <f>IF(cuenta_balance_creg185[[#This Row],[Porcentaje]]&lt;=-5,"MENOR","")</f>
        <v/>
      </c>
    </row>
    <row r="229" spans="1:20" x14ac:dyDescent="0.2">
      <c r="A229" s="1">
        <v>46241</v>
      </c>
      <c r="B229" t="s">
        <v>60</v>
      </c>
      <c r="C229" t="s">
        <v>32</v>
      </c>
      <c r="D229">
        <v>0</v>
      </c>
      <c r="E229">
        <v>1085</v>
      </c>
      <c r="F229">
        <v>1085</v>
      </c>
      <c r="G229">
        <v>0</v>
      </c>
      <c r="H229">
        <v>0</v>
      </c>
      <c r="P229">
        <v>2342</v>
      </c>
      <c r="R229">
        <v>0</v>
      </c>
      <c r="S229" t="str">
        <f>IF(cuenta_balance_creg185[[#This Row],[Porcentaje]]&gt;=5,"MAYOR","")</f>
        <v/>
      </c>
      <c r="T229" t="str">
        <f>IF(cuenta_balance_creg185[[#This Row],[Porcentaje]]&lt;=-5,"MENOR","")</f>
        <v/>
      </c>
    </row>
    <row r="230" spans="1:20" x14ac:dyDescent="0.2">
      <c r="A230" s="1">
        <v>46204</v>
      </c>
      <c r="B230" t="s">
        <v>11</v>
      </c>
      <c r="C230" t="s">
        <v>32</v>
      </c>
      <c r="D230">
        <v>-704.44743000000005</v>
      </c>
      <c r="E230">
        <v>102643</v>
      </c>
      <c r="F230">
        <v>100993.66065999999</v>
      </c>
      <c r="G230">
        <v>1649.33934</v>
      </c>
      <c r="H230">
        <v>944.89191000000005</v>
      </c>
      <c r="P230">
        <v>80000</v>
      </c>
      <c r="R230">
        <v>1.1811</v>
      </c>
      <c r="S230" t="str">
        <f>IF(cuenta_balance_creg185[[#This Row],[Porcentaje]]&gt;=5,"MAYOR","")</f>
        <v/>
      </c>
      <c r="T230" t="str">
        <f>IF(cuenta_balance_creg185[[#This Row],[Porcentaje]]&lt;=-5,"MENOR","")</f>
        <v/>
      </c>
    </row>
    <row r="231" spans="1:20" x14ac:dyDescent="0.2">
      <c r="A231" s="1">
        <v>46205</v>
      </c>
      <c r="B231" t="s">
        <v>11</v>
      </c>
      <c r="C231" t="s">
        <v>32</v>
      </c>
      <c r="D231">
        <v>944.89191000000005</v>
      </c>
      <c r="E231">
        <v>103103</v>
      </c>
      <c r="F231">
        <v>100781.4083</v>
      </c>
      <c r="G231">
        <v>2321.5916999999999</v>
      </c>
      <c r="H231">
        <v>3266.4836100000002</v>
      </c>
      <c r="P231">
        <v>80009</v>
      </c>
      <c r="R231">
        <v>4.0826000000000002</v>
      </c>
      <c r="S231" t="str">
        <f>IF(cuenta_balance_creg185[[#This Row],[Porcentaje]]&gt;=5,"MAYOR","")</f>
        <v/>
      </c>
      <c r="T231" t="str">
        <f>IF(cuenta_balance_creg185[[#This Row],[Porcentaje]]&lt;=-5,"MENOR","")</f>
        <v/>
      </c>
    </row>
    <row r="232" spans="1:20" x14ac:dyDescent="0.2">
      <c r="A232" s="1">
        <v>46206</v>
      </c>
      <c r="B232" t="s">
        <v>11</v>
      </c>
      <c r="C232" t="s">
        <v>32</v>
      </c>
      <c r="D232">
        <v>3266.4836100000002</v>
      </c>
      <c r="E232">
        <v>104250</v>
      </c>
      <c r="F232">
        <v>106513.18479</v>
      </c>
      <c r="G232">
        <v>-2263.1847899999998</v>
      </c>
      <c r="H232">
        <v>1003.29882</v>
      </c>
      <c r="P232">
        <v>80032</v>
      </c>
      <c r="R232">
        <v>1.2536</v>
      </c>
      <c r="S232" t="str">
        <f>IF(cuenta_balance_creg185[[#This Row],[Porcentaje]]&gt;=5,"MAYOR","")</f>
        <v/>
      </c>
      <c r="T232" t="str">
        <f>IF(cuenta_balance_creg185[[#This Row],[Porcentaje]]&lt;=-5,"MENOR","")</f>
        <v/>
      </c>
    </row>
    <row r="233" spans="1:20" x14ac:dyDescent="0.2">
      <c r="A233" s="1">
        <v>46207</v>
      </c>
      <c r="B233" t="s">
        <v>11</v>
      </c>
      <c r="C233" t="s">
        <v>32</v>
      </c>
      <c r="D233">
        <v>1003.29882</v>
      </c>
      <c r="E233">
        <v>99877</v>
      </c>
      <c r="F233">
        <v>107879.56513</v>
      </c>
      <c r="G233">
        <v>-8002.56513</v>
      </c>
      <c r="H233">
        <v>-6999.26631</v>
      </c>
      <c r="P233">
        <v>79997</v>
      </c>
      <c r="R233">
        <v>-8.7493999999999996</v>
      </c>
      <c r="S233" t="str">
        <f>IF(cuenta_balance_creg185[[#This Row],[Porcentaje]]&gt;=5,"MAYOR","")</f>
        <v/>
      </c>
      <c r="T233" t="str">
        <f>IF(cuenta_balance_creg185[[#This Row],[Porcentaje]]&lt;=-5,"MENOR","")</f>
        <v>MENOR</v>
      </c>
    </row>
    <row r="234" spans="1:20" x14ac:dyDescent="0.2">
      <c r="A234" s="1">
        <v>46208</v>
      </c>
      <c r="B234" t="s">
        <v>11</v>
      </c>
      <c r="C234" t="s">
        <v>32</v>
      </c>
      <c r="D234">
        <v>-6999.26631</v>
      </c>
      <c r="E234">
        <v>101090</v>
      </c>
      <c r="F234">
        <v>100502.8701</v>
      </c>
      <c r="G234">
        <v>587.12990000000002</v>
      </c>
      <c r="H234">
        <v>-174.13641000000001</v>
      </c>
      <c r="J234">
        <v>6238</v>
      </c>
      <c r="M234">
        <v>0</v>
      </c>
      <c r="N234">
        <v>0</v>
      </c>
      <c r="O234">
        <v>0</v>
      </c>
      <c r="P234">
        <v>80012</v>
      </c>
      <c r="R234">
        <v>-0.21759999999999999</v>
      </c>
      <c r="S234" t="str">
        <f>IF(cuenta_balance_creg185[[#This Row],[Porcentaje]]&gt;=5,"MAYOR","")</f>
        <v/>
      </c>
      <c r="T234" t="str">
        <f>IF(cuenta_balance_creg185[[#This Row],[Porcentaje]]&lt;=-5,"MENOR","")</f>
        <v/>
      </c>
    </row>
    <row r="235" spans="1:20" x14ac:dyDescent="0.2">
      <c r="A235" s="1">
        <v>46209</v>
      </c>
      <c r="B235" t="s">
        <v>11</v>
      </c>
      <c r="C235" t="s">
        <v>32</v>
      </c>
      <c r="D235">
        <v>-174.13641000000001</v>
      </c>
      <c r="E235">
        <v>97012</v>
      </c>
      <c r="F235">
        <v>95673.187909999993</v>
      </c>
      <c r="G235">
        <v>1338.8120899999999</v>
      </c>
      <c r="H235">
        <v>1164.6756800000001</v>
      </c>
      <c r="P235">
        <v>79963</v>
      </c>
      <c r="R235">
        <v>1.4564999999999999</v>
      </c>
      <c r="S235" t="str">
        <f>IF(cuenta_balance_creg185[[#This Row],[Porcentaje]]&gt;=5,"MAYOR","")</f>
        <v/>
      </c>
      <c r="T235" t="str">
        <f>IF(cuenta_balance_creg185[[#This Row],[Porcentaje]]&lt;=-5,"MENOR","")</f>
        <v/>
      </c>
    </row>
    <row r="236" spans="1:20" x14ac:dyDescent="0.2">
      <c r="A236" s="1">
        <v>46210</v>
      </c>
      <c r="B236" t="s">
        <v>11</v>
      </c>
      <c r="C236" t="s">
        <v>32</v>
      </c>
      <c r="D236">
        <v>1164.6756800000001</v>
      </c>
      <c r="E236">
        <v>95598</v>
      </c>
      <c r="F236">
        <v>94841.07776</v>
      </c>
      <c r="G236">
        <v>756.92223999999999</v>
      </c>
      <c r="H236">
        <v>1921.5979199999999</v>
      </c>
      <c r="P236">
        <v>80071</v>
      </c>
      <c r="R236">
        <v>2.3997999999999999</v>
      </c>
      <c r="S236" t="str">
        <f>IF(cuenta_balance_creg185[[#This Row],[Porcentaje]]&gt;=5,"MAYOR","")</f>
        <v/>
      </c>
      <c r="T236" t="str">
        <f>IF(cuenta_balance_creg185[[#This Row],[Porcentaje]]&lt;=-5,"MENOR","")</f>
        <v/>
      </c>
    </row>
    <row r="237" spans="1:20" x14ac:dyDescent="0.2">
      <c r="A237" s="1">
        <v>46211</v>
      </c>
      <c r="B237" t="s">
        <v>11</v>
      </c>
      <c r="C237" t="s">
        <v>32</v>
      </c>
      <c r="D237">
        <v>1921.5979199999999</v>
      </c>
      <c r="E237">
        <v>102508</v>
      </c>
      <c r="F237">
        <v>98885.021120000005</v>
      </c>
      <c r="G237">
        <v>3622.9788800000001</v>
      </c>
      <c r="H237">
        <v>5544.5767999999998</v>
      </c>
      <c r="P237">
        <v>80067</v>
      </c>
      <c r="R237">
        <v>6.9249000000000001</v>
      </c>
      <c r="S237" t="str">
        <f>IF(cuenta_balance_creg185[[#This Row],[Porcentaje]]&gt;=5,"MAYOR","")</f>
        <v>MAYOR</v>
      </c>
      <c r="T237" t="str">
        <f>IF(cuenta_balance_creg185[[#This Row],[Porcentaje]]&lt;=-5,"MENOR","")</f>
        <v/>
      </c>
    </row>
    <row r="238" spans="1:20" x14ac:dyDescent="0.2">
      <c r="A238" s="1">
        <v>46212</v>
      </c>
      <c r="B238" t="s">
        <v>11</v>
      </c>
      <c r="C238" t="s">
        <v>32</v>
      </c>
      <c r="D238">
        <v>5544.5767999999998</v>
      </c>
      <c r="E238">
        <v>99989</v>
      </c>
      <c r="F238">
        <v>98526.145040000003</v>
      </c>
      <c r="G238">
        <v>1462.8549599999999</v>
      </c>
      <c r="H238">
        <v>6271.7717599999996</v>
      </c>
      <c r="L238">
        <v>-735.66</v>
      </c>
      <c r="M238">
        <v>0</v>
      </c>
      <c r="N238">
        <v>0</v>
      </c>
      <c r="O238">
        <v>0</v>
      </c>
      <c r="P238">
        <v>80097</v>
      </c>
      <c r="R238">
        <v>7.8301999999999996</v>
      </c>
      <c r="S238" t="str">
        <f>IF(cuenta_balance_creg185[[#This Row],[Porcentaje]]&gt;=5,"MAYOR","")</f>
        <v>MAYOR</v>
      </c>
      <c r="T238" t="str">
        <f>IF(cuenta_balance_creg185[[#This Row],[Porcentaje]]&lt;=-5,"MENOR","")</f>
        <v/>
      </c>
    </row>
    <row r="239" spans="1:20" x14ac:dyDescent="0.2">
      <c r="A239" s="1">
        <v>46213</v>
      </c>
      <c r="B239" t="s">
        <v>11</v>
      </c>
      <c r="C239" t="s">
        <v>32</v>
      </c>
      <c r="D239">
        <v>6271.7717599999996</v>
      </c>
      <c r="E239">
        <v>99630</v>
      </c>
      <c r="F239">
        <v>99052.649659999995</v>
      </c>
      <c r="G239">
        <v>577.35033999999996</v>
      </c>
      <c r="H239">
        <v>2888.98731</v>
      </c>
      <c r="L239">
        <v>-3960.1347900000001</v>
      </c>
      <c r="M239">
        <v>0</v>
      </c>
      <c r="N239">
        <v>0</v>
      </c>
      <c r="O239">
        <v>0</v>
      </c>
      <c r="P239">
        <v>80083</v>
      </c>
      <c r="R239">
        <v>3.6074000000000002</v>
      </c>
      <c r="S239" t="str">
        <f>IF(cuenta_balance_creg185[[#This Row],[Porcentaje]]&gt;=5,"MAYOR","")</f>
        <v/>
      </c>
      <c r="T239" t="str">
        <f>IF(cuenta_balance_creg185[[#This Row],[Porcentaje]]&lt;=-5,"MENOR","")</f>
        <v/>
      </c>
    </row>
    <row r="240" spans="1:20" x14ac:dyDescent="0.2">
      <c r="A240" s="1">
        <v>46214</v>
      </c>
      <c r="B240" t="s">
        <v>11</v>
      </c>
      <c r="C240" t="s">
        <v>32</v>
      </c>
      <c r="D240">
        <v>2888.98731</v>
      </c>
      <c r="E240">
        <v>105635</v>
      </c>
      <c r="F240">
        <v>102047.79151</v>
      </c>
      <c r="G240">
        <v>3587.20849</v>
      </c>
      <c r="H240">
        <v>2516.0610099999999</v>
      </c>
      <c r="L240">
        <v>-3960.1347900000001</v>
      </c>
      <c r="M240">
        <v>0</v>
      </c>
      <c r="N240">
        <v>0</v>
      </c>
      <c r="O240">
        <v>0</v>
      </c>
      <c r="P240">
        <v>80041</v>
      </c>
      <c r="R240">
        <v>3.1434000000000002</v>
      </c>
      <c r="S240" t="str">
        <f>IF(cuenta_balance_creg185[[#This Row],[Porcentaje]]&gt;=5,"MAYOR","")</f>
        <v/>
      </c>
      <c r="T240" t="str">
        <f>IF(cuenta_balance_creg185[[#This Row],[Porcentaje]]&lt;=-5,"MENOR","")</f>
        <v/>
      </c>
    </row>
    <row r="241" spans="1:20" x14ac:dyDescent="0.2">
      <c r="A241" s="1">
        <v>46215</v>
      </c>
      <c r="B241" t="s">
        <v>11</v>
      </c>
      <c r="C241" t="s">
        <v>32</v>
      </c>
      <c r="D241">
        <v>2516.0610099999999</v>
      </c>
      <c r="E241">
        <v>102225</v>
      </c>
      <c r="F241">
        <v>99983.634349999993</v>
      </c>
      <c r="G241">
        <v>2241.3656500000002</v>
      </c>
      <c r="H241">
        <v>1032.8546899999999</v>
      </c>
      <c r="L241">
        <v>-3724.57197</v>
      </c>
      <c r="M241">
        <v>0</v>
      </c>
      <c r="N241">
        <v>0</v>
      </c>
      <c r="O241">
        <v>0</v>
      </c>
      <c r="P241">
        <v>87561</v>
      </c>
      <c r="R241">
        <v>1.1795</v>
      </c>
      <c r="S241" t="str">
        <f>IF(cuenta_balance_creg185[[#This Row],[Porcentaje]]&gt;=5,"MAYOR","")</f>
        <v/>
      </c>
      <c r="T241" t="str">
        <f>IF(cuenta_balance_creg185[[#This Row],[Porcentaje]]&lt;=-5,"MENOR","")</f>
        <v/>
      </c>
    </row>
    <row r="242" spans="1:20" x14ac:dyDescent="0.2">
      <c r="A242" s="1">
        <v>46216</v>
      </c>
      <c r="B242" t="s">
        <v>11</v>
      </c>
      <c r="C242" t="s">
        <v>32</v>
      </c>
      <c r="D242">
        <v>1032.8546899999999</v>
      </c>
      <c r="E242">
        <v>99090</v>
      </c>
      <c r="F242">
        <v>91484.712039999999</v>
      </c>
      <c r="G242">
        <v>7605.2879599999997</v>
      </c>
      <c r="H242">
        <v>8638.1426499999998</v>
      </c>
      <c r="P242">
        <v>80031</v>
      </c>
      <c r="R242">
        <v>10.7934</v>
      </c>
      <c r="S242" t="str">
        <f>IF(cuenta_balance_creg185[[#This Row],[Porcentaje]]&gt;=5,"MAYOR","")</f>
        <v>MAYOR</v>
      </c>
      <c r="T242" t="str">
        <f>IF(cuenta_balance_creg185[[#This Row],[Porcentaje]]&lt;=-5,"MENOR","")</f>
        <v/>
      </c>
    </row>
    <row r="243" spans="1:20" x14ac:dyDescent="0.2">
      <c r="A243" s="1">
        <v>46217</v>
      </c>
      <c r="B243" t="s">
        <v>11</v>
      </c>
      <c r="C243" t="s">
        <v>32</v>
      </c>
      <c r="D243">
        <v>8638.1426499999998</v>
      </c>
      <c r="E243">
        <v>98102</v>
      </c>
      <c r="F243">
        <v>94962.491599999994</v>
      </c>
      <c r="G243">
        <v>3139.5084000000002</v>
      </c>
      <c r="H243">
        <v>11777.65105</v>
      </c>
      <c r="P243">
        <v>80055</v>
      </c>
      <c r="R243">
        <v>14.7119</v>
      </c>
      <c r="S243" t="str">
        <f>IF(cuenta_balance_creg185[[#This Row],[Porcentaje]]&gt;=5,"MAYOR","")</f>
        <v>MAYOR</v>
      </c>
      <c r="T243" t="str">
        <f>IF(cuenta_balance_creg185[[#This Row],[Porcentaje]]&lt;=-5,"MENOR","")</f>
        <v/>
      </c>
    </row>
    <row r="244" spans="1:20" x14ac:dyDescent="0.2">
      <c r="A244" s="1">
        <v>46218</v>
      </c>
      <c r="B244" t="s">
        <v>11</v>
      </c>
      <c r="C244" t="s">
        <v>32</v>
      </c>
      <c r="D244">
        <v>11777.65105</v>
      </c>
      <c r="E244">
        <v>93862</v>
      </c>
      <c r="F244">
        <v>95740.924069999994</v>
      </c>
      <c r="G244">
        <v>-1878.92407</v>
      </c>
      <c r="H244">
        <v>9898.7269799999995</v>
      </c>
      <c r="P244">
        <v>80096</v>
      </c>
      <c r="R244">
        <v>12.358499999999999</v>
      </c>
      <c r="S244" t="str">
        <f>IF(cuenta_balance_creg185[[#This Row],[Porcentaje]]&gt;=5,"MAYOR","")</f>
        <v>MAYOR</v>
      </c>
      <c r="T244" t="str">
        <f>IF(cuenta_balance_creg185[[#This Row],[Porcentaje]]&lt;=-5,"MENOR","")</f>
        <v/>
      </c>
    </row>
    <row r="245" spans="1:20" x14ac:dyDescent="0.2">
      <c r="A245" s="1">
        <v>46219</v>
      </c>
      <c r="B245" t="s">
        <v>11</v>
      </c>
      <c r="C245" t="s">
        <v>32</v>
      </c>
      <c r="D245">
        <v>9898.7269799999995</v>
      </c>
      <c r="E245">
        <v>90568</v>
      </c>
      <c r="F245">
        <v>97578.875350000002</v>
      </c>
      <c r="G245">
        <v>-7010.8753500000003</v>
      </c>
      <c r="H245">
        <v>-39.488230000000001</v>
      </c>
      <c r="L245">
        <v>-2927.33986</v>
      </c>
      <c r="M245">
        <v>0</v>
      </c>
      <c r="N245">
        <v>0</v>
      </c>
      <c r="O245">
        <v>0</v>
      </c>
      <c r="P245">
        <v>79909</v>
      </c>
      <c r="R245">
        <v>-4.9399999999999999E-2</v>
      </c>
      <c r="S245" t="str">
        <f>IF(cuenta_balance_creg185[[#This Row],[Porcentaje]]&gt;=5,"MAYOR","")</f>
        <v/>
      </c>
      <c r="T245" t="str">
        <f>IF(cuenta_balance_creg185[[#This Row],[Porcentaje]]&lt;=-5,"MENOR","")</f>
        <v/>
      </c>
    </row>
    <row r="246" spans="1:20" x14ac:dyDescent="0.2">
      <c r="A246" s="1">
        <v>46220</v>
      </c>
      <c r="B246" t="s">
        <v>11</v>
      </c>
      <c r="C246" t="s">
        <v>32</v>
      </c>
      <c r="D246">
        <v>-39.488230000000001</v>
      </c>
      <c r="E246">
        <v>102461</v>
      </c>
      <c r="F246">
        <v>95529.82604</v>
      </c>
      <c r="G246">
        <v>6931.1739600000001</v>
      </c>
      <c r="H246">
        <v>3964.3458599999999</v>
      </c>
      <c r="L246">
        <v>-2927.33986</v>
      </c>
      <c r="M246">
        <v>0</v>
      </c>
      <c r="N246">
        <v>0</v>
      </c>
      <c r="O246">
        <v>0</v>
      </c>
      <c r="P246">
        <v>79894</v>
      </c>
      <c r="R246">
        <v>4.9619999999999997</v>
      </c>
      <c r="S246" t="str">
        <f>IF(cuenta_balance_creg185[[#This Row],[Porcentaje]]&gt;=5,"MAYOR","")</f>
        <v/>
      </c>
      <c r="T246" t="str">
        <f>IF(cuenta_balance_creg185[[#This Row],[Porcentaje]]&lt;=-5,"MENOR","")</f>
        <v/>
      </c>
    </row>
    <row r="247" spans="1:20" x14ac:dyDescent="0.2">
      <c r="A247" s="1">
        <v>46221</v>
      </c>
      <c r="B247" t="s">
        <v>11</v>
      </c>
      <c r="C247" t="s">
        <v>32</v>
      </c>
      <c r="D247">
        <v>3964.3458599999999</v>
      </c>
      <c r="E247">
        <v>102287</v>
      </c>
      <c r="F247">
        <v>98510.96686</v>
      </c>
      <c r="G247">
        <v>3776.03314</v>
      </c>
      <c r="H247">
        <v>4813.0391399999999</v>
      </c>
      <c r="L247">
        <v>-2927.33986</v>
      </c>
      <c r="M247">
        <v>0</v>
      </c>
      <c r="N247">
        <v>0</v>
      </c>
      <c r="O247">
        <v>0</v>
      </c>
      <c r="P247">
        <v>79892</v>
      </c>
      <c r="R247">
        <v>6.0244</v>
      </c>
      <c r="S247" t="str">
        <f>IF(cuenta_balance_creg185[[#This Row],[Porcentaje]]&gt;=5,"MAYOR","")</f>
        <v>MAYOR</v>
      </c>
      <c r="T247" t="str">
        <f>IF(cuenta_balance_creg185[[#This Row],[Porcentaje]]&lt;=-5,"MENOR","")</f>
        <v/>
      </c>
    </row>
    <row r="248" spans="1:20" x14ac:dyDescent="0.2">
      <c r="A248" s="1">
        <v>46222</v>
      </c>
      <c r="B248" t="s">
        <v>11</v>
      </c>
      <c r="C248" t="s">
        <v>32</v>
      </c>
      <c r="D248">
        <v>4813.0391399999999</v>
      </c>
      <c r="E248">
        <v>104706</v>
      </c>
      <c r="F248">
        <v>96650.16966</v>
      </c>
      <c r="G248">
        <v>8055.8303400000004</v>
      </c>
      <c r="H248">
        <v>9941.5296199999993</v>
      </c>
      <c r="L248">
        <v>-2927.33986</v>
      </c>
      <c r="M248">
        <v>0</v>
      </c>
      <c r="N248">
        <v>0</v>
      </c>
      <c r="O248">
        <v>0</v>
      </c>
      <c r="P248">
        <v>80048</v>
      </c>
      <c r="R248">
        <v>12.4194</v>
      </c>
      <c r="S248" t="str">
        <f>IF(cuenta_balance_creg185[[#This Row],[Porcentaje]]&gt;=5,"MAYOR","")</f>
        <v>MAYOR</v>
      </c>
      <c r="T248" t="str">
        <f>IF(cuenta_balance_creg185[[#This Row],[Porcentaje]]&lt;=-5,"MENOR","")</f>
        <v/>
      </c>
    </row>
    <row r="249" spans="1:20" x14ac:dyDescent="0.2">
      <c r="A249" s="1">
        <v>46223</v>
      </c>
      <c r="B249" t="s">
        <v>11</v>
      </c>
      <c r="C249" t="s">
        <v>32</v>
      </c>
      <c r="D249">
        <v>9941.5296199999993</v>
      </c>
      <c r="E249">
        <v>85175</v>
      </c>
      <c r="F249">
        <v>79376.976649999997</v>
      </c>
      <c r="G249">
        <v>5798.0233500000004</v>
      </c>
      <c r="H249">
        <v>12812.213100000001</v>
      </c>
      <c r="L249">
        <v>-2927.33986</v>
      </c>
      <c r="M249">
        <v>0</v>
      </c>
      <c r="N249">
        <v>0</v>
      </c>
      <c r="O249">
        <v>0</v>
      </c>
      <c r="P249">
        <v>80149</v>
      </c>
      <c r="R249">
        <v>15.9854</v>
      </c>
      <c r="S249" t="str">
        <f>IF(cuenta_balance_creg185[[#This Row],[Porcentaje]]&gt;=5,"MAYOR","")</f>
        <v>MAYOR</v>
      </c>
      <c r="T249" t="str">
        <f>IF(cuenta_balance_creg185[[#This Row],[Porcentaje]]&lt;=-5,"MENOR","")</f>
        <v/>
      </c>
    </row>
    <row r="250" spans="1:20" x14ac:dyDescent="0.2">
      <c r="A250" s="1">
        <v>46224</v>
      </c>
      <c r="B250" t="s">
        <v>11</v>
      </c>
      <c r="C250" t="s">
        <v>32</v>
      </c>
      <c r="D250">
        <v>12812.213100000001</v>
      </c>
      <c r="E250">
        <v>80769</v>
      </c>
      <c r="F250">
        <v>78923.455019999994</v>
      </c>
      <c r="G250">
        <v>1845.5449799999999</v>
      </c>
      <c r="H250">
        <v>11730.41822</v>
      </c>
      <c r="L250">
        <v>-2927.33986</v>
      </c>
      <c r="M250">
        <v>0</v>
      </c>
      <c r="N250">
        <v>0</v>
      </c>
      <c r="O250">
        <v>0</v>
      </c>
      <c r="P250">
        <v>80147</v>
      </c>
      <c r="R250">
        <v>14.636100000000001</v>
      </c>
      <c r="S250" t="str">
        <f>IF(cuenta_balance_creg185[[#This Row],[Porcentaje]]&gt;=5,"MAYOR","")</f>
        <v>MAYOR</v>
      </c>
      <c r="T250" t="str">
        <f>IF(cuenta_balance_creg185[[#This Row],[Porcentaje]]&lt;=-5,"MENOR","")</f>
        <v/>
      </c>
    </row>
    <row r="251" spans="1:20" x14ac:dyDescent="0.2">
      <c r="A251" s="1">
        <v>46225</v>
      </c>
      <c r="B251" t="s">
        <v>11</v>
      </c>
      <c r="C251" t="s">
        <v>32</v>
      </c>
      <c r="D251">
        <v>11730.41822</v>
      </c>
      <c r="E251">
        <v>74047</v>
      </c>
      <c r="F251">
        <v>84361.148889999997</v>
      </c>
      <c r="G251">
        <v>-10314.14889</v>
      </c>
      <c r="H251">
        <v>1416.2693300000001</v>
      </c>
      <c r="P251">
        <v>80190</v>
      </c>
      <c r="R251">
        <v>1.7661</v>
      </c>
      <c r="S251" t="str">
        <f>IF(cuenta_balance_creg185[[#This Row],[Porcentaje]]&gt;=5,"MAYOR","")</f>
        <v/>
      </c>
      <c r="T251" t="str">
        <f>IF(cuenta_balance_creg185[[#This Row],[Porcentaje]]&lt;=-5,"MENOR","")</f>
        <v/>
      </c>
    </row>
    <row r="252" spans="1:20" x14ac:dyDescent="0.2">
      <c r="A252" s="1">
        <v>46226</v>
      </c>
      <c r="B252" t="s">
        <v>11</v>
      </c>
      <c r="C252" t="s">
        <v>32</v>
      </c>
      <c r="D252">
        <v>1416.2693300000001</v>
      </c>
      <c r="E252">
        <v>87628</v>
      </c>
      <c r="F252">
        <v>82698.906270000007</v>
      </c>
      <c r="G252">
        <v>4929.0937299999996</v>
      </c>
      <c r="H252">
        <v>6345.3630599999997</v>
      </c>
      <c r="P252">
        <v>80326</v>
      </c>
      <c r="R252">
        <v>7.8994999999999997</v>
      </c>
      <c r="S252" t="str">
        <f>IF(cuenta_balance_creg185[[#This Row],[Porcentaje]]&gt;=5,"MAYOR","")</f>
        <v>MAYOR</v>
      </c>
      <c r="T252" t="str">
        <f>IF(cuenta_balance_creg185[[#This Row],[Porcentaje]]&lt;=-5,"MENOR","")</f>
        <v/>
      </c>
    </row>
    <row r="253" spans="1:20" x14ac:dyDescent="0.2">
      <c r="A253" s="1">
        <v>46227</v>
      </c>
      <c r="B253" t="s">
        <v>11</v>
      </c>
      <c r="C253" t="s">
        <v>32</v>
      </c>
      <c r="D253">
        <v>6345.3630599999997</v>
      </c>
      <c r="E253">
        <v>79122</v>
      </c>
      <c r="F253">
        <v>79990.735889999996</v>
      </c>
      <c r="G253">
        <v>-868.73589000000004</v>
      </c>
      <c r="H253">
        <v>5476.6271699999998</v>
      </c>
      <c r="P253">
        <v>80183</v>
      </c>
      <c r="R253">
        <v>6.8300999999999998</v>
      </c>
      <c r="S253" t="str">
        <f>IF(cuenta_balance_creg185[[#This Row],[Porcentaje]]&gt;=5,"MAYOR","")</f>
        <v>MAYOR</v>
      </c>
      <c r="T253" t="str">
        <f>IF(cuenta_balance_creg185[[#This Row],[Porcentaje]]&lt;=-5,"MENOR","")</f>
        <v/>
      </c>
    </row>
    <row r="254" spans="1:20" x14ac:dyDescent="0.2">
      <c r="A254" s="1">
        <v>46228</v>
      </c>
      <c r="B254" t="s">
        <v>11</v>
      </c>
      <c r="C254" t="s">
        <v>32</v>
      </c>
      <c r="D254">
        <v>5476.6271699999998</v>
      </c>
      <c r="E254">
        <v>87580</v>
      </c>
      <c r="F254">
        <v>89384.653990000006</v>
      </c>
      <c r="G254">
        <v>-1804.65399</v>
      </c>
      <c r="H254">
        <v>3671.97318</v>
      </c>
      <c r="P254">
        <v>80179</v>
      </c>
      <c r="R254">
        <v>4.5796999999999999</v>
      </c>
      <c r="S254" t="str">
        <f>IF(cuenta_balance_creg185[[#This Row],[Porcentaje]]&gt;=5,"MAYOR","")</f>
        <v/>
      </c>
      <c r="T254" t="str">
        <f>IF(cuenta_balance_creg185[[#This Row],[Porcentaje]]&lt;=-5,"MENOR","")</f>
        <v/>
      </c>
    </row>
    <row r="255" spans="1:20" x14ac:dyDescent="0.2">
      <c r="A255" s="1">
        <v>46229</v>
      </c>
      <c r="B255" t="s">
        <v>11</v>
      </c>
      <c r="C255" t="s">
        <v>32</v>
      </c>
      <c r="D255">
        <v>3671.97318</v>
      </c>
      <c r="E255">
        <v>88415</v>
      </c>
      <c r="F255">
        <v>91973.248699999996</v>
      </c>
      <c r="G255">
        <v>-3558.2487000000001</v>
      </c>
      <c r="H255">
        <v>113.72448</v>
      </c>
      <c r="P255">
        <v>80251</v>
      </c>
      <c r="R255">
        <v>0.14169999999999999</v>
      </c>
      <c r="S255" t="str">
        <f>IF(cuenta_balance_creg185[[#This Row],[Porcentaje]]&gt;=5,"MAYOR","")</f>
        <v/>
      </c>
      <c r="T255" t="str">
        <f>IF(cuenta_balance_creg185[[#This Row],[Porcentaje]]&lt;=-5,"MENOR","")</f>
        <v/>
      </c>
    </row>
    <row r="256" spans="1:20" x14ac:dyDescent="0.2">
      <c r="A256" s="1">
        <v>46230</v>
      </c>
      <c r="B256" t="s">
        <v>11</v>
      </c>
      <c r="C256" t="s">
        <v>32</v>
      </c>
      <c r="D256">
        <v>113.72448</v>
      </c>
      <c r="E256">
        <v>92379</v>
      </c>
      <c r="F256">
        <v>91296.519119999997</v>
      </c>
      <c r="G256">
        <v>1082.4808800000001</v>
      </c>
      <c r="H256">
        <v>1196.2053599999999</v>
      </c>
      <c r="P256">
        <v>80108</v>
      </c>
      <c r="R256">
        <v>1.4932000000000001</v>
      </c>
      <c r="S256" t="str">
        <f>IF(cuenta_balance_creg185[[#This Row],[Porcentaje]]&gt;=5,"MAYOR","")</f>
        <v/>
      </c>
      <c r="T256" t="str">
        <f>IF(cuenta_balance_creg185[[#This Row],[Porcentaje]]&lt;=-5,"MENOR","")</f>
        <v/>
      </c>
    </row>
    <row r="257" spans="1:20" x14ac:dyDescent="0.2">
      <c r="A257" s="1">
        <v>46231</v>
      </c>
      <c r="B257" t="s">
        <v>11</v>
      </c>
      <c r="C257" t="s">
        <v>32</v>
      </c>
      <c r="D257">
        <v>1196.2053599999999</v>
      </c>
      <c r="E257">
        <v>93057</v>
      </c>
      <c r="F257">
        <v>87262.652610000005</v>
      </c>
      <c r="G257">
        <v>5794.3473899999999</v>
      </c>
      <c r="H257">
        <v>6990.5527499999998</v>
      </c>
      <c r="P257">
        <v>80170</v>
      </c>
      <c r="R257">
        <v>8.7195999999999998</v>
      </c>
      <c r="S257" t="str">
        <f>IF(cuenta_balance_creg185[[#This Row],[Porcentaje]]&gt;=5,"MAYOR","")</f>
        <v>MAYOR</v>
      </c>
      <c r="T257" t="str">
        <f>IF(cuenta_balance_creg185[[#This Row],[Porcentaje]]&lt;=-5,"MENOR","")</f>
        <v/>
      </c>
    </row>
    <row r="258" spans="1:20" x14ac:dyDescent="0.2">
      <c r="A258" s="1">
        <v>46232</v>
      </c>
      <c r="B258" t="s">
        <v>11</v>
      </c>
      <c r="C258" t="s">
        <v>32</v>
      </c>
      <c r="D258">
        <v>6990.5527499999998</v>
      </c>
      <c r="E258">
        <v>85637</v>
      </c>
      <c r="F258">
        <v>85068.695009999996</v>
      </c>
      <c r="G258">
        <v>568.30498999999998</v>
      </c>
      <c r="H258">
        <v>7558.8577400000004</v>
      </c>
      <c r="P258">
        <v>80283</v>
      </c>
      <c r="R258">
        <v>9.4152000000000005</v>
      </c>
      <c r="S258" t="str">
        <f>IF(cuenta_balance_creg185[[#This Row],[Porcentaje]]&gt;=5,"MAYOR","")</f>
        <v>MAYOR</v>
      </c>
      <c r="T258" t="str">
        <f>IF(cuenta_balance_creg185[[#This Row],[Porcentaje]]&lt;=-5,"MENOR","")</f>
        <v/>
      </c>
    </row>
    <row r="259" spans="1:20" x14ac:dyDescent="0.2">
      <c r="A259" s="1">
        <v>46233</v>
      </c>
      <c r="B259" t="s">
        <v>11</v>
      </c>
      <c r="C259" t="s">
        <v>32</v>
      </c>
      <c r="D259">
        <v>7558.8577400000004</v>
      </c>
      <c r="E259">
        <v>70111</v>
      </c>
      <c r="F259">
        <v>71645.484219999998</v>
      </c>
      <c r="G259">
        <v>-1534.4842200000001</v>
      </c>
      <c r="H259">
        <v>6024.3735200000001</v>
      </c>
      <c r="P259">
        <v>80311</v>
      </c>
      <c r="R259">
        <v>7.5012999999999996</v>
      </c>
      <c r="S259" t="str">
        <f>IF(cuenta_balance_creg185[[#This Row],[Porcentaje]]&gt;=5,"MAYOR","")</f>
        <v>MAYOR</v>
      </c>
      <c r="T259" t="str">
        <f>IF(cuenta_balance_creg185[[#This Row],[Porcentaje]]&lt;=-5,"MENOR","")</f>
        <v/>
      </c>
    </row>
    <row r="260" spans="1:20" x14ac:dyDescent="0.2">
      <c r="A260" s="1">
        <v>46234</v>
      </c>
      <c r="B260" t="s">
        <v>11</v>
      </c>
      <c r="C260" t="s">
        <v>32</v>
      </c>
      <c r="D260">
        <v>6024.3735200000001</v>
      </c>
      <c r="E260">
        <v>74657</v>
      </c>
      <c r="F260">
        <v>79398.002900000007</v>
      </c>
      <c r="G260">
        <v>-4741.0029000000004</v>
      </c>
      <c r="H260">
        <v>1283.3706199999999</v>
      </c>
      <c r="P260">
        <v>80254</v>
      </c>
      <c r="R260">
        <v>1.5991</v>
      </c>
      <c r="S260" t="str">
        <f>IF(cuenta_balance_creg185[[#This Row],[Porcentaje]]&gt;=5,"MAYOR","")</f>
        <v/>
      </c>
      <c r="T260" t="str">
        <f>IF(cuenta_balance_creg185[[#This Row],[Porcentaje]]&lt;=-5,"MENOR","")</f>
        <v/>
      </c>
    </row>
    <row r="261" spans="1:20" x14ac:dyDescent="0.2">
      <c r="A261" s="1">
        <v>46235</v>
      </c>
      <c r="B261" t="s">
        <v>11</v>
      </c>
      <c r="C261" t="s">
        <v>32</v>
      </c>
      <c r="D261">
        <v>1283.3706199999999</v>
      </c>
      <c r="E261">
        <v>67369</v>
      </c>
      <c r="F261">
        <v>77956.218959999998</v>
      </c>
      <c r="G261">
        <v>-10587.21896</v>
      </c>
      <c r="H261">
        <v>-9303.8483400000005</v>
      </c>
      <c r="P261">
        <v>80175</v>
      </c>
      <c r="R261">
        <v>-11.6044</v>
      </c>
      <c r="S261" t="str">
        <f>IF(cuenta_balance_creg185[[#This Row],[Porcentaje]]&gt;=5,"MAYOR","")</f>
        <v/>
      </c>
      <c r="T261" t="str">
        <f>IF(cuenta_balance_creg185[[#This Row],[Porcentaje]]&lt;=-5,"MENOR","")</f>
        <v>MENOR</v>
      </c>
    </row>
    <row r="262" spans="1:20" x14ac:dyDescent="0.2">
      <c r="A262" s="1">
        <v>46236</v>
      </c>
      <c r="B262" t="s">
        <v>11</v>
      </c>
      <c r="C262" t="s">
        <v>32</v>
      </c>
      <c r="D262">
        <v>-9303.8483400000005</v>
      </c>
      <c r="E262">
        <v>72020</v>
      </c>
      <c r="F262">
        <v>60778.52478</v>
      </c>
      <c r="G262">
        <v>11241.47522</v>
      </c>
      <c r="H262">
        <v>10450.57098</v>
      </c>
      <c r="J262">
        <v>8512.9441000000006</v>
      </c>
      <c r="M262">
        <v>0</v>
      </c>
      <c r="N262">
        <v>0</v>
      </c>
      <c r="O262">
        <v>0</v>
      </c>
      <c r="P262">
        <v>80142</v>
      </c>
      <c r="R262">
        <v>13.04</v>
      </c>
      <c r="S262" t="str">
        <f>IF(cuenta_balance_creg185[[#This Row],[Porcentaje]]&gt;=5,"MAYOR","")</f>
        <v>MAYOR</v>
      </c>
      <c r="T262" t="str">
        <f>IF(cuenta_balance_creg185[[#This Row],[Porcentaje]]&lt;=-5,"MENOR","")</f>
        <v/>
      </c>
    </row>
    <row r="263" spans="1:20" x14ac:dyDescent="0.2">
      <c r="A263" s="1">
        <v>46237</v>
      </c>
      <c r="B263" t="s">
        <v>11</v>
      </c>
      <c r="C263" t="s">
        <v>32</v>
      </c>
      <c r="D263">
        <v>10450.57098</v>
      </c>
      <c r="E263">
        <v>69538</v>
      </c>
      <c r="F263">
        <v>68429.196060000002</v>
      </c>
      <c r="G263">
        <v>1108.80394</v>
      </c>
      <c r="H263">
        <v>11559.37492</v>
      </c>
      <c r="P263">
        <v>80151</v>
      </c>
      <c r="R263">
        <v>14.421900000000001</v>
      </c>
      <c r="S263" t="str">
        <f>IF(cuenta_balance_creg185[[#This Row],[Porcentaje]]&gt;=5,"MAYOR","")</f>
        <v>MAYOR</v>
      </c>
      <c r="T263" t="str">
        <f>IF(cuenta_balance_creg185[[#This Row],[Porcentaje]]&lt;=-5,"MENOR","")</f>
        <v/>
      </c>
    </row>
    <row r="264" spans="1:20" x14ac:dyDescent="0.2">
      <c r="A264" s="1">
        <v>46238</v>
      </c>
      <c r="B264" t="s">
        <v>11</v>
      </c>
      <c r="C264" t="s">
        <v>32</v>
      </c>
      <c r="D264">
        <v>11559.37492</v>
      </c>
      <c r="E264">
        <v>85498</v>
      </c>
      <c r="F264">
        <v>86582.378159999993</v>
      </c>
      <c r="G264">
        <v>-1084.37816</v>
      </c>
      <c r="H264">
        <v>10474.99676</v>
      </c>
      <c r="P264">
        <v>80203</v>
      </c>
      <c r="R264">
        <v>13.060600000000001</v>
      </c>
      <c r="S264" t="str">
        <f>IF(cuenta_balance_creg185[[#This Row],[Porcentaje]]&gt;=5,"MAYOR","")</f>
        <v>MAYOR</v>
      </c>
      <c r="T264" t="str">
        <f>IF(cuenta_balance_creg185[[#This Row],[Porcentaje]]&lt;=-5,"MENOR","")</f>
        <v/>
      </c>
    </row>
    <row r="265" spans="1:20" x14ac:dyDescent="0.2">
      <c r="A265" s="1">
        <v>46239</v>
      </c>
      <c r="B265" t="s">
        <v>11</v>
      </c>
      <c r="C265" t="s">
        <v>32</v>
      </c>
      <c r="D265">
        <v>10474.99676</v>
      </c>
      <c r="E265">
        <v>82530</v>
      </c>
      <c r="F265">
        <v>85796.72107</v>
      </c>
      <c r="G265">
        <v>-3266.7210700000001</v>
      </c>
      <c r="H265">
        <v>7208.2756900000004</v>
      </c>
      <c r="P265">
        <v>80138</v>
      </c>
      <c r="R265">
        <v>8.9947999999999997</v>
      </c>
      <c r="S265" t="str">
        <f>IF(cuenta_balance_creg185[[#This Row],[Porcentaje]]&gt;=5,"MAYOR","")</f>
        <v>MAYOR</v>
      </c>
      <c r="T265" t="str">
        <f>IF(cuenta_balance_creg185[[#This Row],[Porcentaje]]&lt;=-5,"MENOR","")</f>
        <v/>
      </c>
    </row>
    <row r="266" spans="1:20" x14ac:dyDescent="0.2">
      <c r="A266" s="1">
        <v>46240</v>
      </c>
      <c r="B266" t="s">
        <v>11</v>
      </c>
      <c r="C266" t="s">
        <v>32</v>
      </c>
      <c r="D266">
        <v>7208.2756900000004</v>
      </c>
      <c r="E266">
        <v>83933</v>
      </c>
      <c r="F266">
        <v>90579.348050000001</v>
      </c>
      <c r="G266">
        <v>-6646.3480499999996</v>
      </c>
      <c r="H266">
        <v>561.92764</v>
      </c>
      <c r="P266">
        <v>80123</v>
      </c>
      <c r="R266">
        <v>0.70130000000000003</v>
      </c>
      <c r="S266" t="str">
        <f>IF(cuenta_balance_creg185[[#This Row],[Porcentaje]]&gt;=5,"MAYOR","")</f>
        <v/>
      </c>
      <c r="T266" t="str">
        <f>IF(cuenta_balance_creg185[[#This Row],[Porcentaje]]&lt;=-5,"MENOR","")</f>
        <v/>
      </c>
    </row>
    <row r="267" spans="1:20" x14ac:dyDescent="0.2">
      <c r="A267" s="1">
        <v>46241</v>
      </c>
      <c r="B267" t="s">
        <v>11</v>
      </c>
      <c r="C267" t="s">
        <v>32</v>
      </c>
      <c r="D267">
        <v>561.92764</v>
      </c>
      <c r="E267">
        <v>95788</v>
      </c>
      <c r="F267">
        <v>90820.982180000006</v>
      </c>
      <c r="G267">
        <v>4967.01782</v>
      </c>
      <c r="H267">
        <v>5528.9454599999999</v>
      </c>
      <c r="P267">
        <v>80025</v>
      </c>
      <c r="R267">
        <v>6.9089999999999998</v>
      </c>
      <c r="S267" t="str">
        <f>IF(cuenta_balance_creg185[[#This Row],[Porcentaje]]&gt;=5,"MAYOR","")</f>
        <v>MAYOR</v>
      </c>
      <c r="T267" t="str">
        <f>IF(cuenta_balance_creg185[[#This Row],[Porcentaje]]&lt;=-5,"MENOR","")</f>
        <v/>
      </c>
    </row>
    <row r="268" spans="1:20" x14ac:dyDescent="0.2">
      <c r="A268" s="1">
        <v>46204</v>
      </c>
      <c r="B268" t="s">
        <v>10</v>
      </c>
      <c r="C268" t="s">
        <v>32</v>
      </c>
      <c r="D268">
        <v>171.87487999999999</v>
      </c>
      <c r="E268">
        <v>24489</v>
      </c>
      <c r="F268">
        <v>23350.86608</v>
      </c>
      <c r="G268">
        <v>1138.13392</v>
      </c>
      <c r="H268">
        <v>1310.0088000000001</v>
      </c>
      <c r="P268">
        <v>62889</v>
      </c>
      <c r="R268">
        <v>2.0830000000000002</v>
      </c>
      <c r="S268" t="str">
        <f>IF(cuenta_balance_creg185[[#This Row],[Porcentaje]]&gt;=5,"MAYOR","")</f>
        <v/>
      </c>
      <c r="T268" t="str">
        <f>IF(cuenta_balance_creg185[[#This Row],[Porcentaje]]&lt;=-5,"MENOR","")</f>
        <v/>
      </c>
    </row>
    <row r="269" spans="1:20" x14ac:dyDescent="0.2">
      <c r="A269" s="1">
        <v>46205</v>
      </c>
      <c r="B269" t="s">
        <v>10</v>
      </c>
      <c r="C269" t="s">
        <v>32</v>
      </c>
      <c r="D269">
        <v>1310.0088000000001</v>
      </c>
      <c r="E269">
        <v>24489</v>
      </c>
      <c r="F269">
        <v>23429.707709999999</v>
      </c>
      <c r="G269">
        <v>1059.2922900000001</v>
      </c>
      <c r="H269">
        <v>2369.3010899999999</v>
      </c>
      <c r="P269">
        <v>62897</v>
      </c>
      <c r="R269">
        <v>3.7669000000000001</v>
      </c>
      <c r="S269" t="str">
        <f>IF(cuenta_balance_creg185[[#This Row],[Porcentaje]]&gt;=5,"MAYOR","")</f>
        <v/>
      </c>
      <c r="T269" t="str">
        <f>IF(cuenta_balance_creg185[[#This Row],[Porcentaje]]&lt;=-5,"MENOR","")</f>
        <v/>
      </c>
    </row>
    <row r="270" spans="1:20" x14ac:dyDescent="0.2">
      <c r="A270" s="1">
        <v>46206</v>
      </c>
      <c r="B270" t="s">
        <v>10</v>
      </c>
      <c r="C270" t="s">
        <v>32</v>
      </c>
      <c r="D270">
        <v>2369.3010899999999</v>
      </c>
      <c r="E270">
        <v>24489</v>
      </c>
      <c r="F270">
        <v>23519.381880000001</v>
      </c>
      <c r="G270">
        <v>969.61811999999998</v>
      </c>
      <c r="H270">
        <v>3338.91921</v>
      </c>
      <c r="P270">
        <v>62916</v>
      </c>
      <c r="R270">
        <v>5.3068999999999997</v>
      </c>
      <c r="S270" t="str">
        <f>IF(cuenta_balance_creg185[[#This Row],[Porcentaje]]&gt;=5,"MAYOR","")</f>
        <v>MAYOR</v>
      </c>
      <c r="T270" t="str">
        <f>IF(cuenta_balance_creg185[[#This Row],[Porcentaje]]&lt;=-5,"MENOR","")</f>
        <v/>
      </c>
    </row>
    <row r="271" spans="1:20" x14ac:dyDescent="0.2">
      <c r="A271" s="1">
        <v>46207</v>
      </c>
      <c r="B271" t="s">
        <v>10</v>
      </c>
      <c r="C271" t="s">
        <v>32</v>
      </c>
      <c r="D271">
        <v>3338.91921</v>
      </c>
      <c r="E271">
        <v>20189</v>
      </c>
      <c r="F271">
        <v>23101.152020000001</v>
      </c>
      <c r="G271">
        <v>-2912.15202</v>
      </c>
      <c r="H271">
        <v>426.76719000000003</v>
      </c>
      <c r="P271">
        <v>62872</v>
      </c>
      <c r="R271">
        <v>0.67869999999999997</v>
      </c>
      <c r="S271" t="str">
        <f>IF(cuenta_balance_creg185[[#This Row],[Porcentaje]]&gt;=5,"MAYOR","")</f>
        <v/>
      </c>
      <c r="T271" t="str">
        <f>IF(cuenta_balance_creg185[[#This Row],[Porcentaje]]&lt;=-5,"MENOR","")</f>
        <v/>
      </c>
    </row>
    <row r="272" spans="1:20" x14ac:dyDescent="0.2">
      <c r="A272" s="1">
        <v>46208</v>
      </c>
      <c r="B272" t="s">
        <v>10</v>
      </c>
      <c r="C272" t="s">
        <v>32</v>
      </c>
      <c r="D272">
        <v>426.76719000000003</v>
      </c>
      <c r="E272">
        <v>21189</v>
      </c>
      <c r="F272">
        <v>20078.967140000001</v>
      </c>
      <c r="G272">
        <v>1110.03286</v>
      </c>
      <c r="H272">
        <v>1536.8000500000001</v>
      </c>
      <c r="P272">
        <v>62874</v>
      </c>
      <c r="R272">
        <v>2.4441999999999999</v>
      </c>
      <c r="S272" t="str">
        <f>IF(cuenta_balance_creg185[[#This Row],[Porcentaje]]&gt;=5,"MAYOR","")</f>
        <v/>
      </c>
      <c r="T272" t="str">
        <f>IF(cuenta_balance_creg185[[#This Row],[Porcentaje]]&lt;=-5,"MENOR","")</f>
        <v/>
      </c>
    </row>
    <row r="273" spans="1:20" x14ac:dyDescent="0.2">
      <c r="A273" s="1">
        <v>46209</v>
      </c>
      <c r="B273" t="s">
        <v>10</v>
      </c>
      <c r="C273" t="s">
        <v>32</v>
      </c>
      <c r="D273">
        <v>1536.8000500000001</v>
      </c>
      <c r="E273">
        <v>21489</v>
      </c>
      <c r="F273">
        <v>23166.402259999999</v>
      </c>
      <c r="G273">
        <v>-1677.4022600000001</v>
      </c>
      <c r="H273">
        <v>-140.60221000000001</v>
      </c>
      <c r="P273">
        <v>62836</v>
      </c>
      <c r="R273">
        <v>-0.22370000000000001</v>
      </c>
      <c r="S273" t="str">
        <f>IF(cuenta_balance_creg185[[#This Row],[Porcentaje]]&gt;=5,"MAYOR","")</f>
        <v/>
      </c>
      <c r="T273" t="str">
        <f>IF(cuenta_balance_creg185[[#This Row],[Porcentaje]]&lt;=-5,"MENOR","")</f>
        <v/>
      </c>
    </row>
    <row r="274" spans="1:20" x14ac:dyDescent="0.2">
      <c r="A274" s="1">
        <v>46210</v>
      </c>
      <c r="B274" t="s">
        <v>10</v>
      </c>
      <c r="C274" t="s">
        <v>32</v>
      </c>
      <c r="D274">
        <v>-140.60221000000001</v>
      </c>
      <c r="E274">
        <v>21489</v>
      </c>
      <c r="F274">
        <v>21340.21573</v>
      </c>
      <c r="G274">
        <v>148.78426999999999</v>
      </c>
      <c r="H274">
        <v>8.1820599999999999</v>
      </c>
      <c r="P274">
        <v>62924</v>
      </c>
      <c r="R274">
        <v>1.2999999999999999E-2</v>
      </c>
      <c r="S274" t="str">
        <f>IF(cuenta_balance_creg185[[#This Row],[Porcentaje]]&gt;=5,"MAYOR","")</f>
        <v/>
      </c>
      <c r="T274" t="str">
        <f>IF(cuenta_balance_creg185[[#This Row],[Porcentaje]]&lt;=-5,"MENOR","")</f>
        <v/>
      </c>
    </row>
    <row r="275" spans="1:20" x14ac:dyDescent="0.2">
      <c r="A275" s="1">
        <v>46211</v>
      </c>
      <c r="B275" t="s">
        <v>10</v>
      </c>
      <c r="C275" t="s">
        <v>32</v>
      </c>
      <c r="D275">
        <v>8.1820599999999999</v>
      </c>
      <c r="E275">
        <v>24489</v>
      </c>
      <c r="F275">
        <v>23181.34621</v>
      </c>
      <c r="G275">
        <v>1307.6537900000001</v>
      </c>
      <c r="H275">
        <v>1315.8358499999999</v>
      </c>
      <c r="P275">
        <v>62913</v>
      </c>
      <c r="R275">
        <v>2.0914999999999999</v>
      </c>
      <c r="S275" t="str">
        <f>IF(cuenta_balance_creg185[[#This Row],[Porcentaje]]&gt;=5,"MAYOR","")</f>
        <v/>
      </c>
      <c r="T275" t="str">
        <f>IF(cuenta_balance_creg185[[#This Row],[Porcentaje]]&lt;=-5,"MENOR","")</f>
        <v/>
      </c>
    </row>
    <row r="276" spans="1:20" x14ac:dyDescent="0.2">
      <c r="A276" s="1">
        <v>46212</v>
      </c>
      <c r="B276" t="s">
        <v>10</v>
      </c>
      <c r="C276" t="s">
        <v>32</v>
      </c>
      <c r="D276">
        <v>1315.8358499999999</v>
      </c>
      <c r="E276">
        <v>21489</v>
      </c>
      <c r="F276">
        <v>23353.930990000001</v>
      </c>
      <c r="G276">
        <v>-1864.9309900000001</v>
      </c>
      <c r="H276">
        <v>-549.09514000000001</v>
      </c>
      <c r="P276">
        <v>62933</v>
      </c>
      <c r="R276">
        <v>-0.87250000000000005</v>
      </c>
      <c r="S276" t="str">
        <f>IF(cuenta_balance_creg185[[#This Row],[Porcentaje]]&gt;=5,"MAYOR","")</f>
        <v/>
      </c>
      <c r="T276" t="str">
        <f>IF(cuenta_balance_creg185[[#This Row],[Porcentaje]]&lt;=-5,"MENOR","")</f>
        <v/>
      </c>
    </row>
    <row r="277" spans="1:20" x14ac:dyDescent="0.2">
      <c r="A277" s="1">
        <v>46213</v>
      </c>
      <c r="B277" t="s">
        <v>10</v>
      </c>
      <c r="C277" t="s">
        <v>32</v>
      </c>
      <c r="D277">
        <v>-549.09514000000001</v>
      </c>
      <c r="E277">
        <v>21489</v>
      </c>
      <c r="F277">
        <v>22242.75906</v>
      </c>
      <c r="G277">
        <v>-753.75905999999998</v>
      </c>
      <c r="H277">
        <v>-1302.8542</v>
      </c>
      <c r="P277">
        <v>62928</v>
      </c>
      <c r="R277">
        <v>-2.0703</v>
      </c>
      <c r="S277" t="str">
        <f>IF(cuenta_balance_creg185[[#This Row],[Porcentaje]]&gt;=5,"MAYOR","")</f>
        <v/>
      </c>
      <c r="T277" t="str">
        <f>IF(cuenta_balance_creg185[[#This Row],[Porcentaje]]&lt;=-5,"MENOR","")</f>
        <v/>
      </c>
    </row>
    <row r="278" spans="1:20" x14ac:dyDescent="0.2">
      <c r="A278" s="1">
        <v>46214</v>
      </c>
      <c r="B278" t="s">
        <v>10</v>
      </c>
      <c r="C278" t="s">
        <v>32</v>
      </c>
      <c r="D278">
        <v>-1302.8542</v>
      </c>
      <c r="E278">
        <v>21489</v>
      </c>
      <c r="F278">
        <v>21453.980339999998</v>
      </c>
      <c r="G278">
        <v>35.019660000000002</v>
      </c>
      <c r="H278">
        <v>-1267.8345400000001</v>
      </c>
      <c r="P278">
        <v>62895</v>
      </c>
      <c r="R278">
        <v>-2.0156999999999998</v>
      </c>
      <c r="S278" t="str">
        <f>IF(cuenta_balance_creg185[[#This Row],[Porcentaje]]&gt;=5,"MAYOR","")</f>
        <v/>
      </c>
      <c r="T278" t="str">
        <f>IF(cuenta_balance_creg185[[#This Row],[Porcentaje]]&lt;=-5,"MENOR","")</f>
        <v/>
      </c>
    </row>
    <row r="279" spans="1:20" x14ac:dyDescent="0.2">
      <c r="A279" s="1">
        <v>46215</v>
      </c>
      <c r="B279" t="s">
        <v>10</v>
      </c>
      <c r="C279" t="s">
        <v>32</v>
      </c>
      <c r="D279">
        <v>-1267.8345400000001</v>
      </c>
      <c r="E279">
        <v>24489</v>
      </c>
      <c r="F279">
        <v>20238.516749999999</v>
      </c>
      <c r="G279">
        <v>4250.4832500000002</v>
      </c>
      <c r="H279">
        <v>2982.6487099999999</v>
      </c>
      <c r="P279">
        <v>62927</v>
      </c>
      <c r="R279">
        <v>4.7397999999999998</v>
      </c>
      <c r="S279" t="str">
        <f>IF(cuenta_balance_creg185[[#This Row],[Porcentaje]]&gt;=5,"MAYOR","")</f>
        <v/>
      </c>
      <c r="T279" t="str">
        <f>IF(cuenta_balance_creg185[[#This Row],[Porcentaje]]&lt;=-5,"MENOR","")</f>
        <v/>
      </c>
    </row>
    <row r="280" spans="1:20" x14ac:dyDescent="0.2">
      <c r="A280" s="1">
        <v>46216</v>
      </c>
      <c r="B280" t="s">
        <v>10</v>
      </c>
      <c r="C280" t="s">
        <v>32</v>
      </c>
      <c r="D280">
        <v>2982.6487099999999</v>
      </c>
      <c r="E280">
        <v>24489</v>
      </c>
      <c r="F280">
        <v>21275.36951</v>
      </c>
      <c r="G280">
        <v>3213.63049</v>
      </c>
      <c r="H280">
        <v>6196.2791999999999</v>
      </c>
      <c r="P280">
        <v>62884</v>
      </c>
      <c r="R280">
        <v>9.8535000000000004</v>
      </c>
      <c r="S280" t="str">
        <f>IF(cuenta_balance_creg185[[#This Row],[Porcentaje]]&gt;=5,"MAYOR","")</f>
        <v>MAYOR</v>
      </c>
      <c r="T280" t="str">
        <f>IF(cuenta_balance_creg185[[#This Row],[Porcentaje]]&lt;=-5,"MENOR","")</f>
        <v/>
      </c>
    </row>
    <row r="281" spans="1:20" x14ac:dyDescent="0.2">
      <c r="A281" s="1">
        <v>46217</v>
      </c>
      <c r="B281" t="s">
        <v>10</v>
      </c>
      <c r="C281" t="s">
        <v>32</v>
      </c>
      <c r="D281">
        <v>6196.2791999999999</v>
      </c>
      <c r="E281">
        <v>21711</v>
      </c>
      <c r="F281">
        <v>23537.93404</v>
      </c>
      <c r="G281">
        <v>-1826.9340400000001</v>
      </c>
      <c r="H281">
        <v>4369.3451599999999</v>
      </c>
      <c r="P281">
        <v>62897</v>
      </c>
      <c r="R281">
        <v>6.9467999999999996</v>
      </c>
      <c r="S281" t="str">
        <f>IF(cuenta_balance_creg185[[#This Row],[Porcentaje]]&gt;=5,"MAYOR","")</f>
        <v>MAYOR</v>
      </c>
      <c r="T281" t="str">
        <f>IF(cuenta_balance_creg185[[#This Row],[Porcentaje]]&lt;=-5,"MENOR","")</f>
        <v/>
      </c>
    </row>
    <row r="282" spans="1:20" x14ac:dyDescent="0.2">
      <c r="A282" s="1">
        <v>46218</v>
      </c>
      <c r="B282" t="s">
        <v>10</v>
      </c>
      <c r="C282" t="s">
        <v>32</v>
      </c>
      <c r="D282">
        <v>4369.3451599999999</v>
      </c>
      <c r="E282">
        <v>20389</v>
      </c>
      <c r="F282">
        <v>23589.257099999999</v>
      </c>
      <c r="G282">
        <v>-3200.2570999999998</v>
      </c>
      <c r="H282">
        <v>1169.08806</v>
      </c>
      <c r="P282">
        <v>62926</v>
      </c>
      <c r="R282">
        <v>1.8577999999999999</v>
      </c>
      <c r="S282" t="str">
        <f>IF(cuenta_balance_creg185[[#This Row],[Porcentaje]]&gt;=5,"MAYOR","")</f>
        <v/>
      </c>
      <c r="T282" t="str">
        <f>IF(cuenta_balance_creg185[[#This Row],[Porcentaje]]&lt;=-5,"MENOR","")</f>
        <v/>
      </c>
    </row>
    <row r="283" spans="1:20" x14ac:dyDescent="0.2">
      <c r="A283" s="1">
        <v>46219</v>
      </c>
      <c r="B283" t="s">
        <v>10</v>
      </c>
      <c r="C283" t="s">
        <v>32</v>
      </c>
      <c r="D283">
        <v>1169.08806</v>
      </c>
      <c r="E283">
        <v>23483</v>
      </c>
      <c r="F283">
        <v>23866.851119999999</v>
      </c>
      <c r="G283">
        <v>-383.85111999999998</v>
      </c>
      <c r="H283">
        <v>785.23694</v>
      </c>
      <c r="P283">
        <v>62779</v>
      </c>
      <c r="R283">
        <v>1.2506999999999999</v>
      </c>
      <c r="S283" t="str">
        <f>IF(cuenta_balance_creg185[[#This Row],[Porcentaje]]&gt;=5,"MAYOR","")</f>
        <v/>
      </c>
      <c r="T283" t="str">
        <f>IF(cuenta_balance_creg185[[#This Row],[Porcentaje]]&lt;=-5,"MENOR","")</f>
        <v/>
      </c>
    </row>
    <row r="284" spans="1:20" x14ac:dyDescent="0.2">
      <c r="A284" s="1">
        <v>46220</v>
      </c>
      <c r="B284" t="s">
        <v>10</v>
      </c>
      <c r="C284" t="s">
        <v>32</v>
      </c>
      <c r="D284">
        <v>785.23694</v>
      </c>
      <c r="E284">
        <v>21489</v>
      </c>
      <c r="F284">
        <v>21834.014910000002</v>
      </c>
      <c r="G284">
        <v>-345.01490999999999</v>
      </c>
      <c r="H284">
        <v>440.22203000000002</v>
      </c>
      <c r="P284">
        <v>62773</v>
      </c>
      <c r="R284">
        <v>0.70120000000000005</v>
      </c>
      <c r="S284" t="str">
        <f>IF(cuenta_balance_creg185[[#This Row],[Porcentaje]]&gt;=5,"MAYOR","")</f>
        <v/>
      </c>
      <c r="T284" t="str">
        <f>IF(cuenta_balance_creg185[[#This Row],[Porcentaje]]&lt;=-5,"MENOR","")</f>
        <v/>
      </c>
    </row>
    <row r="285" spans="1:20" x14ac:dyDescent="0.2">
      <c r="A285" s="1">
        <v>46221</v>
      </c>
      <c r="B285" t="s">
        <v>10</v>
      </c>
      <c r="C285" t="s">
        <v>32</v>
      </c>
      <c r="D285">
        <v>440.22203000000002</v>
      </c>
      <c r="E285">
        <v>19489</v>
      </c>
      <c r="F285">
        <v>21735.24511</v>
      </c>
      <c r="G285">
        <v>-2246.2451099999998</v>
      </c>
      <c r="H285">
        <v>-1806.0230799999999</v>
      </c>
      <c r="P285">
        <v>62767</v>
      </c>
      <c r="R285">
        <v>-2.8773</v>
      </c>
      <c r="S285" t="str">
        <f>IF(cuenta_balance_creg185[[#This Row],[Porcentaje]]&gt;=5,"MAYOR","")</f>
        <v/>
      </c>
      <c r="T285" t="str">
        <f>IF(cuenta_balance_creg185[[#This Row],[Porcentaje]]&lt;=-5,"MENOR","")</f>
        <v/>
      </c>
    </row>
    <row r="286" spans="1:20" x14ac:dyDescent="0.2">
      <c r="A286" s="1">
        <v>46222</v>
      </c>
      <c r="B286" t="s">
        <v>10</v>
      </c>
      <c r="C286" t="s">
        <v>32</v>
      </c>
      <c r="D286">
        <v>-1806.0230799999999</v>
      </c>
      <c r="E286">
        <v>19289</v>
      </c>
      <c r="F286">
        <v>18806.76139</v>
      </c>
      <c r="G286">
        <v>482.23860999999999</v>
      </c>
      <c r="H286">
        <v>-1323.7844700000001</v>
      </c>
      <c r="P286">
        <v>62889</v>
      </c>
      <c r="R286">
        <v>-2.1049000000000002</v>
      </c>
      <c r="S286" t="str">
        <f>IF(cuenta_balance_creg185[[#This Row],[Porcentaje]]&gt;=5,"MAYOR","")</f>
        <v/>
      </c>
      <c r="T286" t="str">
        <f>IF(cuenta_balance_creg185[[#This Row],[Porcentaje]]&lt;=-5,"MENOR","")</f>
        <v/>
      </c>
    </row>
    <row r="287" spans="1:20" x14ac:dyDescent="0.2">
      <c r="A287" s="1">
        <v>46223</v>
      </c>
      <c r="B287" t="s">
        <v>10</v>
      </c>
      <c r="C287" t="s">
        <v>32</v>
      </c>
      <c r="D287">
        <v>-1323.7844700000001</v>
      </c>
      <c r="E287">
        <v>21489</v>
      </c>
      <c r="F287">
        <v>19563.070100000001</v>
      </c>
      <c r="G287">
        <v>1925.9299000000001</v>
      </c>
      <c r="H287">
        <v>602.14543000000003</v>
      </c>
      <c r="P287">
        <v>62965</v>
      </c>
      <c r="R287">
        <v>0.95630000000000004</v>
      </c>
      <c r="S287" t="str">
        <f>IF(cuenta_balance_creg185[[#This Row],[Porcentaje]]&gt;=5,"MAYOR","")</f>
        <v/>
      </c>
      <c r="T287" t="str">
        <f>IF(cuenta_balance_creg185[[#This Row],[Porcentaje]]&lt;=-5,"MENOR","")</f>
        <v/>
      </c>
    </row>
    <row r="288" spans="1:20" x14ac:dyDescent="0.2">
      <c r="A288" s="1">
        <v>46224</v>
      </c>
      <c r="B288" t="s">
        <v>10</v>
      </c>
      <c r="C288" t="s">
        <v>32</v>
      </c>
      <c r="D288">
        <v>602.14543000000003</v>
      </c>
      <c r="E288">
        <v>22789</v>
      </c>
      <c r="F288">
        <v>22082.156640000001</v>
      </c>
      <c r="G288">
        <v>706.84335999999996</v>
      </c>
      <c r="H288">
        <v>1308.9887900000001</v>
      </c>
      <c r="P288">
        <v>62965</v>
      </c>
      <c r="R288">
        <v>2.0789</v>
      </c>
      <c r="S288" t="str">
        <f>IF(cuenta_balance_creg185[[#This Row],[Porcentaje]]&gt;=5,"MAYOR","")</f>
        <v/>
      </c>
      <c r="T288" t="str">
        <f>IF(cuenta_balance_creg185[[#This Row],[Porcentaje]]&lt;=-5,"MENOR","")</f>
        <v/>
      </c>
    </row>
    <row r="289" spans="1:20" x14ac:dyDescent="0.2">
      <c r="A289" s="1">
        <v>46225</v>
      </c>
      <c r="B289" t="s">
        <v>10</v>
      </c>
      <c r="C289" t="s">
        <v>32</v>
      </c>
      <c r="D289">
        <v>1308.9887900000001</v>
      </c>
      <c r="E289">
        <v>24489</v>
      </c>
      <c r="F289">
        <v>23829.192350000001</v>
      </c>
      <c r="G289">
        <v>659.80764999999997</v>
      </c>
      <c r="H289">
        <v>1968.7964400000001</v>
      </c>
      <c r="P289">
        <v>62996</v>
      </c>
      <c r="R289">
        <v>3.1252</v>
      </c>
      <c r="S289" t="str">
        <f>IF(cuenta_balance_creg185[[#This Row],[Porcentaje]]&gt;=5,"MAYOR","")</f>
        <v/>
      </c>
      <c r="T289" t="str">
        <f>IF(cuenta_balance_creg185[[#This Row],[Porcentaje]]&lt;=-5,"MENOR","")</f>
        <v/>
      </c>
    </row>
    <row r="290" spans="1:20" x14ac:dyDescent="0.2">
      <c r="A290" s="1">
        <v>46226</v>
      </c>
      <c r="B290" t="s">
        <v>10</v>
      </c>
      <c r="C290" t="s">
        <v>32</v>
      </c>
      <c r="D290">
        <v>1968.7964400000001</v>
      </c>
      <c r="E290">
        <v>24489</v>
      </c>
      <c r="F290">
        <v>24354.08424</v>
      </c>
      <c r="G290">
        <v>134.91576000000001</v>
      </c>
      <c r="H290">
        <v>2103.7121999999999</v>
      </c>
      <c r="P290">
        <v>63121</v>
      </c>
      <c r="R290">
        <v>3.3328000000000002</v>
      </c>
      <c r="S290" t="str">
        <f>IF(cuenta_balance_creg185[[#This Row],[Porcentaje]]&gt;=5,"MAYOR","")</f>
        <v/>
      </c>
      <c r="T290" t="str">
        <f>IF(cuenta_balance_creg185[[#This Row],[Porcentaje]]&lt;=-5,"MENOR","")</f>
        <v/>
      </c>
    </row>
    <row r="291" spans="1:20" x14ac:dyDescent="0.2">
      <c r="A291" s="1">
        <v>46227</v>
      </c>
      <c r="B291" t="s">
        <v>10</v>
      </c>
      <c r="C291" t="s">
        <v>32</v>
      </c>
      <c r="D291">
        <v>2103.7121999999999</v>
      </c>
      <c r="E291">
        <v>24489</v>
      </c>
      <c r="F291">
        <v>24141.075290000001</v>
      </c>
      <c r="G291">
        <v>347.92471</v>
      </c>
      <c r="H291">
        <v>2451.6369100000002</v>
      </c>
      <c r="P291">
        <v>63001</v>
      </c>
      <c r="R291">
        <v>3.8914</v>
      </c>
      <c r="S291" t="str">
        <f>IF(cuenta_balance_creg185[[#This Row],[Porcentaje]]&gt;=5,"MAYOR","")</f>
        <v/>
      </c>
      <c r="T291" t="str">
        <f>IF(cuenta_balance_creg185[[#This Row],[Porcentaje]]&lt;=-5,"MENOR","")</f>
        <v/>
      </c>
    </row>
    <row r="292" spans="1:20" x14ac:dyDescent="0.2">
      <c r="A292" s="1">
        <v>46228</v>
      </c>
      <c r="B292" t="s">
        <v>10</v>
      </c>
      <c r="C292" t="s">
        <v>32</v>
      </c>
      <c r="D292">
        <v>2451.6369100000002</v>
      </c>
      <c r="E292">
        <v>21789</v>
      </c>
      <c r="F292">
        <v>23140.25966</v>
      </c>
      <c r="G292">
        <v>-1351.2596599999999</v>
      </c>
      <c r="H292">
        <v>1100.37725</v>
      </c>
      <c r="P292">
        <v>62992</v>
      </c>
      <c r="R292">
        <v>1.7467999999999999</v>
      </c>
      <c r="S292" t="str">
        <f>IF(cuenta_balance_creg185[[#This Row],[Porcentaje]]&gt;=5,"MAYOR","")</f>
        <v/>
      </c>
      <c r="T292" t="str">
        <f>IF(cuenta_balance_creg185[[#This Row],[Porcentaje]]&lt;=-5,"MENOR","")</f>
        <v/>
      </c>
    </row>
    <row r="293" spans="1:20" x14ac:dyDescent="0.2">
      <c r="A293" s="1">
        <v>46229</v>
      </c>
      <c r="B293" t="s">
        <v>10</v>
      </c>
      <c r="C293" t="s">
        <v>32</v>
      </c>
      <c r="D293">
        <v>1100.37725</v>
      </c>
      <c r="E293">
        <v>21789</v>
      </c>
      <c r="F293">
        <v>20698.32344</v>
      </c>
      <c r="G293">
        <v>1090.6765600000001</v>
      </c>
      <c r="H293">
        <v>2191.0538099999999</v>
      </c>
      <c r="P293">
        <v>63050</v>
      </c>
      <c r="R293">
        <v>3.4750999999999999</v>
      </c>
      <c r="S293" t="str">
        <f>IF(cuenta_balance_creg185[[#This Row],[Porcentaje]]&gt;=5,"MAYOR","")</f>
        <v/>
      </c>
      <c r="T293" t="str">
        <f>IF(cuenta_balance_creg185[[#This Row],[Porcentaje]]&lt;=-5,"MENOR","")</f>
        <v/>
      </c>
    </row>
    <row r="294" spans="1:20" x14ac:dyDescent="0.2">
      <c r="A294" s="1">
        <v>46230</v>
      </c>
      <c r="B294" t="s">
        <v>10</v>
      </c>
      <c r="C294" t="s">
        <v>32</v>
      </c>
      <c r="D294">
        <v>2191.0538099999999</v>
      </c>
      <c r="E294">
        <v>20289</v>
      </c>
      <c r="F294">
        <v>24095.069790000001</v>
      </c>
      <c r="G294">
        <v>-3806.06979</v>
      </c>
      <c r="H294">
        <v>-1615.0159799999999</v>
      </c>
      <c r="P294">
        <v>62951</v>
      </c>
      <c r="R294">
        <v>-2.5655000000000001</v>
      </c>
      <c r="S294" t="str">
        <f>IF(cuenta_balance_creg185[[#This Row],[Porcentaje]]&gt;=5,"MAYOR","")</f>
        <v/>
      </c>
      <c r="T294" t="str">
        <f>IF(cuenta_balance_creg185[[#This Row],[Porcentaje]]&lt;=-5,"MENOR","")</f>
        <v/>
      </c>
    </row>
    <row r="295" spans="1:20" x14ac:dyDescent="0.2">
      <c r="A295" s="1">
        <v>46231</v>
      </c>
      <c r="B295" t="s">
        <v>10</v>
      </c>
      <c r="C295" t="s">
        <v>32</v>
      </c>
      <c r="D295">
        <v>-1615.0159799999999</v>
      </c>
      <c r="E295">
        <v>24489</v>
      </c>
      <c r="F295">
        <v>22006.8963</v>
      </c>
      <c r="G295">
        <v>2482.1037000000001</v>
      </c>
      <c r="H295">
        <v>867.08771999999999</v>
      </c>
      <c r="P295">
        <v>62987</v>
      </c>
      <c r="R295">
        <v>1.3766</v>
      </c>
      <c r="S295" t="str">
        <f>IF(cuenta_balance_creg185[[#This Row],[Porcentaje]]&gt;=5,"MAYOR","")</f>
        <v/>
      </c>
      <c r="T295" t="str">
        <f>IF(cuenta_balance_creg185[[#This Row],[Porcentaje]]&lt;=-5,"MENOR","")</f>
        <v/>
      </c>
    </row>
    <row r="296" spans="1:20" x14ac:dyDescent="0.2">
      <c r="A296" s="1">
        <v>46232</v>
      </c>
      <c r="B296" t="s">
        <v>10</v>
      </c>
      <c r="C296" t="s">
        <v>32</v>
      </c>
      <c r="D296">
        <v>867.08771999999999</v>
      </c>
      <c r="E296">
        <v>24489</v>
      </c>
      <c r="F296">
        <v>22445.202519999999</v>
      </c>
      <c r="G296">
        <v>2043.79748</v>
      </c>
      <c r="H296">
        <v>2910.8852000000002</v>
      </c>
      <c r="P296">
        <v>63073</v>
      </c>
      <c r="R296">
        <v>4.6151</v>
      </c>
      <c r="S296" t="str">
        <f>IF(cuenta_balance_creg185[[#This Row],[Porcentaje]]&gt;=5,"MAYOR","")</f>
        <v/>
      </c>
      <c r="T296" t="str">
        <f>IF(cuenta_balance_creg185[[#This Row],[Porcentaje]]&lt;=-5,"MENOR","")</f>
        <v/>
      </c>
    </row>
    <row r="297" spans="1:20" x14ac:dyDescent="0.2">
      <c r="A297" s="1">
        <v>46233</v>
      </c>
      <c r="B297" t="s">
        <v>10</v>
      </c>
      <c r="C297" t="s">
        <v>32</v>
      </c>
      <c r="D297">
        <v>2910.8852000000002</v>
      </c>
      <c r="E297">
        <v>20467</v>
      </c>
      <c r="F297">
        <v>21274.815129999999</v>
      </c>
      <c r="G297">
        <v>-807.81512999999995</v>
      </c>
      <c r="H297">
        <v>2103.0700700000002</v>
      </c>
      <c r="P297">
        <v>63091</v>
      </c>
      <c r="R297">
        <v>3.3332999999999999</v>
      </c>
      <c r="S297" t="str">
        <f>IF(cuenta_balance_creg185[[#This Row],[Porcentaje]]&gt;=5,"MAYOR","")</f>
        <v/>
      </c>
      <c r="T297" t="str">
        <f>IF(cuenta_balance_creg185[[#This Row],[Porcentaje]]&lt;=-5,"MENOR","")</f>
        <v/>
      </c>
    </row>
    <row r="298" spans="1:20" x14ac:dyDescent="0.2">
      <c r="A298" s="1">
        <v>46234</v>
      </c>
      <c r="B298" t="s">
        <v>10</v>
      </c>
      <c r="C298" t="s">
        <v>32</v>
      </c>
      <c r="D298">
        <v>2103.0700700000002</v>
      </c>
      <c r="E298">
        <v>20989</v>
      </c>
      <c r="F298">
        <v>21448.983980000001</v>
      </c>
      <c r="G298">
        <v>-459.98397999999997</v>
      </c>
      <c r="H298">
        <v>1643.08609</v>
      </c>
      <c r="P298">
        <v>63044</v>
      </c>
      <c r="R298">
        <v>2.6061999999999999</v>
      </c>
      <c r="S298" t="str">
        <f>IF(cuenta_balance_creg185[[#This Row],[Porcentaje]]&gt;=5,"MAYOR","")</f>
        <v/>
      </c>
      <c r="T298" t="str">
        <f>IF(cuenta_balance_creg185[[#This Row],[Porcentaje]]&lt;=-5,"MENOR","")</f>
        <v/>
      </c>
    </row>
    <row r="299" spans="1:20" x14ac:dyDescent="0.2">
      <c r="A299" s="1">
        <v>46235</v>
      </c>
      <c r="B299" t="s">
        <v>10</v>
      </c>
      <c r="C299" t="s">
        <v>32</v>
      </c>
      <c r="D299">
        <v>1643.08609</v>
      </c>
      <c r="E299">
        <v>21492</v>
      </c>
      <c r="F299">
        <v>20160.17166</v>
      </c>
      <c r="G299">
        <v>1331.82834</v>
      </c>
      <c r="H299">
        <v>2974.9144299999998</v>
      </c>
      <c r="P299">
        <v>62982</v>
      </c>
      <c r="R299">
        <v>4.7233999999999998</v>
      </c>
      <c r="S299" t="str">
        <f>IF(cuenta_balance_creg185[[#This Row],[Porcentaje]]&gt;=5,"MAYOR","")</f>
        <v/>
      </c>
      <c r="T299" t="str">
        <f>IF(cuenta_balance_creg185[[#This Row],[Porcentaje]]&lt;=-5,"MENOR","")</f>
        <v/>
      </c>
    </row>
    <row r="300" spans="1:20" x14ac:dyDescent="0.2">
      <c r="A300" s="1">
        <v>46236</v>
      </c>
      <c r="B300" t="s">
        <v>10</v>
      </c>
      <c r="C300" t="s">
        <v>32</v>
      </c>
      <c r="D300">
        <v>2974.9144299999998</v>
      </c>
      <c r="E300">
        <v>21492</v>
      </c>
      <c r="F300">
        <v>19292.99785</v>
      </c>
      <c r="G300">
        <v>2199.0021499999998</v>
      </c>
      <c r="H300">
        <v>5173.9165800000001</v>
      </c>
      <c r="P300">
        <v>62953</v>
      </c>
      <c r="R300">
        <v>8.2186000000000003</v>
      </c>
      <c r="S300" t="str">
        <f>IF(cuenta_balance_creg185[[#This Row],[Porcentaje]]&gt;=5,"MAYOR","")</f>
        <v>MAYOR</v>
      </c>
      <c r="T300" t="str">
        <f>IF(cuenta_balance_creg185[[#This Row],[Porcentaje]]&lt;=-5,"MENOR","")</f>
        <v/>
      </c>
    </row>
    <row r="301" spans="1:20" x14ac:dyDescent="0.2">
      <c r="A301" s="1">
        <v>46237</v>
      </c>
      <c r="B301" t="s">
        <v>10</v>
      </c>
      <c r="C301" t="s">
        <v>32</v>
      </c>
      <c r="D301">
        <v>5173.9165800000001</v>
      </c>
      <c r="E301">
        <v>21492</v>
      </c>
      <c r="F301">
        <v>22233.445779999998</v>
      </c>
      <c r="G301">
        <v>-741.44578000000001</v>
      </c>
      <c r="H301">
        <v>4432.4708000000001</v>
      </c>
      <c r="P301">
        <v>62961</v>
      </c>
      <c r="R301">
        <v>7.04</v>
      </c>
      <c r="S301" t="str">
        <f>IF(cuenta_balance_creg185[[#This Row],[Porcentaje]]&gt;=5,"MAYOR","")</f>
        <v>MAYOR</v>
      </c>
      <c r="T301" t="str">
        <f>IF(cuenta_balance_creg185[[#This Row],[Porcentaje]]&lt;=-5,"MENOR","")</f>
        <v/>
      </c>
    </row>
    <row r="302" spans="1:20" x14ac:dyDescent="0.2">
      <c r="A302" s="1">
        <v>46238</v>
      </c>
      <c r="B302" t="s">
        <v>10</v>
      </c>
      <c r="C302" t="s">
        <v>32</v>
      </c>
      <c r="D302">
        <v>4432.4708000000001</v>
      </c>
      <c r="E302">
        <v>18492</v>
      </c>
      <c r="F302">
        <v>23049.882290000001</v>
      </c>
      <c r="G302">
        <v>-4557.8822899999996</v>
      </c>
      <c r="H302">
        <v>-125.41149</v>
      </c>
      <c r="P302">
        <v>63006</v>
      </c>
      <c r="R302">
        <v>-0.19900000000000001</v>
      </c>
      <c r="S302" t="str">
        <f>IF(cuenta_balance_creg185[[#This Row],[Porcentaje]]&gt;=5,"MAYOR","")</f>
        <v/>
      </c>
      <c r="T302" t="str">
        <f>IF(cuenta_balance_creg185[[#This Row],[Porcentaje]]&lt;=-5,"MENOR","")</f>
        <v/>
      </c>
    </row>
    <row r="303" spans="1:20" x14ac:dyDescent="0.2">
      <c r="A303" s="1">
        <v>46239</v>
      </c>
      <c r="B303" t="s">
        <v>10</v>
      </c>
      <c r="C303" t="s">
        <v>32</v>
      </c>
      <c r="D303">
        <v>-125.41149</v>
      </c>
      <c r="E303">
        <v>21853</v>
      </c>
      <c r="F303">
        <v>23645.297299999998</v>
      </c>
      <c r="G303">
        <v>-1792.2973</v>
      </c>
      <c r="H303">
        <v>-1917.7087899999999</v>
      </c>
      <c r="P303">
        <v>62952</v>
      </c>
      <c r="R303">
        <v>-3.0463</v>
      </c>
      <c r="S303" t="str">
        <f>IF(cuenta_balance_creg185[[#This Row],[Porcentaje]]&gt;=5,"MAYOR","")</f>
        <v/>
      </c>
      <c r="T303" t="str">
        <f>IF(cuenta_balance_creg185[[#This Row],[Porcentaje]]&lt;=-5,"MENOR","")</f>
        <v/>
      </c>
    </row>
    <row r="304" spans="1:20" x14ac:dyDescent="0.2">
      <c r="A304" s="1">
        <v>46240</v>
      </c>
      <c r="B304" t="s">
        <v>10</v>
      </c>
      <c r="C304" t="s">
        <v>32</v>
      </c>
      <c r="D304">
        <v>-1917.7087899999999</v>
      </c>
      <c r="E304">
        <v>24853</v>
      </c>
      <c r="F304">
        <v>23854.97133</v>
      </c>
      <c r="G304">
        <v>998.02867000000003</v>
      </c>
      <c r="H304">
        <v>-919.68011999999999</v>
      </c>
      <c r="P304">
        <v>62948</v>
      </c>
      <c r="R304">
        <v>-1.4610000000000001</v>
      </c>
      <c r="S304" t="str">
        <f>IF(cuenta_balance_creg185[[#This Row],[Porcentaje]]&gt;=5,"MAYOR","")</f>
        <v/>
      </c>
      <c r="T304" t="str">
        <f>IF(cuenta_balance_creg185[[#This Row],[Porcentaje]]&lt;=-5,"MENOR","")</f>
        <v/>
      </c>
    </row>
    <row r="305" spans="1:20" x14ac:dyDescent="0.2">
      <c r="A305" s="1">
        <v>46241</v>
      </c>
      <c r="B305" t="s">
        <v>10</v>
      </c>
      <c r="C305" t="s">
        <v>32</v>
      </c>
      <c r="D305">
        <v>-919.68011999999999</v>
      </c>
      <c r="E305">
        <v>24992</v>
      </c>
      <c r="F305">
        <v>21488.24598</v>
      </c>
      <c r="G305">
        <v>3503.7540199999999</v>
      </c>
      <c r="H305">
        <v>2584.0738999999999</v>
      </c>
      <c r="P305">
        <v>62874</v>
      </c>
      <c r="R305">
        <v>4.1098999999999997</v>
      </c>
      <c r="S305" t="str">
        <f>IF(cuenta_balance_creg185[[#This Row],[Porcentaje]]&gt;=5,"MAYOR","")</f>
        <v/>
      </c>
      <c r="T305" t="str">
        <f>IF(cuenta_balance_creg185[[#This Row],[Porcentaje]]&lt;=-5,"MENOR","")</f>
        <v/>
      </c>
    </row>
    <row r="306" spans="1:20" x14ac:dyDescent="0.2">
      <c r="A306" s="1">
        <v>46204</v>
      </c>
      <c r="B306" t="s">
        <v>36</v>
      </c>
      <c r="C306" t="s">
        <v>32</v>
      </c>
      <c r="D306">
        <v>0</v>
      </c>
      <c r="E306">
        <v>545</v>
      </c>
      <c r="F306">
        <v>545</v>
      </c>
      <c r="G306">
        <v>0</v>
      </c>
      <c r="H306">
        <v>0</v>
      </c>
      <c r="M306">
        <v>0</v>
      </c>
      <c r="N306">
        <v>0</v>
      </c>
      <c r="O306">
        <v>0</v>
      </c>
      <c r="P306">
        <v>568</v>
      </c>
      <c r="R306">
        <v>0</v>
      </c>
      <c r="S306" t="str">
        <f>IF(cuenta_balance_creg185[[#This Row],[Porcentaje]]&gt;=5,"MAYOR","")</f>
        <v/>
      </c>
      <c r="T306" t="str">
        <f>IF(cuenta_balance_creg185[[#This Row],[Porcentaje]]&lt;=-5,"MENOR","")</f>
        <v/>
      </c>
    </row>
    <row r="307" spans="1:20" x14ac:dyDescent="0.2">
      <c r="A307" s="1">
        <v>46205</v>
      </c>
      <c r="B307" t="s">
        <v>36</v>
      </c>
      <c r="C307" t="s">
        <v>32</v>
      </c>
      <c r="D307">
        <v>0</v>
      </c>
      <c r="E307">
        <v>544</v>
      </c>
      <c r="F307">
        <v>544</v>
      </c>
      <c r="G307">
        <v>0</v>
      </c>
      <c r="H307">
        <v>0</v>
      </c>
      <c r="M307">
        <v>0</v>
      </c>
      <c r="N307">
        <v>0</v>
      </c>
      <c r="O307">
        <v>0</v>
      </c>
      <c r="P307">
        <v>568</v>
      </c>
      <c r="R307">
        <v>0</v>
      </c>
      <c r="S307" t="str">
        <f>IF(cuenta_balance_creg185[[#This Row],[Porcentaje]]&gt;=5,"MAYOR","")</f>
        <v/>
      </c>
      <c r="T307" t="str">
        <f>IF(cuenta_balance_creg185[[#This Row],[Porcentaje]]&lt;=-5,"MENOR","")</f>
        <v/>
      </c>
    </row>
    <row r="308" spans="1:20" x14ac:dyDescent="0.2">
      <c r="A308" s="1">
        <v>46206</v>
      </c>
      <c r="B308" t="s">
        <v>36</v>
      </c>
      <c r="C308" t="s">
        <v>32</v>
      </c>
      <c r="D308">
        <v>0</v>
      </c>
      <c r="E308">
        <v>545</v>
      </c>
      <c r="F308">
        <v>545</v>
      </c>
      <c r="G308">
        <v>0</v>
      </c>
      <c r="H308">
        <v>0</v>
      </c>
      <c r="M308">
        <v>0</v>
      </c>
      <c r="N308">
        <v>0</v>
      </c>
      <c r="O308">
        <v>0</v>
      </c>
      <c r="P308">
        <v>569</v>
      </c>
      <c r="R308">
        <v>0</v>
      </c>
      <c r="S308" t="str">
        <f>IF(cuenta_balance_creg185[[#This Row],[Porcentaje]]&gt;=5,"MAYOR","")</f>
        <v/>
      </c>
      <c r="T308" t="str">
        <f>IF(cuenta_balance_creg185[[#This Row],[Porcentaje]]&lt;=-5,"MENOR","")</f>
        <v/>
      </c>
    </row>
    <row r="309" spans="1:20" x14ac:dyDescent="0.2">
      <c r="A309" s="1">
        <v>46207</v>
      </c>
      <c r="B309" t="s">
        <v>36</v>
      </c>
      <c r="C309" t="s">
        <v>32</v>
      </c>
      <c r="D309">
        <v>0</v>
      </c>
      <c r="E309">
        <v>545</v>
      </c>
      <c r="F309">
        <v>545</v>
      </c>
      <c r="G309">
        <v>0</v>
      </c>
      <c r="H309">
        <v>0</v>
      </c>
      <c r="M309">
        <v>0</v>
      </c>
      <c r="N309">
        <v>0</v>
      </c>
      <c r="O309">
        <v>0</v>
      </c>
      <c r="P309">
        <v>569</v>
      </c>
      <c r="R309">
        <v>0</v>
      </c>
      <c r="S309" t="str">
        <f>IF(cuenta_balance_creg185[[#This Row],[Porcentaje]]&gt;=5,"MAYOR","")</f>
        <v/>
      </c>
      <c r="T309" t="str">
        <f>IF(cuenta_balance_creg185[[#This Row],[Porcentaje]]&lt;=-5,"MENOR","")</f>
        <v/>
      </c>
    </row>
    <row r="310" spans="1:20" x14ac:dyDescent="0.2">
      <c r="A310" s="1">
        <v>46208</v>
      </c>
      <c r="B310" t="s">
        <v>36</v>
      </c>
      <c r="C310" t="s">
        <v>32</v>
      </c>
      <c r="D310">
        <v>0</v>
      </c>
      <c r="E310">
        <v>544</v>
      </c>
      <c r="F310">
        <v>544</v>
      </c>
      <c r="G310">
        <v>0</v>
      </c>
      <c r="H310">
        <v>0</v>
      </c>
      <c r="M310">
        <v>0</v>
      </c>
      <c r="N310">
        <v>0</v>
      </c>
      <c r="O310">
        <v>0</v>
      </c>
      <c r="P310">
        <v>570</v>
      </c>
      <c r="R310">
        <v>0</v>
      </c>
      <c r="S310" t="str">
        <f>IF(cuenta_balance_creg185[[#This Row],[Porcentaje]]&gt;=5,"MAYOR","")</f>
        <v/>
      </c>
      <c r="T310" t="str">
        <f>IF(cuenta_balance_creg185[[#This Row],[Porcentaje]]&lt;=-5,"MENOR","")</f>
        <v/>
      </c>
    </row>
    <row r="311" spans="1:20" x14ac:dyDescent="0.2">
      <c r="A311" s="1">
        <v>46209</v>
      </c>
      <c r="B311" t="s">
        <v>36</v>
      </c>
      <c r="C311" t="s">
        <v>32</v>
      </c>
      <c r="D311">
        <v>0</v>
      </c>
      <c r="E311">
        <v>544</v>
      </c>
      <c r="F311">
        <v>544</v>
      </c>
      <c r="G311">
        <v>0</v>
      </c>
      <c r="H311">
        <v>0</v>
      </c>
      <c r="M311">
        <v>0</v>
      </c>
      <c r="N311">
        <v>0</v>
      </c>
      <c r="O311">
        <v>0</v>
      </c>
      <c r="P311">
        <v>570</v>
      </c>
      <c r="R311">
        <v>0</v>
      </c>
      <c r="S311" t="str">
        <f>IF(cuenta_balance_creg185[[#This Row],[Porcentaje]]&gt;=5,"MAYOR","")</f>
        <v/>
      </c>
      <c r="T311" t="str">
        <f>IF(cuenta_balance_creg185[[#This Row],[Porcentaje]]&lt;=-5,"MENOR","")</f>
        <v/>
      </c>
    </row>
    <row r="312" spans="1:20" x14ac:dyDescent="0.2">
      <c r="A312" s="1">
        <v>46210</v>
      </c>
      <c r="B312" t="s">
        <v>36</v>
      </c>
      <c r="C312" t="s">
        <v>32</v>
      </c>
      <c r="D312">
        <v>0</v>
      </c>
      <c r="E312">
        <v>544</v>
      </c>
      <c r="F312">
        <v>544</v>
      </c>
      <c r="G312">
        <v>0</v>
      </c>
      <c r="H312">
        <v>0</v>
      </c>
      <c r="M312">
        <v>0</v>
      </c>
      <c r="N312">
        <v>0</v>
      </c>
      <c r="O312">
        <v>0</v>
      </c>
      <c r="P312">
        <v>570</v>
      </c>
      <c r="R312">
        <v>0</v>
      </c>
      <c r="S312" t="str">
        <f>IF(cuenta_balance_creg185[[#This Row],[Porcentaje]]&gt;=5,"MAYOR","")</f>
        <v/>
      </c>
      <c r="T312" t="str">
        <f>IF(cuenta_balance_creg185[[#This Row],[Porcentaje]]&lt;=-5,"MENOR","")</f>
        <v/>
      </c>
    </row>
    <row r="313" spans="1:20" x14ac:dyDescent="0.2">
      <c r="A313" s="1">
        <v>46211</v>
      </c>
      <c r="B313" t="s">
        <v>36</v>
      </c>
      <c r="C313" t="s">
        <v>32</v>
      </c>
      <c r="D313">
        <v>0</v>
      </c>
      <c r="E313">
        <v>544</v>
      </c>
      <c r="F313">
        <v>544</v>
      </c>
      <c r="G313">
        <v>0</v>
      </c>
      <c r="H313">
        <v>0</v>
      </c>
      <c r="M313">
        <v>0</v>
      </c>
      <c r="N313">
        <v>0</v>
      </c>
      <c r="O313">
        <v>0</v>
      </c>
      <c r="P313">
        <v>570</v>
      </c>
      <c r="R313">
        <v>0</v>
      </c>
      <c r="S313" t="str">
        <f>IF(cuenta_balance_creg185[[#This Row],[Porcentaje]]&gt;=5,"MAYOR","")</f>
        <v/>
      </c>
      <c r="T313" t="str">
        <f>IF(cuenta_balance_creg185[[#This Row],[Porcentaje]]&lt;=-5,"MENOR","")</f>
        <v/>
      </c>
    </row>
    <row r="314" spans="1:20" x14ac:dyDescent="0.2">
      <c r="A314" s="1">
        <v>46212</v>
      </c>
      <c r="B314" t="s">
        <v>36</v>
      </c>
      <c r="C314" t="s">
        <v>32</v>
      </c>
      <c r="D314">
        <v>0</v>
      </c>
      <c r="E314">
        <v>544</v>
      </c>
      <c r="F314">
        <v>544</v>
      </c>
      <c r="G314">
        <v>0</v>
      </c>
      <c r="H314">
        <v>0</v>
      </c>
      <c r="M314">
        <v>0</v>
      </c>
      <c r="N314">
        <v>0</v>
      </c>
      <c r="O314">
        <v>0</v>
      </c>
      <c r="P314">
        <v>571</v>
      </c>
      <c r="R314">
        <v>0</v>
      </c>
      <c r="S314" t="str">
        <f>IF(cuenta_balance_creg185[[#This Row],[Porcentaje]]&gt;=5,"MAYOR","")</f>
        <v/>
      </c>
      <c r="T314" t="str">
        <f>IF(cuenta_balance_creg185[[#This Row],[Porcentaje]]&lt;=-5,"MENOR","")</f>
        <v/>
      </c>
    </row>
    <row r="315" spans="1:20" x14ac:dyDescent="0.2">
      <c r="A315" s="1">
        <v>46213</v>
      </c>
      <c r="B315" t="s">
        <v>36</v>
      </c>
      <c r="C315" t="s">
        <v>32</v>
      </c>
      <c r="D315">
        <v>0</v>
      </c>
      <c r="E315">
        <v>544</v>
      </c>
      <c r="F315">
        <v>544</v>
      </c>
      <c r="G315">
        <v>0</v>
      </c>
      <c r="H315">
        <v>0</v>
      </c>
      <c r="M315">
        <v>0</v>
      </c>
      <c r="N315">
        <v>0</v>
      </c>
      <c r="O315">
        <v>0</v>
      </c>
      <c r="P315">
        <v>570</v>
      </c>
      <c r="R315">
        <v>0</v>
      </c>
      <c r="S315" t="str">
        <f>IF(cuenta_balance_creg185[[#This Row],[Porcentaje]]&gt;=5,"MAYOR","")</f>
        <v/>
      </c>
      <c r="T315" t="str">
        <f>IF(cuenta_balance_creg185[[#This Row],[Porcentaje]]&lt;=-5,"MENOR","")</f>
        <v/>
      </c>
    </row>
    <row r="316" spans="1:20" x14ac:dyDescent="0.2">
      <c r="A316" s="1">
        <v>46214</v>
      </c>
      <c r="B316" t="s">
        <v>36</v>
      </c>
      <c r="C316" t="s">
        <v>32</v>
      </c>
      <c r="D316">
        <v>0</v>
      </c>
      <c r="E316">
        <v>544</v>
      </c>
      <c r="F316">
        <v>544</v>
      </c>
      <c r="G316">
        <v>0</v>
      </c>
      <c r="H316">
        <v>0</v>
      </c>
      <c r="M316">
        <v>0</v>
      </c>
      <c r="N316">
        <v>0</v>
      </c>
      <c r="O316">
        <v>0</v>
      </c>
      <c r="P316">
        <v>570</v>
      </c>
      <c r="R316">
        <v>0</v>
      </c>
      <c r="S316" t="str">
        <f>IF(cuenta_balance_creg185[[#This Row],[Porcentaje]]&gt;=5,"MAYOR","")</f>
        <v/>
      </c>
      <c r="T316" t="str">
        <f>IF(cuenta_balance_creg185[[#This Row],[Porcentaje]]&lt;=-5,"MENOR","")</f>
        <v/>
      </c>
    </row>
    <row r="317" spans="1:20" x14ac:dyDescent="0.2">
      <c r="A317" s="1">
        <v>46215</v>
      </c>
      <c r="B317" t="s">
        <v>36</v>
      </c>
      <c r="C317" t="s">
        <v>32</v>
      </c>
      <c r="D317">
        <v>0</v>
      </c>
      <c r="E317">
        <v>544</v>
      </c>
      <c r="F317">
        <v>544</v>
      </c>
      <c r="G317">
        <v>0</v>
      </c>
      <c r="H317">
        <v>0</v>
      </c>
      <c r="M317">
        <v>0</v>
      </c>
      <c r="N317">
        <v>0</v>
      </c>
      <c r="O317">
        <v>0</v>
      </c>
      <c r="P317">
        <v>571</v>
      </c>
      <c r="R317">
        <v>0</v>
      </c>
      <c r="S317" t="str">
        <f>IF(cuenta_balance_creg185[[#This Row],[Porcentaje]]&gt;=5,"MAYOR","")</f>
        <v/>
      </c>
      <c r="T317" t="str">
        <f>IF(cuenta_balance_creg185[[#This Row],[Porcentaje]]&lt;=-5,"MENOR","")</f>
        <v/>
      </c>
    </row>
    <row r="318" spans="1:20" x14ac:dyDescent="0.2">
      <c r="A318" s="1">
        <v>46216</v>
      </c>
      <c r="B318" t="s">
        <v>36</v>
      </c>
      <c r="C318" t="s">
        <v>32</v>
      </c>
      <c r="D318">
        <v>0</v>
      </c>
      <c r="E318">
        <v>552</v>
      </c>
      <c r="F318">
        <v>552</v>
      </c>
      <c r="G318">
        <v>0</v>
      </c>
      <c r="H318">
        <v>0</v>
      </c>
      <c r="M318">
        <v>0</v>
      </c>
      <c r="N318">
        <v>0</v>
      </c>
      <c r="O318">
        <v>0</v>
      </c>
      <c r="P318">
        <v>570</v>
      </c>
      <c r="R318">
        <v>0</v>
      </c>
      <c r="S318" t="str">
        <f>IF(cuenta_balance_creg185[[#This Row],[Porcentaje]]&gt;=5,"MAYOR","")</f>
        <v/>
      </c>
      <c r="T318" t="str">
        <f>IF(cuenta_balance_creg185[[#This Row],[Porcentaje]]&lt;=-5,"MENOR","")</f>
        <v/>
      </c>
    </row>
    <row r="319" spans="1:20" x14ac:dyDescent="0.2">
      <c r="A319" s="1">
        <v>46217</v>
      </c>
      <c r="B319" t="s">
        <v>36</v>
      </c>
      <c r="C319" t="s">
        <v>32</v>
      </c>
      <c r="D319">
        <v>0</v>
      </c>
      <c r="E319">
        <v>552</v>
      </c>
      <c r="F319">
        <v>552</v>
      </c>
      <c r="G319">
        <v>0</v>
      </c>
      <c r="H319">
        <v>0</v>
      </c>
      <c r="M319">
        <v>0</v>
      </c>
      <c r="N319">
        <v>0</v>
      </c>
      <c r="O319">
        <v>0</v>
      </c>
      <c r="P319">
        <v>571</v>
      </c>
      <c r="R319">
        <v>0</v>
      </c>
      <c r="S319" t="str">
        <f>IF(cuenta_balance_creg185[[#This Row],[Porcentaje]]&gt;=5,"MAYOR","")</f>
        <v/>
      </c>
      <c r="T319" t="str">
        <f>IF(cuenta_balance_creg185[[#This Row],[Porcentaje]]&lt;=-5,"MENOR","")</f>
        <v/>
      </c>
    </row>
    <row r="320" spans="1:20" x14ac:dyDescent="0.2">
      <c r="A320" s="1">
        <v>46218</v>
      </c>
      <c r="B320" t="s">
        <v>36</v>
      </c>
      <c r="C320" t="s">
        <v>32</v>
      </c>
      <c r="D320">
        <v>0</v>
      </c>
      <c r="E320">
        <v>552</v>
      </c>
      <c r="F320">
        <v>552</v>
      </c>
      <c r="G320">
        <v>0</v>
      </c>
      <c r="H320">
        <v>0</v>
      </c>
      <c r="M320">
        <v>0</v>
      </c>
      <c r="N320">
        <v>0</v>
      </c>
      <c r="O320">
        <v>0</v>
      </c>
      <c r="P320">
        <v>571</v>
      </c>
      <c r="R320">
        <v>0</v>
      </c>
      <c r="S320" t="str">
        <f>IF(cuenta_balance_creg185[[#This Row],[Porcentaje]]&gt;=5,"MAYOR","")</f>
        <v/>
      </c>
      <c r="T320" t="str">
        <f>IF(cuenta_balance_creg185[[#This Row],[Porcentaje]]&lt;=-5,"MENOR","")</f>
        <v/>
      </c>
    </row>
    <row r="321" spans="1:20" x14ac:dyDescent="0.2">
      <c r="A321" s="1">
        <v>46219</v>
      </c>
      <c r="B321" t="s">
        <v>36</v>
      </c>
      <c r="C321" t="s">
        <v>32</v>
      </c>
      <c r="D321">
        <v>0</v>
      </c>
      <c r="E321">
        <v>552</v>
      </c>
      <c r="F321">
        <v>552</v>
      </c>
      <c r="G321">
        <v>0</v>
      </c>
      <c r="H321">
        <v>0</v>
      </c>
      <c r="M321">
        <v>0</v>
      </c>
      <c r="N321">
        <v>0</v>
      </c>
      <c r="O321">
        <v>0</v>
      </c>
      <c r="P321">
        <v>570</v>
      </c>
      <c r="R321">
        <v>0</v>
      </c>
      <c r="S321" t="str">
        <f>IF(cuenta_balance_creg185[[#This Row],[Porcentaje]]&gt;=5,"MAYOR","")</f>
        <v/>
      </c>
      <c r="T321" t="str">
        <f>IF(cuenta_balance_creg185[[#This Row],[Porcentaje]]&lt;=-5,"MENOR","")</f>
        <v/>
      </c>
    </row>
    <row r="322" spans="1:20" x14ac:dyDescent="0.2">
      <c r="A322" s="1">
        <v>46220</v>
      </c>
      <c r="B322" t="s">
        <v>36</v>
      </c>
      <c r="C322" t="s">
        <v>32</v>
      </c>
      <c r="D322">
        <v>0</v>
      </c>
      <c r="E322">
        <v>552</v>
      </c>
      <c r="F322">
        <v>552</v>
      </c>
      <c r="G322">
        <v>0</v>
      </c>
      <c r="H322">
        <v>0</v>
      </c>
      <c r="M322">
        <v>0</v>
      </c>
      <c r="N322">
        <v>0</v>
      </c>
      <c r="O322">
        <v>0</v>
      </c>
      <c r="P322">
        <v>570</v>
      </c>
      <c r="R322">
        <v>0</v>
      </c>
      <c r="S322" t="str">
        <f>IF(cuenta_balance_creg185[[#This Row],[Porcentaje]]&gt;=5,"MAYOR","")</f>
        <v/>
      </c>
      <c r="T322" t="str">
        <f>IF(cuenta_balance_creg185[[#This Row],[Porcentaje]]&lt;=-5,"MENOR","")</f>
        <v/>
      </c>
    </row>
    <row r="323" spans="1:20" x14ac:dyDescent="0.2">
      <c r="A323" s="1">
        <v>46221</v>
      </c>
      <c r="B323" t="s">
        <v>36</v>
      </c>
      <c r="C323" t="s">
        <v>32</v>
      </c>
      <c r="D323">
        <v>0</v>
      </c>
      <c r="E323">
        <v>552</v>
      </c>
      <c r="F323">
        <v>552</v>
      </c>
      <c r="G323">
        <v>0</v>
      </c>
      <c r="H323">
        <v>0</v>
      </c>
      <c r="M323">
        <v>0</v>
      </c>
      <c r="N323">
        <v>0</v>
      </c>
      <c r="O323">
        <v>0</v>
      </c>
      <c r="P323">
        <v>570</v>
      </c>
      <c r="R323">
        <v>0</v>
      </c>
      <c r="S323" t="str">
        <f>IF(cuenta_balance_creg185[[#This Row],[Porcentaje]]&gt;=5,"MAYOR","")</f>
        <v/>
      </c>
      <c r="T323" t="str">
        <f>IF(cuenta_balance_creg185[[#This Row],[Porcentaje]]&lt;=-5,"MENOR","")</f>
        <v/>
      </c>
    </row>
    <row r="324" spans="1:20" x14ac:dyDescent="0.2">
      <c r="A324" s="1">
        <v>46222</v>
      </c>
      <c r="B324" t="s">
        <v>36</v>
      </c>
      <c r="C324" t="s">
        <v>32</v>
      </c>
      <c r="D324">
        <v>0</v>
      </c>
      <c r="E324">
        <v>552</v>
      </c>
      <c r="F324">
        <v>552</v>
      </c>
      <c r="G324">
        <v>0</v>
      </c>
      <c r="H324">
        <v>0</v>
      </c>
      <c r="M324">
        <v>0</v>
      </c>
      <c r="N324">
        <v>0</v>
      </c>
      <c r="O324">
        <v>0</v>
      </c>
      <c r="P324">
        <v>571</v>
      </c>
      <c r="R324">
        <v>0</v>
      </c>
      <c r="S324" t="str">
        <f>IF(cuenta_balance_creg185[[#This Row],[Porcentaje]]&gt;=5,"MAYOR","")</f>
        <v/>
      </c>
      <c r="T324" t="str">
        <f>IF(cuenta_balance_creg185[[#This Row],[Porcentaje]]&lt;=-5,"MENOR","")</f>
        <v/>
      </c>
    </row>
    <row r="325" spans="1:20" x14ac:dyDescent="0.2">
      <c r="A325" s="1">
        <v>46223</v>
      </c>
      <c r="B325" t="s">
        <v>36</v>
      </c>
      <c r="C325" t="s">
        <v>32</v>
      </c>
      <c r="D325">
        <v>0</v>
      </c>
      <c r="E325">
        <v>552</v>
      </c>
      <c r="F325">
        <v>552</v>
      </c>
      <c r="G325">
        <v>0</v>
      </c>
      <c r="H325">
        <v>0</v>
      </c>
      <c r="M325">
        <v>0</v>
      </c>
      <c r="N325">
        <v>0</v>
      </c>
      <c r="O325">
        <v>0</v>
      </c>
      <c r="P325">
        <v>571</v>
      </c>
      <c r="R325">
        <v>0</v>
      </c>
      <c r="S325" t="str">
        <f>IF(cuenta_balance_creg185[[#This Row],[Porcentaje]]&gt;=5,"MAYOR","")</f>
        <v/>
      </c>
      <c r="T325" t="str">
        <f>IF(cuenta_balance_creg185[[#This Row],[Porcentaje]]&lt;=-5,"MENOR","")</f>
        <v/>
      </c>
    </row>
    <row r="326" spans="1:20" x14ac:dyDescent="0.2">
      <c r="A326" s="1">
        <v>46224</v>
      </c>
      <c r="B326" t="s">
        <v>36</v>
      </c>
      <c r="C326" t="s">
        <v>32</v>
      </c>
      <c r="D326">
        <v>0</v>
      </c>
      <c r="E326">
        <v>552</v>
      </c>
      <c r="F326">
        <v>552</v>
      </c>
      <c r="G326">
        <v>0</v>
      </c>
      <c r="H326">
        <v>0</v>
      </c>
      <c r="M326">
        <v>0</v>
      </c>
      <c r="N326">
        <v>0</v>
      </c>
      <c r="O326">
        <v>0</v>
      </c>
      <c r="P326">
        <v>571</v>
      </c>
      <c r="R326">
        <v>0</v>
      </c>
      <c r="S326" t="str">
        <f>IF(cuenta_balance_creg185[[#This Row],[Porcentaje]]&gt;=5,"MAYOR","")</f>
        <v/>
      </c>
      <c r="T326" t="str">
        <f>IF(cuenta_balance_creg185[[#This Row],[Porcentaje]]&lt;=-5,"MENOR","")</f>
        <v/>
      </c>
    </row>
    <row r="327" spans="1:20" x14ac:dyDescent="0.2">
      <c r="A327" s="1">
        <v>46225</v>
      </c>
      <c r="B327" t="s">
        <v>36</v>
      </c>
      <c r="C327" t="s">
        <v>32</v>
      </c>
      <c r="D327">
        <v>0</v>
      </c>
      <c r="E327">
        <v>552</v>
      </c>
      <c r="F327">
        <v>552</v>
      </c>
      <c r="G327">
        <v>0</v>
      </c>
      <c r="H327">
        <v>0</v>
      </c>
      <c r="M327">
        <v>0</v>
      </c>
      <c r="N327">
        <v>0</v>
      </c>
      <c r="O327">
        <v>0</v>
      </c>
      <c r="P327">
        <v>571</v>
      </c>
      <c r="R327">
        <v>0</v>
      </c>
      <c r="S327" t="str">
        <f>IF(cuenta_balance_creg185[[#This Row],[Porcentaje]]&gt;=5,"MAYOR","")</f>
        <v/>
      </c>
      <c r="T327" t="str">
        <f>IF(cuenta_balance_creg185[[#This Row],[Porcentaje]]&lt;=-5,"MENOR","")</f>
        <v/>
      </c>
    </row>
    <row r="328" spans="1:20" x14ac:dyDescent="0.2">
      <c r="A328" s="1">
        <v>46226</v>
      </c>
      <c r="B328" t="s">
        <v>36</v>
      </c>
      <c r="C328" t="s">
        <v>32</v>
      </c>
      <c r="D328">
        <v>0</v>
      </c>
      <c r="E328">
        <v>552</v>
      </c>
      <c r="F328">
        <v>552</v>
      </c>
      <c r="G328">
        <v>0</v>
      </c>
      <c r="H328">
        <v>0</v>
      </c>
      <c r="M328">
        <v>0</v>
      </c>
      <c r="N328">
        <v>0</v>
      </c>
      <c r="O328">
        <v>0</v>
      </c>
      <c r="P328">
        <v>571</v>
      </c>
      <c r="R328">
        <v>0</v>
      </c>
      <c r="S328" t="str">
        <f>IF(cuenta_balance_creg185[[#This Row],[Porcentaje]]&gt;=5,"MAYOR","")</f>
        <v/>
      </c>
      <c r="T328" t="str">
        <f>IF(cuenta_balance_creg185[[#This Row],[Porcentaje]]&lt;=-5,"MENOR","")</f>
        <v/>
      </c>
    </row>
    <row r="329" spans="1:20" x14ac:dyDescent="0.2">
      <c r="A329" s="1">
        <v>46227</v>
      </c>
      <c r="B329" t="s">
        <v>36</v>
      </c>
      <c r="C329" t="s">
        <v>32</v>
      </c>
      <c r="D329">
        <v>0</v>
      </c>
      <c r="E329">
        <v>552</v>
      </c>
      <c r="F329">
        <v>552</v>
      </c>
      <c r="G329">
        <v>0</v>
      </c>
      <c r="H329">
        <v>0</v>
      </c>
      <c r="M329">
        <v>0</v>
      </c>
      <c r="N329">
        <v>0</v>
      </c>
      <c r="O329">
        <v>0</v>
      </c>
      <c r="P329">
        <v>571</v>
      </c>
      <c r="R329">
        <v>0</v>
      </c>
      <c r="S329" t="str">
        <f>IF(cuenta_balance_creg185[[#This Row],[Porcentaje]]&gt;=5,"MAYOR","")</f>
        <v/>
      </c>
      <c r="T329" t="str">
        <f>IF(cuenta_balance_creg185[[#This Row],[Porcentaje]]&lt;=-5,"MENOR","")</f>
        <v/>
      </c>
    </row>
    <row r="330" spans="1:20" x14ac:dyDescent="0.2">
      <c r="A330" s="1">
        <v>46228</v>
      </c>
      <c r="B330" t="s">
        <v>36</v>
      </c>
      <c r="C330" t="s">
        <v>32</v>
      </c>
      <c r="D330">
        <v>0</v>
      </c>
      <c r="E330">
        <v>552</v>
      </c>
      <c r="F330">
        <v>552</v>
      </c>
      <c r="G330">
        <v>0</v>
      </c>
      <c r="H330">
        <v>0</v>
      </c>
      <c r="M330">
        <v>0</v>
      </c>
      <c r="N330">
        <v>0</v>
      </c>
      <c r="O330">
        <v>0</v>
      </c>
      <c r="P330">
        <v>571</v>
      </c>
      <c r="R330">
        <v>0</v>
      </c>
      <c r="S330" t="str">
        <f>IF(cuenta_balance_creg185[[#This Row],[Porcentaje]]&gt;=5,"MAYOR","")</f>
        <v/>
      </c>
      <c r="T330" t="str">
        <f>IF(cuenta_balance_creg185[[#This Row],[Porcentaje]]&lt;=-5,"MENOR","")</f>
        <v/>
      </c>
    </row>
    <row r="331" spans="1:20" x14ac:dyDescent="0.2">
      <c r="A331" s="1">
        <v>46229</v>
      </c>
      <c r="B331" t="s">
        <v>36</v>
      </c>
      <c r="C331" t="s">
        <v>32</v>
      </c>
      <c r="D331">
        <v>0</v>
      </c>
      <c r="E331">
        <v>552</v>
      </c>
      <c r="F331">
        <v>552</v>
      </c>
      <c r="G331">
        <v>0</v>
      </c>
      <c r="H331">
        <v>0</v>
      </c>
      <c r="M331">
        <v>0</v>
      </c>
      <c r="N331">
        <v>0</v>
      </c>
      <c r="O331">
        <v>0</v>
      </c>
      <c r="P331">
        <v>571</v>
      </c>
      <c r="R331">
        <v>0</v>
      </c>
      <c r="S331" t="str">
        <f>IF(cuenta_balance_creg185[[#This Row],[Porcentaje]]&gt;=5,"MAYOR","")</f>
        <v/>
      </c>
      <c r="T331" t="str">
        <f>IF(cuenta_balance_creg185[[#This Row],[Porcentaje]]&lt;=-5,"MENOR","")</f>
        <v/>
      </c>
    </row>
    <row r="332" spans="1:20" x14ac:dyDescent="0.2">
      <c r="A332" s="1">
        <v>46230</v>
      </c>
      <c r="B332" t="s">
        <v>36</v>
      </c>
      <c r="C332" t="s">
        <v>32</v>
      </c>
      <c r="D332">
        <v>0</v>
      </c>
      <c r="E332">
        <v>552</v>
      </c>
      <c r="F332">
        <v>552</v>
      </c>
      <c r="G332">
        <v>0</v>
      </c>
      <c r="H332">
        <v>0</v>
      </c>
      <c r="M332">
        <v>0</v>
      </c>
      <c r="N332">
        <v>0</v>
      </c>
      <c r="O332">
        <v>0</v>
      </c>
      <c r="P332">
        <v>570</v>
      </c>
      <c r="R332">
        <v>0</v>
      </c>
      <c r="S332" t="str">
        <f>IF(cuenta_balance_creg185[[#This Row],[Porcentaje]]&gt;=5,"MAYOR","")</f>
        <v/>
      </c>
      <c r="T332" t="str">
        <f>IF(cuenta_balance_creg185[[#This Row],[Porcentaje]]&lt;=-5,"MENOR","")</f>
        <v/>
      </c>
    </row>
    <row r="333" spans="1:20" x14ac:dyDescent="0.2">
      <c r="A333" s="1">
        <v>46231</v>
      </c>
      <c r="B333" t="s">
        <v>36</v>
      </c>
      <c r="C333" t="s">
        <v>32</v>
      </c>
      <c r="D333">
        <v>0</v>
      </c>
      <c r="E333">
        <v>552</v>
      </c>
      <c r="F333">
        <v>552</v>
      </c>
      <c r="G333">
        <v>0</v>
      </c>
      <c r="H333">
        <v>0</v>
      </c>
      <c r="M333">
        <v>0</v>
      </c>
      <c r="N333">
        <v>0</v>
      </c>
      <c r="O333">
        <v>0</v>
      </c>
      <c r="P333">
        <v>571</v>
      </c>
      <c r="R333">
        <v>0</v>
      </c>
      <c r="S333" t="str">
        <f>IF(cuenta_balance_creg185[[#This Row],[Porcentaje]]&gt;=5,"MAYOR","")</f>
        <v/>
      </c>
      <c r="T333" t="str">
        <f>IF(cuenta_balance_creg185[[#This Row],[Porcentaje]]&lt;=-5,"MENOR","")</f>
        <v/>
      </c>
    </row>
    <row r="334" spans="1:20" x14ac:dyDescent="0.2">
      <c r="A334" s="1">
        <v>46232</v>
      </c>
      <c r="B334" t="s">
        <v>36</v>
      </c>
      <c r="C334" t="s">
        <v>32</v>
      </c>
      <c r="D334">
        <v>0</v>
      </c>
      <c r="E334">
        <v>552</v>
      </c>
      <c r="F334">
        <v>552</v>
      </c>
      <c r="G334">
        <v>0</v>
      </c>
      <c r="H334">
        <v>0</v>
      </c>
      <c r="M334">
        <v>0</v>
      </c>
      <c r="N334">
        <v>0</v>
      </c>
      <c r="O334">
        <v>0</v>
      </c>
      <c r="P334">
        <v>572</v>
      </c>
      <c r="R334">
        <v>0</v>
      </c>
      <c r="S334" t="str">
        <f>IF(cuenta_balance_creg185[[#This Row],[Porcentaje]]&gt;=5,"MAYOR","")</f>
        <v/>
      </c>
      <c r="T334" t="str">
        <f>IF(cuenta_balance_creg185[[#This Row],[Porcentaje]]&lt;=-5,"MENOR","")</f>
        <v/>
      </c>
    </row>
    <row r="335" spans="1:20" x14ac:dyDescent="0.2">
      <c r="A335" s="1">
        <v>46233</v>
      </c>
      <c r="B335" t="s">
        <v>36</v>
      </c>
      <c r="C335" t="s">
        <v>32</v>
      </c>
      <c r="D335">
        <v>0</v>
      </c>
      <c r="E335">
        <v>552</v>
      </c>
      <c r="F335">
        <v>552</v>
      </c>
      <c r="G335">
        <v>0</v>
      </c>
      <c r="H335">
        <v>0</v>
      </c>
      <c r="M335">
        <v>0</v>
      </c>
      <c r="N335">
        <v>0</v>
      </c>
      <c r="O335">
        <v>0</v>
      </c>
      <c r="P335">
        <v>573</v>
      </c>
      <c r="R335">
        <v>0</v>
      </c>
      <c r="S335" t="str">
        <f>IF(cuenta_balance_creg185[[#This Row],[Porcentaje]]&gt;=5,"MAYOR","")</f>
        <v/>
      </c>
      <c r="T335" t="str">
        <f>IF(cuenta_balance_creg185[[#This Row],[Porcentaje]]&lt;=-5,"MENOR","")</f>
        <v/>
      </c>
    </row>
    <row r="336" spans="1:20" x14ac:dyDescent="0.2">
      <c r="A336" s="1">
        <v>46234</v>
      </c>
      <c r="B336" t="s">
        <v>36</v>
      </c>
      <c r="C336" t="s">
        <v>32</v>
      </c>
      <c r="D336">
        <v>0</v>
      </c>
      <c r="E336">
        <v>552</v>
      </c>
      <c r="F336">
        <v>552</v>
      </c>
      <c r="G336">
        <v>0</v>
      </c>
      <c r="H336">
        <v>0</v>
      </c>
      <c r="M336">
        <v>0</v>
      </c>
      <c r="N336">
        <v>0</v>
      </c>
      <c r="O336">
        <v>0</v>
      </c>
      <c r="P336">
        <v>572</v>
      </c>
      <c r="R336">
        <v>0</v>
      </c>
      <c r="S336" t="str">
        <f>IF(cuenta_balance_creg185[[#This Row],[Porcentaje]]&gt;=5,"MAYOR","")</f>
        <v/>
      </c>
      <c r="T336" t="str">
        <f>IF(cuenta_balance_creg185[[#This Row],[Porcentaje]]&lt;=-5,"MENOR","")</f>
        <v/>
      </c>
    </row>
    <row r="337" spans="1:20" x14ac:dyDescent="0.2">
      <c r="A337" s="1">
        <v>46235</v>
      </c>
      <c r="B337" t="s">
        <v>36</v>
      </c>
      <c r="C337" t="s">
        <v>32</v>
      </c>
      <c r="D337">
        <v>0</v>
      </c>
      <c r="E337">
        <v>542</v>
      </c>
      <c r="F337">
        <v>542</v>
      </c>
      <c r="G337">
        <v>0</v>
      </c>
      <c r="H337">
        <v>0</v>
      </c>
      <c r="M337">
        <v>0</v>
      </c>
      <c r="N337">
        <v>0</v>
      </c>
      <c r="O337">
        <v>0</v>
      </c>
      <c r="P337">
        <v>571</v>
      </c>
      <c r="R337">
        <v>0</v>
      </c>
      <c r="S337" t="str">
        <f>IF(cuenta_balance_creg185[[#This Row],[Porcentaje]]&gt;=5,"MAYOR","")</f>
        <v/>
      </c>
      <c r="T337" t="str">
        <f>IF(cuenta_balance_creg185[[#This Row],[Porcentaje]]&lt;=-5,"MENOR","")</f>
        <v/>
      </c>
    </row>
    <row r="338" spans="1:20" x14ac:dyDescent="0.2">
      <c r="A338" s="1">
        <v>46236</v>
      </c>
      <c r="B338" t="s">
        <v>36</v>
      </c>
      <c r="C338" t="s">
        <v>32</v>
      </c>
      <c r="D338">
        <v>0</v>
      </c>
      <c r="E338">
        <v>542</v>
      </c>
      <c r="F338">
        <v>542</v>
      </c>
      <c r="G338">
        <v>0</v>
      </c>
      <c r="H338">
        <v>0</v>
      </c>
      <c r="M338">
        <v>0</v>
      </c>
      <c r="N338">
        <v>0</v>
      </c>
      <c r="O338">
        <v>0</v>
      </c>
      <c r="P338">
        <v>571</v>
      </c>
      <c r="R338">
        <v>0</v>
      </c>
      <c r="S338" t="str">
        <f>IF(cuenta_balance_creg185[[#This Row],[Porcentaje]]&gt;=5,"MAYOR","")</f>
        <v/>
      </c>
      <c r="T338" t="str">
        <f>IF(cuenta_balance_creg185[[#This Row],[Porcentaje]]&lt;=-5,"MENOR","")</f>
        <v/>
      </c>
    </row>
    <row r="339" spans="1:20" x14ac:dyDescent="0.2">
      <c r="A339" s="1">
        <v>46237</v>
      </c>
      <c r="B339" t="s">
        <v>36</v>
      </c>
      <c r="C339" t="s">
        <v>32</v>
      </c>
      <c r="D339">
        <v>0</v>
      </c>
      <c r="E339">
        <v>542</v>
      </c>
      <c r="F339">
        <v>542</v>
      </c>
      <c r="G339">
        <v>0</v>
      </c>
      <c r="H339">
        <v>0</v>
      </c>
      <c r="M339">
        <v>0</v>
      </c>
      <c r="N339">
        <v>0</v>
      </c>
      <c r="O339">
        <v>0</v>
      </c>
      <c r="P339">
        <v>571</v>
      </c>
      <c r="R339">
        <v>0</v>
      </c>
      <c r="S339" t="str">
        <f>IF(cuenta_balance_creg185[[#This Row],[Porcentaje]]&gt;=5,"MAYOR","")</f>
        <v/>
      </c>
      <c r="T339" t="str">
        <f>IF(cuenta_balance_creg185[[#This Row],[Porcentaje]]&lt;=-5,"MENOR","")</f>
        <v/>
      </c>
    </row>
    <row r="340" spans="1:20" x14ac:dyDescent="0.2">
      <c r="A340" s="1">
        <v>46238</v>
      </c>
      <c r="B340" t="s">
        <v>36</v>
      </c>
      <c r="C340" t="s">
        <v>32</v>
      </c>
      <c r="D340">
        <v>0</v>
      </c>
      <c r="E340">
        <v>542</v>
      </c>
      <c r="F340">
        <v>542</v>
      </c>
      <c r="G340">
        <v>0</v>
      </c>
      <c r="H340">
        <v>0</v>
      </c>
      <c r="M340">
        <v>0</v>
      </c>
      <c r="N340">
        <v>0</v>
      </c>
      <c r="O340">
        <v>0</v>
      </c>
      <c r="P340">
        <v>571</v>
      </c>
      <c r="R340">
        <v>0</v>
      </c>
      <c r="S340" t="str">
        <f>IF(cuenta_balance_creg185[[#This Row],[Porcentaje]]&gt;=5,"MAYOR","")</f>
        <v/>
      </c>
      <c r="T340" t="str">
        <f>IF(cuenta_balance_creg185[[#This Row],[Porcentaje]]&lt;=-5,"MENOR","")</f>
        <v/>
      </c>
    </row>
    <row r="341" spans="1:20" x14ac:dyDescent="0.2">
      <c r="A341" s="1">
        <v>46239</v>
      </c>
      <c r="B341" t="s">
        <v>36</v>
      </c>
      <c r="C341" t="s">
        <v>32</v>
      </c>
      <c r="D341">
        <v>0</v>
      </c>
      <c r="E341">
        <v>542</v>
      </c>
      <c r="F341">
        <v>542</v>
      </c>
      <c r="G341">
        <v>0</v>
      </c>
      <c r="H341">
        <v>0</v>
      </c>
      <c r="M341">
        <v>0</v>
      </c>
      <c r="N341">
        <v>0</v>
      </c>
      <c r="O341">
        <v>0</v>
      </c>
      <c r="P341">
        <v>571</v>
      </c>
      <c r="R341">
        <v>0</v>
      </c>
      <c r="S341" t="str">
        <f>IF(cuenta_balance_creg185[[#This Row],[Porcentaje]]&gt;=5,"MAYOR","")</f>
        <v/>
      </c>
      <c r="T341" t="str">
        <f>IF(cuenta_balance_creg185[[#This Row],[Porcentaje]]&lt;=-5,"MENOR","")</f>
        <v/>
      </c>
    </row>
    <row r="342" spans="1:20" x14ac:dyDescent="0.2">
      <c r="A342" s="1">
        <v>46240</v>
      </c>
      <c r="B342" t="s">
        <v>36</v>
      </c>
      <c r="C342" t="s">
        <v>32</v>
      </c>
      <c r="D342">
        <v>0</v>
      </c>
      <c r="E342">
        <v>542</v>
      </c>
      <c r="F342">
        <v>542</v>
      </c>
      <c r="G342">
        <v>0</v>
      </c>
      <c r="H342">
        <v>0</v>
      </c>
      <c r="M342">
        <v>0</v>
      </c>
      <c r="N342">
        <v>0</v>
      </c>
      <c r="O342">
        <v>0</v>
      </c>
      <c r="P342">
        <v>571</v>
      </c>
      <c r="R342">
        <v>0</v>
      </c>
      <c r="S342" t="str">
        <f>IF(cuenta_balance_creg185[[#This Row],[Porcentaje]]&gt;=5,"MAYOR","")</f>
        <v/>
      </c>
      <c r="T342" t="str">
        <f>IF(cuenta_balance_creg185[[#This Row],[Porcentaje]]&lt;=-5,"MENOR","")</f>
        <v/>
      </c>
    </row>
    <row r="343" spans="1:20" x14ac:dyDescent="0.2">
      <c r="A343" s="1">
        <v>46241</v>
      </c>
      <c r="B343" t="s">
        <v>36</v>
      </c>
      <c r="C343" t="s">
        <v>32</v>
      </c>
      <c r="D343">
        <v>0</v>
      </c>
      <c r="E343">
        <v>542</v>
      </c>
      <c r="F343">
        <v>542</v>
      </c>
      <c r="G343">
        <v>0</v>
      </c>
      <c r="H343">
        <v>0</v>
      </c>
      <c r="M343">
        <v>0</v>
      </c>
      <c r="N343">
        <v>0</v>
      </c>
      <c r="O343">
        <v>0</v>
      </c>
      <c r="P343">
        <v>570</v>
      </c>
      <c r="R343">
        <v>0</v>
      </c>
      <c r="S343" t="str">
        <f>IF(cuenta_balance_creg185[[#This Row],[Porcentaje]]&gt;=5,"MAYOR","")</f>
        <v/>
      </c>
      <c r="T343" t="str">
        <f>IF(cuenta_balance_creg185[[#This Row],[Porcentaje]]&lt;=-5,"MENOR","")</f>
        <v/>
      </c>
    </row>
    <row r="344" spans="1:20" x14ac:dyDescent="0.2">
      <c r="A344" s="1">
        <v>46204</v>
      </c>
      <c r="B344" t="s">
        <v>37</v>
      </c>
      <c r="C344" t="s">
        <v>32</v>
      </c>
      <c r="D344">
        <v>2835.9734100000001</v>
      </c>
      <c r="E344">
        <v>40</v>
      </c>
      <c r="F344">
        <v>38.542200000000001</v>
      </c>
      <c r="G344">
        <v>1.4578</v>
      </c>
      <c r="H344">
        <v>2837.4312100000002</v>
      </c>
      <c r="P344">
        <v>61919</v>
      </c>
      <c r="R344">
        <v>4.5823999999999998</v>
      </c>
      <c r="S344" t="str">
        <f>IF(cuenta_balance_creg185[[#This Row],[Porcentaje]]&gt;=5,"MAYOR","")</f>
        <v/>
      </c>
      <c r="T344" t="str">
        <f>IF(cuenta_balance_creg185[[#This Row],[Porcentaje]]&lt;=-5,"MENOR","")</f>
        <v/>
      </c>
    </row>
    <row r="345" spans="1:20" x14ac:dyDescent="0.2">
      <c r="A345" s="1">
        <v>46205</v>
      </c>
      <c r="B345" t="s">
        <v>37</v>
      </c>
      <c r="C345" t="s">
        <v>32</v>
      </c>
      <c r="D345">
        <v>2837.4312100000002</v>
      </c>
      <c r="E345">
        <v>40</v>
      </c>
      <c r="F345">
        <v>38.974069999999998</v>
      </c>
      <c r="G345">
        <v>1.02593</v>
      </c>
      <c r="H345">
        <v>2838.45714</v>
      </c>
      <c r="P345">
        <v>61941</v>
      </c>
      <c r="R345">
        <v>4.5824999999999996</v>
      </c>
      <c r="S345" t="str">
        <f>IF(cuenta_balance_creg185[[#This Row],[Porcentaje]]&gt;=5,"MAYOR","")</f>
        <v/>
      </c>
      <c r="T345" t="str">
        <f>IF(cuenta_balance_creg185[[#This Row],[Porcentaje]]&lt;=-5,"MENOR","")</f>
        <v/>
      </c>
    </row>
    <row r="346" spans="1:20" x14ac:dyDescent="0.2">
      <c r="A346" s="1">
        <v>46206</v>
      </c>
      <c r="B346" t="s">
        <v>37</v>
      </c>
      <c r="C346" t="s">
        <v>32</v>
      </c>
      <c r="D346">
        <v>2838.45714</v>
      </c>
      <c r="E346">
        <v>40</v>
      </c>
      <c r="F346">
        <v>40.730510000000002</v>
      </c>
      <c r="G346">
        <v>-0.73050999999999999</v>
      </c>
      <c r="H346">
        <v>2837.7266300000001</v>
      </c>
      <c r="P346">
        <v>61888</v>
      </c>
      <c r="R346">
        <v>4.5852000000000004</v>
      </c>
      <c r="S346" t="str">
        <f>IF(cuenta_balance_creg185[[#This Row],[Porcentaje]]&gt;=5,"MAYOR","")</f>
        <v/>
      </c>
      <c r="T346" t="str">
        <f>IF(cuenta_balance_creg185[[#This Row],[Porcentaje]]&lt;=-5,"MENOR","")</f>
        <v/>
      </c>
    </row>
    <row r="347" spans="1:20" x14ac:dyDescent="0.2">
      <c r="A347" s="1">
        <v>46207</v>
      </c>
      <c r="B347" t="s">
        <v>37</v>
      </c>
      <c r="C347" t="s">
        <v>32</v>
      </c>
      <c r="D347">
        <v>2837.7266300000001</v>
      </c>
      <c r="E347">
        <v>40</v>
      </c>
      <c r="F347">
        <v>40.083860000000001</v>
      </c>
      <c r="G347">
        <v>-8.3860000000000004E-2</v>
      </c>
      <c r="H347">
        <v>2837.6427699999999</v>
      </c>
      <c r="P347">
        <v>61866</v>
      </c>
      <c r="R347">
        <v>4.5867000000000004</v>
      </c>
      <c r="S347" t="str">
        <f>IF(cuenta_balance_creg185[[#This Row],[Porcentaje]]&gt;=5,"MAYOR","")</f>
        <v/>
      </c>
      <c r="T347" t="str">
        <f>IF(cuenta_balance_creg185[[#This Row],[Porcentaje]]&lt;=-5,"MENOR","")</f>
        <v/>
      </c>
    </row>
    <row r="348" spans="1:20" x14ac:dyDescent="0.2">
      <c r="A348" s="1">
        <v>46208</v>
      </c>
      <c r="B348" t="s">
        <v>37</v>
      </c>
      <c r="C348" t="s">
        <v>32</v>
      </c>
      <c r="D348">
        <v>2837.6427699999999</v>
      </c>
      <c r="E348">
        <v>40</v>
      </c>
      <c r="F348">
        <v>37.603569999999998</v>
      </c>
      <c r="G348">
        <v>2.3964300000000001</v>
      </c>
      <c r="H348">
        <v>2840.0392000000002</v>
      </c>
      <c r="P348">
        <v>61987</v>
      </c>
      <c r="R348">
        <v>4.5815999999999999</v>
      </c>
      <c r="S348" t="str">
        <f>IF(cuenta_balance_creg185[[#This Row],[Porcentaje]]&gt;=5,"MAYOR","")</f>
        <v/>
      </c>
      <c r="T348" t="str">
        <f>IF(cuenta_balance_creg185[[#This Row],[Porcentaje]]&lt;=-5,"MENOR","")</f>
        <v/>
      </c>
    </row>
    <row r="349" spans="1:20" x14ac:dyDescent="0.2">
      <c r="A349" s="1">
        <v>46209</v>
      </c>
      <c r="B349" t="s">
        <v>37</v>
      </c>
      <c r="C349" t="s">
        <v>32</v>
      </c>
      <c r="D349">
        <v>2840.0392000000002</v>
      </c>
      <c r="E349">
        <v>40</v>
      </c>
      <c r="F349">
        <v>40.57499</v>
      </c>
      <c r="G349">
        <v>-0.57499</v>
      </c>
      <c r="H349">
        <v>2839.4642100000001</v>
      </c>
      <c r="P349">
        <v>61867</v>
      </c>
      <c r="R349">
        <v>4.5895999999999999</v>
      </c>
      <c r="S349" t="str">
        <f>IF(cuenta_balance_creg185[[#This Row],[Porcentaje]]&gt;=5,"MAYOR","")</f>
        <v/>
      </c>
      <c r="T349" t="str">
        <f>IF(cuenta_balance_creg185[[#This Row],[Porcentaje]]&lt;=-5,"MENOR","")</f>
        <v/>
      </c>
    </row>
    <row r="350" spans="1:20" x14ac:dyDescent="0.2">
      <c r="A350" s="1">
        <v>46210</v>
      </c>
      <c r="B350" t="s">
        <v>37</v>
      </c>
      <c r="C350" t="s">
        <v>32</v>
      </c>
      <c r="D350">
        <v>2839.4642100000001</v>
      </c>
      <c r="E350">
        <v>40</v>
      </c>
      <c r="F350">
        <v>39.677430000000001</v>
      </c>
      <c r="G350">
        <v>0.32257000000000002</v>
      </c>
      <c r="H350">
        <v>2839.7867799999999</v>
      </c>
      <c r="P350">
        <v>61940</v>
      </c>
      <c r="R350">
        <v>4.5846999999999998</v>
      </c>
      <c r="S350" t="str">
        <f>IF(cuenta_balance_creg185[[#This Row],[Porcentaje]]&gt;=5,"MAYOR","")</f>
        <v/>
      </c>
      <c r="T350" t="str">
        <f>IF(cuenta_balance_creg185[[#This Row],[Porcentaje]]&lt;=-5,"MENOR","")</f>
        <v/>
      </c>
    </row>
    <row r="351" spans="1:20" x14ac:dyDescent="0.2">
      <c r="A351" s="1">
        <v>46211</v>
      </c>
      <c r="B351" t="s">
        <v>37</v>
      </c>
      <c r="C351" t="s">
        <v>32</v>
      </c>
      <c r="D351">
        <v>2839.7867799999999</v>
      </c>
      <c r="E351">
        <v>40</v>
      </c>
      <c r="F351">
        <v>40.905029999999996</v>
      </c>
      <c r="G351">
        <v>-0.90503</v>
      </c>
      <c r="H351">
        <v>2838.88175</v>
      </c>
      <c r="P351">
        <v>61958</v>
      </c>
      <c r="R351">
        <v>4.5819000000000001</v>
      </c>
      <c r="S351" t="str">
        <f>IF(cuenta_balance_creg185[[#This Row],[Porcentaje]]&gt;=5,"MAYOR","")</f>
        <v/>
      </c>
      <c r="T351" t="str">
        <f>IF(cuenta_balance_creg185[[#This Row],[Porcentaje]]&lt;=-5,"MENOR","")</f>
        <v/>
      </c>
    </row>
    <row r="352" spans="1:20" x14ac:dyDescent="0.2">
      <c r="A352" s="1">
        <v>46212</v>
      </c>
      <c r="B352" t="s">
        <v>37</v>
      </c>
      <c r="C352" t="s">
        <v>32</v>
      </c>
      <c r="D352">
        <v>2838.88175</v>
      </c>
      <c r="E352">
        <v>40</v>
      </c>
      <c r="F352">
        <v>150.27205000000001</v>
      </c>
      <c r="G352">
        <v>-110.27204999999999</v>
      </c>
      <c r="H352">
        <v>2728.6097</v>
      </c>
      <c r="P352">
        <v>62024</v>
      </c>
      <c r="R352">
        <v>4.3992000000000004</v>
      </c>
      <c r="S352" t="str">
        <f>IF(cuenta_balance_creg185[[#This Row],[Porcentaje]]&gt;=5,"MAYOR","")</f>
        <v/>
      </c>
      <c r="T352" t="str">
        <f>IF(cuenta_balance_creg185[[#This Row],[Porcentaje]]&lt;=-5,"MENOR","")</f>
        <v/>
      </c>
    </row>
    <row r="353" spans="1:20" x14ac:dyDescent="0.2">
      <c r="A353" s="1">
        <v>46213</v>
      </c>
      <c r="B353" t="s">
        <v>37</v>
      </c>
      <c r="C353" t="s">
        <v>32</v>
      </c>
      <c r="D353">
        <v>2728.6097</v>
      </c>
      <c r="E353">
        <v>40</v>
      </c>
      <c r="F353">
        <v>44.717370000000003</v>
      </c>
      <c r="G353">
        <v>-4.7173699999999998</v>
      </c>
      <c r="H353">
        <v>2723.8923300000001</v>
      </c>
      <c r="P353">
        <v>61951</v>
      </c>
      <c r="R353">
        <v>4.3967999999999998</v>
      </c>
      <c r="S353" t="str">
        <f>IF(cuenta_balance_creg185[[#This Row],[Porcentaje]]&gt;=5,"MAYOR","")</f>
        <v/>
      </c>
      <c r="T353" t="str">
        <f>IF(cuenta_balance_creg185[[#This Row],[Porcentaje]]&lt;=-5,"MENOR","")</f>
        <v/>
      </c>
    </row>
    <row r="354" spans="1:20" x14ac:dyDescent="0.2">
      <c r="A354" s="1">
        <v>46214</v>
      </c>
      <c r="B354" t="s">
        <v>37</v>
      </c>
      <c r="C354" t="s">
        <v>32</v>
      </c>
      <c r="D354">
        <v>2723.8923300000001</v>
      </c>
      <c r="E354">
        <v>40</v>
      </c>
      <c r="F354">
        <v>37.524380000000001</v>
      </c>
      <c r="G354">
        <v>2.4756200000000002</v>
      </c>
      <c r="H354">
        <v>2726.3679499999998</v>
      </c>
      <c r="P354">
        <v>62012</v>
      </c>
      <c r="R354">
        <v>4.3964999999999996</v>
      </c>
      <c r="S354" t="str">
        <f>IF(cuenta_balance_creg185[[#This Row],[Porcentaje]]&gt;=5,"MAYOR","")</f>
        <v/>
      </c>
      <c r="T354" t="str">
        <f>IF(cuenta_balance_creg185[[#This Row],[Porcentaje]]&lt;=-5,"MENOR","")</f>
        <v/>
      </c>
    </row>
    <row r="355" spans="1:20" x14ac:dyDescent="0.2">
      <c r="A355" s="1">
        <v>46215</v>
      </c>
      <c r="B355" t="s">
        <v>37</v>
      </c>
      <c r="C355" t="s">
        <v>32</v>
      </c>
      <c r="D355">
        <v>2726.3679499999998</v>
      </c>
      <c r="E355">
        <v>40</v>
      </c>
      <c r="F355">
        <v>35.78763</v>
      </c>
      <c r="G355">
        <v>4.2123699999999999</v>
      </c>
      <c r="H355">
        <v>2730.58032</v>
      </c>
      <c r="P355">
        <v>61894</v>
      </c>
      <c r="R355">
        <v>4.4116999999999997</v>
      </c>
      <c r="S355" t="str">
        <f>IF(cuenta_balance_creg185[[#This Row],[Porcentaje]]&gt;=5,"MAYOR","")</f>
        <v/>
      </c>
      <c r="T355" t="str">
        <f>IF(cuenta_balance_creg185[[#This Row],[Porcentaje]]&lt;=-5,"MENOR","")</f>
        <v/>
      </c>
    </row>
    <row r="356" spans="1:20" x14ac:dyDescent="0.2">
      <c r="A356" s="1">
        <v>46216</v>
      </c>
      <c r="B356" t="s">
        <v>37</v>
      </c>
      <c r="C356" t="s">
        <v>32</v>
      </c>
      <c r="D356">
        <v>2730.58032</v>
      </c>
      <c r="E356">
        <v>40</v>
      </c>
      <c r="F356">
        <v>37.96049</v>
      </c>
      <c r="G356">
        <v>2.0395099999999999</v>
      </c>
      <c r="H356">
        <v>2732.6198300000001</v>
      </c>
      <c r="P356">
        <v>61926</v>
      </c>
      <c r="R356">
        <v>4.4127000000000001</v>
      </c>
      <c r="S356" t="str">
        <f>IF(cuenta_balance_creg185[[#This Row],[Porcentaje]]&gt;=5,"MAYOR","")</f>
        <v/>
      </c>
      <c r="T356" t="str">
        <f>IF(cuenta_balance_creg185[[#This Row],[Porcentaje]]&lt;=-5,"MENOR","")</f>
        <v/>
      </c>
    </row>
    <row r="357" spans="1:20" x14ac:dyDescent="0.2">
      <c r="A357" s="1">
        <v>46217</v>
      </c>
      <c r="B357" t="s">
        <v>37</v>
      </c>
      <c r="C357" t="s">
        <v>32</v>
      </c>
      <c r="D357">
        <v>2732.6198300000001</v>
      </c>
      <c r="E357">
        <v>40</v>
      </c>
      <c r="F357">
        <v>39.236829999999998</v>
      </c>
      <c r="G357">
        <v>0.76317000000000002</v>
      </c>
      <c r="H357">
        <v>2733.3829999999998</v>
      </c>
      <c r="P357">
        <v>61861</v>
      </c>
      <c r="R357">
        <v>4.4184999999999999</v>
      </c>
      <c r="S357" t="str">
        <f>IF(cuenta_balance_creg185[[#This Row],[Porcentaje]]&gt;=5,"MAYOR","")</f>
        <v/>
      </c>
      <c r="T357" t="str">
        <f>IF(cuenta_balance_creg185[[#This Row],[Porcentaje]]&lt;=-5,"MENOR","")</f>
        <v/>
      </c>
    </row>
    <row r="358" spans="1:20" x14ac:dyDescent="0.2">
      <c r="A358" s="1">
        <v>46218</v>
      </c>
      <c r="B358" t="s">
        <v>37</v>
      </c>
      <c r="C358" t="s">
        <v>32</v>
      </c>
      <c r="D358">
        <v>2733.3829999999998</v>
      </c>
      <c r="E358">
        <v>40</v>
      </c>
      <c r="F358">
        <v>39.230829999999997</v>
      </c>
      <c r="G358">
        <v>0.76917000000000002</v>
      </c>
      <c r="H358">
        <v>2734.1521699999998</v>
      </c>
      <c r="P358">
        <v>61932</v>
      </c>
      <c r="R358">
        <v>4.4146999999999998</v>
      </c>
      <c r="S358" t="str">
        <f>IF(cuenta_balance_creg185[[#This Row],[Porcentaje]]&gt;=5,"MAYOR","")</f>
        <v/>
      </c>
      <c r="T358" t="str">
        <f>IF(cuenta_balance_creg185[[#This Row],[Porcentaje]]&lt;=-5,"MENOR","")</f>
        <v/>
      </c>
    </row>
    <row r="359" spans="1:20" x14ac:dyDescent="0.2">
      <c r="A359" s="1">
        <v>46219</v>
      </c>
      <c r="B359" t="s">
        <v>37</v>
      </c>
      <c r="C359" t="s">
        <v>32</v>
      </c>
      <c r="D359">
        <v>2734.1521699999998</v>
      </c>
      <c r="E359">
        <v>40</v>
      </c>
      <c r="F359">
        <v>470.21069</v>
      </c>
      <c r="G359">
        <v>-430.21069</v>
      </c>
      <c r="H359">
        <v>2303.94148</v>
      </c>
      <c r="P359">
        <v>62031</v>
      </c>
      <c r="R359">
        <v>3.7141000000000002</v>
      </c>
      <c r="S359" t="str">
        <f>IF(cuenta_balance_creg185[[#This Row],[Porcentaje]]&gt;=5,"MAYOR","")</f>
        <v/>
      </c>
      <c r="T359" t="str">
        <f>IF(cuenta_balance_creg185[[#This Row],[Porcentaje]]&lt;=-5,"MENOR","")</f>
        <v/>
      </c>
    </row>
    <row r="360" spans="1:20" x14ac:dyDescent="0.2">
      <c r="A360" s="1">
        <v>46220</v>
      </c>
      <c r="B360" t="s">
        <v>37</v>
      </c>
      <c r="C360" t="s">
        <v>32</v>
      </c>
      <c r="D360">
        <v>2303.94148</v>
      </c>
      <c r="E360">
        <v>40</v>
      </c>
      <c r="F360">
        <v>242.87492</v>
      </c>
      <c r="G360">
        <v>-202.87492</v>
      </c>
      <c r="H360">
        <v>2101.0665600000002</v>
      </c>
      <c r="P360">
        <v>61982</v>
      </c>
      <c r="R360">
        <v>3.3898000000000001</v>
      </c>
      <c r="S360" t="str">
        <f>IF(cuenta_balance_creg185[[#This Row],[Porcentaje]]&gt;=5,"MAYOR","")</f>
        <v/>
      </c>
      <c r="T360" t="str">
        <f>IF(cuenta_balance_creg185[[#This Row],[Porcentaje]]&lt;=-5,"MENOR","")</f>
        <v/>
      </c>
    </row>
    <row r="361" spans="1:20" x14ac:dyDescent="0.2">
      <c r="A361" s="1">
        <v>46221</v>
      </c>
      <c r="B361" t="s">
        <v>37</v>
      </c>
      <c r="C361" t="s">
        <v>32</v>
      </c>
      <c r="D361">
        <v>2101.0665600000002</v>
      </c>
      <c r="E361">
        <v>40</v>
      </c>
      <c r="F361">
        <v>37.560969999999998</v>
      </c>
      <c r="G361">
        <v>2.4390299999999998</v>
      </c>
      <c r="H361">
        <v>2103.5055900000002</v>
      </c>
      <c r="P361">
        <v>61938</v>
      </c>
      <c r="R361">
        <v>3.3961000000000001</v>
      </c>
      <c r="S361" t="str">
        <f>IF(cuenta_balance_creg185[[#This Row],[Porcentaje]]&gt;=5,"MAYOR","")</f>
        <v/>
      </c>
      <c r="T361" t="str">
        <f>IF(cuenta_balance_creg185[[#This Row],[Porcentaje]]&lt;=-5,"MENOR","")</f>
        <v/>
      </c>
    </row>
    <row r="362" spans="1:20" x14ac:dyDescent="0.2">
      <c r="A362" s="1">
        <v>46222</v>
      </c>
      <c r="B362" t="s">
        <v>37</v>
      </c>
      <c r="C362" t="s">
        <v>32</v>
      </c>
      <c r="D362">
        <v>2103.5055900000002</v>
      </c>
      <c r="E362">
        <v>40</v>
      </c>
      <c r="F362">
        <v>36.069769999999998</v>
      </c>
      <c r="G362">
        <v>3.9302299999999999</v>
      </c>
      <c r="H362">
        <v>2107.4358200000001</v>
      </c>
      <c r="P362">
        <v>62111</v>
      </c>
      <c r="R362">
        <v>3.3929999999999998</v>
      </c>
      <c r="S362" t="str">
        <f>IF(cuenta_balance_creg185[[#This Row],[Porcentaje]]&gt;=5,"MAYOR","")</f>
        <v/>
      </c>
      <c r="T362" t="str">
        <f>IF(cuenta_balance_creg185[[#This Row],[Porcentaje]]&lt;=-5,"MENOR","")</f>
        <v/>
      </c>
    </row>
    <row r="363" spans="1:20" x14ac:dyDescent="0.2">
      <c r="A363" s="1">
        <v>46223</v>
      </c>
      <c r="B363" t="s">
        <v>37</v>
      </c>
      <c r="C363" t="s">
        <v>32</v>
      </c>
      <c r="D363">
        <v>2107.4358200000001</v>
      </c>
      <c r="E363">
        <v>40</v>
      </c>
      <c r="F363">
        <v>37.881149999999998</v>
      </c>
      <c r="G363">
        <v>2.1188500000000001</v>
      </c>
      <c r="H363">
        <v>2109.55467</v>
      </c>
      <c r="P363">
        <v>62028</v>
      </c>
      <c r="R363">
        <v>3.4009</v>
      </c>
      <c r="S363" t="str">
        <f>IF(cuenta_balance_creg185[[#This Row],[Porcentaje]]&gt;=5,"MAYOR","")</f>
        <v/>
      </c>
      <c r="T363" t="str">
        <f>IF(cuenta_balance_creg185[[#This Row],[Porcentaje]]&lt;=-5,"MENOR","")</f>
        <v/>
      </c>
    </row>
    <row r="364" spans="1:20" x14ac:dyDescent="0.2">
      <c r="A364" s="1">
        <v>46224</v>
      </c>
      <c r="B364" t="s">
        <v>37</v>
      </c>
      <c r="C364" t="s">
        <v>32</v>
      </c>
      <c r="D364">
        <v>2109.55467</v>
      </c>
      <c r="E364">
        <v>40</v>
      </c>
      <c r="F364">
        <v>194.10642000000001</v>
      </c>
      <c r="G364">
        <v>-154.10642000000001</v>
      </c>
      <c r="H364">
        <v>1955.4482499999999</v>
      </c>
      <c r="P364">
        <v>61998</v>
      </c>
      <c r="R364">
        <v>3.1539999999999999</v>
      </c>
      <c r="S364" t="str">
        <f>IF(cuenta_balance_creg185[[#This Row],[Porcentaje]]&gt;=5,"MAYOR","")</f>
        <v/>
      </c>
      <c r="T364" t="str">
        <f>IF(cuenta_balance_creg185[[#This Row],[Porcentaje]]&lt;=-5,"MENOR","")</f>
        <v/>
      </c>
    </row>
    <row r="365" spans="1:20" x14ac:dyDescent="0.2">
      <c r="A365" s="1">
        <v>46225</v>
      </c>
      <c r="B365" t="s">
        <v>37</v>
      </c>
      <c r="C365" t="s">
        <v>32</v>
      </c>
      <c r="D365">
        <v>1955.4482499999999</v>
      </c>
      <c r="E365">
        <v>40</v>
      </c>
      <c r="F365">
        <v>364.79933</v>
      </c>
      <c r="G365">
        <v>-324.79933</v>
      </c>
      <c r="H365">
        <v>1630.6489200000001</v>
      </c>
      <c r="P365">
        <v>62058</v>
      </c>
      <c r="R365">
        <v>2.6276000000000002</v>
      </c>
      <c r="S365" t="str">
        <f>IF(cuenta_balance_creg185[[#This Row],[Porcentaje]]&gt;=5,"MAYOR","")</f>
        <v/>
      </c>
      <c r="T365" t="str">
        <f>IF(cuenta_balance_creg185[[#This Row],[Porcentaje]]&lt;=-5,"MENOR","")</f>
        <v/>
      </c>
    </row>
    <row r="366" spans="1:20" x14ac:dyDescent="0.2">
      <c r="A366" s="1">
        <v>46226</v>
      </c>
      <c r="B366" t="s">
        <v>37</v>
      </c>
      <c r="C366" t="s">
        <v>32</v>
      </c>
      <c r="D366">
        <v>1630.6489200000001</v>
      </c>
      <c r="E366">
        <v>92</v>
      </c>
      <c r="F366">
        <v>46.987769999999998</v>
      </c>
      <c r="G366">
        <v>45.012230000000002</v>
      </c>
      <c r="H366">
        <v>1675.6611499999999</v>
      </c>
      <c r="P366">
        <v>62033</v>
      </c>
      <c r="R366">
        <v>2.7012</v>
      </c>
      <c r="S366" t="str">
        <f>IF(cuenta_balance_creg185[[#This Row],[Porcentaje]]&gt;=5,"MAYOR","")</f>
        <v/>
      </c>
      <c r="T366" t="str">
        <f>IF(cuenta_balance_creg185[[#This Row],[Porcentaje]]&lt;=-5,"MENOR","")</f>
        <v/>
      </c>
    </row>
    <row r="367" spans="1:20" x14ac:dyDescent="0.2">
      <c r="A367" s="1">
        <v>46227</v>
      </c>
      <c r="B367" t="s">
        <v>37</v>
      </c>
      <c r="C367" t="s">
        <v>32</v>
      </c>
      <c r="D367">
        <v>1675.6611499999999</v>
      </c>
      <c r="E367">
        <v>340</v>
      </c>
      <c r="F367">
        <v>290.60401999999999</v>
      </c>
      <c r="G367">
        <v>49.395980000000002</v>
      </c>
      <c r="H367">
        <v>1725.0571299999999</v>
      </c>
      <c r="P367">
        <v>62130</v>
      </c>
      <c r="R367">
        <v>2.7765</v>
      </c>
      <c r="S367" t="str">
        <f>IF(cuenta_balance_creg185[[#This Row],[Porcentaje]]&gt;=5,"MAYOR","")</f>
        <v/>
      </c>
      <c r="T367" t="str">
        <f>IF(cuenta_balance_creg185[[#This Row],[Porcentaje]]&lt;=-5,"MENOR","")</f>
        <v/>
      </c>
    </row>
    <row r="368" spans="1:20" x14ac:dyDescent="0.2">
      <c r="A368" s="1">
        <v>46228</v>
      </c>
      <c r="B368" t="s">
        <v>37</v>
      </c>
      <c r="C368" t="s">
        <v>32</v>
      </c>
      <c r="D368">
        <v>1725.0571299999999</v>
      </c>
      <c r="E368">
        <v>740</v>
      </c>
      <c r="F368">
        <v>375.79038000000003</v>
      </c>
      <c r="G368">
        <v>364.20961999999997</v>
      </c>
      <c r="H368">
        <v>2089.2667499999998</v>
      </c>
      <c r="P368">
        <v>62006</v>
      </c>
      <c r="R368">
        <v>3.3694000000000002</v>
      </c>
      <c r="S368" t="str">
        <f>IF(cuenta_balance_creg185[[#This Row],[Porcentaje]]&gt;=5,"MAYOR","")</f>
        <v/>
      </c>
      <c r="T368" t="str">
        <f>IF(cuenta_balance_creg185[[#This Row],[Porcentaje]]&lt;=-5,"MENOR","")</f>
        <v/>
      </c>
    </row>
    <row r="369" spans="1:20" x14ac:dyDescent="0.2">
      <c r="A369" s="1">
        <v>46229</v>
      </c>
      <c r="B369" t="s">
        <v>37</v>
      </c>
      <c r="C369" t="s">
        <v>32</v>
      </c>
      <c r="D369">
        <v>2089.2667499999998</v>
      </c>
      <c r="E369">
        <v>40</v>
      </c>
      <c r="F369">
        <v>36.11665</v>
      </c>
      <c r="G369">
        <v>3.8833500000000001</v>
      </c>
      <c r="H369">
        <v>2093.1500999999998</v>
      </c>
      <c r="P369">
        <v>61979</v>
      </c>
      <c r="R369">
        <v>3.3771</v>
      </c>
      <c r="S369" t="str">
        <f>IF(cuenta_balance_creg185[[#This Row],[Porcentaje]]&gt;=5,"MAYOR","")</f>
        <v/>
      </c>
      <c r="T369" t="str">
        <f>IF(cuenta_balance_creg185[[#This Row],[Porcentaje]]&lt;=-5,"MENOR","")</f>
        <v/>
      </c>
    </row>
    <row r="370" spans="1:20" x14ac:dyDescent="0.2">
      <c r="A370" s="1">
        <v>46230</v>
      </c>
      <c r="B370" t="s">
        <v>37</v>
      </c>
      <c r="C370" t="s">
        <v>32</v>
      </c>
      <c r="D370">
        <v>2093.1500999999998</v>
      </c>
      <c r="E370">
        <v>40</v>
      </c>
      <c r="F370">
        <v>37.64425</v>
      </c>
      <c r="G370">
        <v>2.35575</v>
      </c>
      <c r="H370">
        <v>2095.50585</v>
      </c>
      <c r="P370">
        <v>61841</v>
      </c>
      <c r="R370">
        <v>3.3885000000000001</v>
      </c>
      <c r="S370" t="str">
        <f>IF(cuenta_balance_creg185[[#This Row],[Porcentaje]]&gt;=5,"MAYOR","")</f>
        <v/>
      </c>
      <c r="T370" t="str">
        <f>IF(cuenta_balance_creg185[[#This Row],[Porcentaje]]&lt;=-5,"MENOR","")</f>
        <v/>
      </c>
    </row>
    <row r="371" spans="1:20" x14ac:dyDescent="0.2">
      <c r="A371" s="1">
        <v>46231</v>
      </c>
      <c r="B371" t="s">
        <v>37</v>
      </c>
      <c r="C371" t="s">
        <v>32</v>
      </c>
      <c r="D371">
        <v>2095.50585</v>
      </c>
      <c r="E371">
        <v>270</v>
      </c>
      <c r="F371">
        <v>207.10961</v>
      </c>
      <c r="G371">
        <v>62.890389999999996</v>
      </c>
      <c r="H371">
        <v>2158.39624</v>
      </c>
      <c r="P371">
        <v>61939</v>
      </c>
      <c r="R371">
        <v>3.4847000000000001</v>
      </c>
      <c r="S371" t="str">
        <f>IF(cuenta_balance_creg185[[#This Row],[Porcentaje]]&gt;=5,"MAYOR","")</f>
        <v/>
      </c>
      <c r="T371" t="str">
        <f>IF(cuenta_balance_creg185[[#This Row],[Porcentaje]]&lt;=-5,"MENOR","")</f>
        <v/>
      </c>
    </row>
    <row r="372" spans="1:20" x14ac:dyDescent="0.2">
      <c r="A372" s="1">
        <v>46232</v>
      </c>
      <c r="B372" t="s">
        <v>37</v>
      </c>
      <c r="C372" t="s">
        <v>32</v>
      </c>
      <c r="D372">
        <v>2158.39624</v>
      </c>
      <c r="E372">
        <v>740</v>
      </c>
      <c r="F372">
        <v>395.83945999999997</v>
      </c>
      <c r="G372">
        <v>344.16054000000003</v>
      </c>
      <c r="H372">
        <v>2502.5567799999999</v>
      </c>
      <c r="P372">
        <v>61991</v>
      </c>
      <c r="R372">
        <v>4.0369000000000002</v>
      </c>
      <c r="S372" t="str">
        <f>IF(cuenta_balance_creg185[[#This Row],[Porcentaje]]&gt;=5,"MAYOR","")</f>
        <v/>
      </c>
      <c r="T372" t="str">
        <f>IF(cuenta_balance_creg185[[#This Row],[Porcentaje]]&lt;=-5,"MENOR","")</f>
        <v/>
      </c>
    </row>
    <row r="373" spans="1:20" x14ac:dyDescent="0.2">
      <c r="A373" s="1">
        <v>46233</v>
      </c>
      <c r="B373" t="s">
        <v>37</v>
      </c>
      <c r="C373" t="s">
        <v>32</v>
      </c>
      <c r="D373">
        <v>2502.5567799999999</v>
      </c>
      <c r="E373">
        <v>40</v>
      </c>
      <c r="F373">
        <v>41.098489999999998</v>
      </c>
      <c r="G373">
        <v>-1.09849</v>
      </c>
      <c r="H373">
        <v>2501.45829</v>
      </c>
      <c r="P373">
        <v>62035</v>
      </c>
      <c r="R373">
        <v>4.0323000000000002</v>
      </c>
      <c r="S373" t="str">
        <f>IF(cuenta_balance_creg185[[#This Row],[Porcentaje]]&gt;=5,"MAYOR","")</f>
        <v/>
      </c>
      <c r="T373" t="str">
        <f>IF(cuenta_balance_creg185[[#This Row],[Porcentaje]]&lt;=-5,"MENOR","")</f>
        <v/>
      </c>
    </row>
    <row r="374" spans="1:20" x14ac:dyDescent="0.2">
      <c r="A374" s="1">
        <v>46234</v>
      </c>
      <c r="B374" t="s">
        <v>37</v>
      </c>
      <c r="C374" t="s">
        <v>32</v>
      </c>
      <c r="D374">
        <v>2501.45829</v>
      </c>
      <c r="E374">
        <v>40</v>
      </c>
      <c r="F374">
        <v>40.553759999999997</v>
      </c>
      <c r="G374">
        <v>-0.55376000000000003</v>
      </c>
      <c r="H374">
        <v>2500.9045299999998</v>
      </c>
      <c r="P374">
        <v>62077</v>
      </c>
      <c r="R374">
        <v>4.0286999999999997</v>
      </c>
      <c r="S374" t="str">
        <f>IF(cuenta_balance_creg185[[#This Row],[Porcentaje]]&gt;=5,"MAYOR","")</f>
        <v/>
      </c>
      <c r="T374" t="str">
        <f>IF(cuenta_balance_creg185[[#This Row],[Porcentaje]]&lt;=-5,"MENOR","")</f>
        <v/>
      </c>
    </row>
    <row r="375" spans="1:20" x14ac:dyDescent="0.2">
      <c r="A375" s="1">
        <v>46235</v>
      </c>
      <c r="B375" t="s">
        <v>37</v>
      </c>
      <c r="C375" t="s">
        <v>32</v>
      </c>
      <c r="D375">
        <v>2500.9045299999998</v>
      </c>
      <c r="E375">
        <v>40</v>
      </c>
      <c r="F375">
        <v>38.361969999999999</v>
      </c>
      <c r="G375">
        <v>1.6380300000000001</v>
      </c>
      <c r="H375">
        <v>2502.5425599999999</v>
      </c>
      <c r="P375">
        <v>62076</v>
      </c>
      <c r="R375">
        <v>4.0313999999999997</v>
      </c>
      <c r="S375" t="str">
        <f>IF(cuenta_balance_creg185[[#This Row],[Porcentaje]]&gt;=5,"MAYOR","")</f>
        <v/>
      </c>
      <c r="T375" t="str">
        <f>IF(cuenta_balance_creg185[[#This Row],[Porcentaje]]&lt;=-5,"MENOR","")</f>
        <v/>
      </c>
    </row>
    <row r="376" spans="1:20" x14ac:dyDescent="0.2">
      <c r="A376" s="1">
        <v>46236</v>
      </c>
      <c r="B376" t="s">
        <v>37</v>
      </c>
      <c r="C376" t="s">
        <v>32</v>
      </c>
      <c r="D376">
        <v>2502.5425599999999</v>
      </c>
      <c r="E376">
        <v>40</v>
      </c>
      <c r="F376">
        <v>37.339829999999999</v>
      </c>
      <c r="G376">
        <v>2.6601699999999999</v>
      </c>
      <c r="H376">
        <v>2505.20273</v>
      </c>
      <c r="P376">
        <v>64474</v>
      </c>
      <c r="R376">
        <v>3.8856000000000002</v>
      </c>
      <c r="S376" t="str">
        <f>IF(cuenta_balance_creg185[[#This Row],[Porcentaje]]&gt;=5,"MAYOR","")</f>
        <v/>
      </c>
      <c r="T376" t="str">
        <f>IF(cuenta_balance_creg185[[#This Row],[Porcentaje]]&lt;=-5,"MENOR","")</f>
        <v/>
      </c>
    </row>
    <row r="377" spans="1:20" x14ac:dyDescent="0.2">
      <c r="A377" s="1">
        <v>46237</v>
      </c>
      <c r="B377" t="s">
        <v>37</v>
      </c>
      <c r="C377" t="s">
        <v>32</v>
      </c>
      <c r="D377">
        <v>2505.20273</v>
      </c>
      <c r="E377">
        <v>40</v>
      </c>
      <c r="F377">
        <v>40.341059999999999</v>
      </c>
      <c r="G377">
        <v>-0.34105999999999997</v>
      </c>
      <c r="H377">
        <v>2504.8616699999998</v>
      </c>
      <c r="P377">
        <v>64534</v>
      </c>
      <c r="R377">
        <v>3.8814000000000002</v>
      </c>
      <c r="S377" t="str">
        <f>IF(cuenta_balance_creg185[[#This Row],[Porcentaje]]&gt;=5,"MAYOR","")</f>
        <v/>
      </c>
      <c r="T377" t="str">
        <f>IF(cuenta_balance_creg185[[#This Row],[Porcentaje]]&lt;=-5,"MENOR","")</f>
        <v/>
      </c>
    </row>
    <row r="378" spans="1:20" x14ac:dyDescent="0.2">
      <c r="A378" s="1">
        <v>46238</v>
      </c>
      <c r="B378" t="s">
        <v>37</v>
      </c>
      <c r="C378" t="s">
        <v>32</v>
      </c>
      <c r="D378">
        <v>2504.8616699999998</v>
      </c>
      <c r="E378">
        <v>40</v>
      </c>
      <c r="F378">
        <v>215.08684</v>
      </c>
      <c r="G378">
        <v>-175.08684</v>
      </c>
      <c r="H378">
        <v>2329.7748299999998</v>
      </c>
      <c r="P378">
        <v>64528</v>
      </c>
      <c r="R378">
        <v>3.6103999999999998</v>
      </c>
      <c r="S378" t="str">
        <f>IF(cuenta_balance_creg185[[#This Row],[Porcentaje]]&gt;=5,"MAYOR","")</f>
        <v/>
      </c>
      <c r="T378" t="str">
        <f>IF(cuenta_balance_creg185[[#This Row],[Porcentaje]]&lt;=-5,"MENOR","")</f>
        <v/>
      </c>
    </row>
    <row r="379" spans="1:20" x14ac:dyDescent="0.2">
      <c r="A379" s="1">
        <v>46239</v>
      </c>
      <c r="B379" t="s">
        <v>37</v>
      </c>
      <c r="C379" t="s">
        <v>32</v>
      </c>
      <c r="D379">
        <v>2329.7748299999998</v>
      </c>
      <c r="E379">
        <v>40</v>
      </c>
      <c r="F379">
        <v>517.32419000000004</v>
      </c>
      <c r="G379">
        <v>-477.32418999999999</v>
      </c>
      <c r="H379">
        <v>1852.45064</v>
      </c>
      <c r="P379">
        <v>64500</v>
      </c>
      <c r="R379">
        <v>2.8719999999999999</v>
      </c>
      <c r="S379" t="str">
        <f>IF(cuenta_balance_creg185[[#This Row],[Porcentaje]]&gt;=5,"MAYOR","")</f>
        <v/>
      </c>
      <c r="T379" t="str">
        <f>IF(cuenta_balance_creg185[[#This Row],[Porcentaje]]&lt;=-5,"MENOR","")</f>
        <v/>
      </c>
    </row>
    <row r="380" spans="1:20" x14ac:dyDescent="0.2">
      <c r="A380" s="1">
        <v>46240</v>
      </c>
      <c r="B380" t="s">
        <v>37</v>
      </c>
      <c r="C380" t="s">
        <v>32</v>
      </c>
      <c r="D380">
        <v>1852.45064</v>
      </c>
      <c r="E380">
        <v>40</v>
      </c>
      <c r="F380">
        <v>42.584440000000001</v>
      </c>
      <c r="G380">
        <v>-2.5844399999999998</v>
      </c>
      <c r="H380">
        <v>1849.8661999999999</v>
      </c>
      <c r="P380">
        <v>64470</v>
      </c>
      <c r="R380">
        <v>2.8693</v>
      </c>
      <c r="S380" t="str">
        <f>IF(cuenta_balance_creg185[[#This Row],[Porcentaje]]&gt;=5,"MAYOR","")</f>
        <v/>
      </c>
      <c r="T380" t="str">
        <f>IF(cuenta_balance_creg185[[#This Row],[Porcentaje]]&lt;=-5,"MENOR","")</f>
        <v/>
      </c>
    </row>
    <row r="381" spans="1:20" x14ac:dyDescent="0.2">
      <c r="A381" s="1">
        <v>46241</v>
      </c>
      <c r="B381" t="s">
        <v>37</v>
      </c>
      <c r="C381" t="s">
        <v>32</v>
      </c>
      <c r="D381">
        <v>1849.8661999999999</v>
      </c>
      <c r="E381">
        <v>40</v>
      </c>
      <c r="F381">
        <v>41.407769999999999</v>
      </c>
      <c r="G381">
        <v>-1.40777</v>
      </c>
      <c r="H381">
        <v>1848.4584299999999</v>
      </c>
      <c r="P381">
        <v>64329</v>
      </c>
      <c r="R381">
        <v>2.8734000000000002</v>
      </c>
      <c r="S381" t="str">
        <f>IF(cuenta_balance_creg185[[#This Row],[Porcentaje]]&gt;=5,"MAYOR","")</f>
        <v/>
      </c>
      <c r="T381" t="str">
        <f>IF(cuenta_balance_creg185[[#This Row],[Porcentaje]]&lt;=-5,"MENOR","")</f>
        <v/>
      </c>
    </row>
    <row r="382" spans="1:20" x14ac:dyDescent="0.2">
      <c r="A382" s="1">
        <v>46204</v>
      </c>
      <c r="B382" t="s">
        <v>61</v>
      </c>
      <c r="C382" t="s">
        <v>32</v>
      </c>
      <c r="D382">
        <v>-3.0110600000000001</v>
      </c>
      <c r="E382">
        <v>309</v>
      </c>
      <c r="F382">
        <v>362.83843000000002</v>
      </c>
      <c r="G382">
        <v>-53.838430000000002</v>
      </c>
      <c r="H382">
        <v>-56.849490000000003</v>
      </c>
      <c r="P382">
        <v>947</v>
      </c>
      <c r="R382">
        <v>-6.0030999999999999</v>
      </c>
      <c r="S382" t="str">
        <f>IF(cuenta_balance_creg185[[#This Row],[Porcentaje]]&gt;=5,"MAYOR","")</f>
        <v/>
      </c>
      <c r="T382" t="str">
        <f>IF(cuenta_balance_creg185[[#This Row],[Porcentaje]]&lt;=-5,"MENOR","")</f>
        <v>MENOR</v>
      </c>
    </row>
    <row r="383" spans="1:20" x14ac:dyDescent="0.2">
      <c r="A383" s="1">
        <v>46205</v>
      </c>
      <c r="B383" t="s">
        <v>61</v>
      </c>
      <c r="C383" t="s">
        <v>32</v>
      </c>
      <c r="D383">
        <v>-56.849490000000003</v>
      </c>
      <c r="E383">
        <v>353</v>
      </c>
      <c r="F383">
        <v>348.07483000000002</v>
      </c>
      <c r="G383">
        <v>4.9251699999999996</v>
      </c>
      <c r="H383">
        <v>4.9251699999999996</v>
      </c>
      <c r="J383">
        <v>56.849490000000003</v>
      </c>
      <c r="M383">
        <v>0</v>
      </c>
      <c r="N383">
        <v>0</v>
      </c>
      <c r="O383">
        <v>0</v>
      </c>
      <c r="P383">
        <v>1269</v>
      </c>
      <c r="R383">
        <v>0.3881</v>
      </c>
      <c r="S383" t="str">
        <f>IF(cuenta_balance_creg185[[#This Row],[Porcentaje]]&gt;=5,"MAYOR","")</f>
        <v/>
      </c>
      <c r="T383" t="str">
        <f>IF(cuenta_balance_creg185[[#This Row],[Porcentaje]]&lt;=-5,"MENOR","")</f>
        <v/>
      </c>
    </row>
    <row r="384" spans="1:20" x14ac:dyDescent="0.2">
      <c r="A384" s="1">
        <v>46206</v>
      </c>
      <c r="B384" t="s">
        <v>61</v>
      </c>
      <c r="C384" t="s">
        <v>32</v>
      </c>
      <c r="D384">
        <v>4.9251699999999996</v>
      </c>
      <c r="E384">
        <v>349</v>
      </c>
      <c r="F384">
        <v>269.96640000000002</v>
      </c>
      <c r="G384">
        <v>79.033600000000007</v>
      </c>
      <c r="H384">
        <v>83.958770000000001</v>
      </c>
      <c r="P384">
        <v>1270</v>
      </c>
      <c r="R384">
        <v>6.6109</v>
      </c>
      <c r="S384" t="str">
        <f>IF(cuenta_balance_creg185[[#This Row],[Porcentaje]]&gt;=5,"MAYOR","")</f>
        <v>MAYOR</v>
      </c>
      <c r="T384" t="str">
        <f>IF(cuenta_balance_creg185[[#This Row],[Porcentaje]]&lt;=-5,"MENOR","")</f>
        <v/>
      </c>
    </row>
    <row r="385" spans="1:20" x14ac:dyDescent="0.2">
      <c r="A385" s="1">
        <v>46207</v>
      </c>
      <c r="B385" t="s">
        <v>61</v>
      </c>
      <c r="C385" t="s">
        <v>32</v>
      </c>
      <c r="D385">
        <v>83.958770000000001</v>
      </c>
      <c r="E385">
        <v>230</v>
      </c>
      <c r="F385">
        <v>181.32461000000001</v>
      </c>
      <c r="G385">
        <v>48.67539</v>
      </c>
      <c r="H385">
        <v>132.63416000000001</v>
      </c>
      <c r="P385">
        <v>948</v>
      </c>
      <c r="R385">
        <v>13.9909</v>
      </c>
      <c r="S385" t="str">
        <f>IF(cuenta_balance_creg185[[#This Row],[Porcentaje]]&gt;=5,"MAYOR","")</f>
        <v>MAYOR</v>
      </c>
      <c r="T385" t="str">
        <f>IF(cuenta_balance_creg185[[#This Row],[Porcentaje]]&lt;=-5,"MENOR","")</f>
        <v/>
      </c>
    </row>
    <row r="386" spans="1:20" x14ac:dyDescent="0.2">
      <c r="A386" s="1">
        <v>46208</v>
      </c>
      <c r="B386" t="s">
        <v>61</v>
      </c>
      <c r="C386" t="s">
        <v>32</v>
      </c>
      <c r="D386">
        <v>132.63416000000001</v>
      </c>
      <c r="E386">
        <v>90</v>
      </c>
      <c r="F386">
        <v>91.025229999999993</v>
      </c>
      <c r="G386">
        <v>-1.0252300000000001</v>
      </c>
      <c r="H386">
        <v>131.60892999999999</v>
      </c>
      <c r="P386">
        <v>948</v>
      </c>
      <c r="R386">
        <v>13.8827</v>
      </c>
      <c r="S386" t="str">
        <f>IF(cuenta_balance_creg185[[#This Row],[Porcentaje]]&gt;=5,"MAYOR","")</f>
        <v>MAYOR</v>
      </c>
      <c r="T386" t="str">
        <f>IF(cuenta_balance_creg185[[#This Row],[Porcentaje]]&lt;=-5,"MENOR","")</f>
        <v/>
      </c>
    </row>
    <row r="387" spans="1:20" x14ac:dyDescent="0.2">
      <c r="A387" s="1">
        <v>46209</v>
      </c>
      <c r="B387" t="s">
        <v>61</v>
      </c>
      <c r="C387" t="s">
        <v>32</v>
      </c>
      <c r="D387">
        <v>131.60892999999999</v>
      </c>
      <c r="E387">
        <v>280</v>
      </c>
      <c r="F387">
        <v>278.40046000000001</v>
      </c>
      <c r="G387">
        <v>1.59954</v>
      </c>
      <c r="H387">
        <v>133.20847000000001</v>
      </c>
      <c r="P387">
        <v>1265</v>
      </c>
      <c r="R387">
        <v>10.5303</v>
      </c>
      <c r="S387" t="str">
        <f>IF(cuenta_balance_creg185[[#This Row],[Porcentaje]]&gt;=5,"MAYOR","")</f>
        <v>MAYOR</v>
      </c>
      <c r="T387" t="str">
        <f>IF(cuenta_balance_creg185[[#This Row],[Porcentaje]]&lt;=-5,"MENOR","")</f>
        <v/>
      </c>
    </row>
    <row r="388" spans="1:20" x14ac:dyDescent="0.2">
      <c r="A388" s="1">
        <v>46210</v>
      </c>
      <c r="B388" t="s">
        <v>61</v>
      </c>
      <c r="C388" t="s">
        <v>32</v>
      </c>
      <c r="D388">
        <v>133.20847000000001</v>
      </c>
      <c r="E388">
        <v>163</v>
      </c>
      <c r="F388">
        <v>302.58217999999999</v>
      </c>
      <c r="G388">
        <v>-139.58217999999999</v>
      </c>
      <c r="H388">
        <v>-6.37371</v>
      </c>
      <c r="P388">
        <v>947</v>
      </c>
      <c r="R388">
        <v>-0.67300000000000004</v>
      </c>
      <c r="S388" t="str">
        <f>IF(cuenta_balance_creg185[[#This Row],[Porcentaje]]&gt;=5,"MAYOR","")</f>
        <v/>
      </c>
      <c r="T388" t="str">
        <f>IF(cuenta_balance_creg185[[#This Row],[Porcentaje]]&lt;=-5,"MENOR","")</f>
        <v/>
      </c>
    </row>
    <row r="389" spans="1:20" x14ac:dyDescent="0.2">
      <c r="A389" s="1">
        <v>46211</v>
      </c>
      <c r="B389" t="s">
        <v>61</v>
      </c>
      <c r="C389" t="s">
        <v>32</v>
      </c>
      <c r="D389">
        <v>-6.37371</v>
      </c>
      <c r="E389">
        <v>349</v>
      </c>
      <c r="F389">
        <v>351.98061000000001</v>
      </c>
      <c r="G389">
        <v>-2.98061</v>
      </c>
      <c r="H389">
        <v>-9.3543199999999995</v>
      </c>
      <c r="P389">
        <v>1265</v>
      </c>
      <c r="R389">
        <v>-0.73939999999999995</v>
      </c>
      <c r="S389" t="str">
        <f>IF(cuenta_balance_creg185[[#This Row],[Porcentaje]]&gt;=5,"MAYOR","")</f>
        <v/>
      </c>
      <c r="T389" t="str">
        <f>IF(cuenta_balance_creg185[[#This Row],[Porcentaje]]&lt;=-5,"MENOR","")</f>
        <v/>
      </c>
    </row>
    <row r="390" spans="1:20" x14ac:dyDescent="0.2">
      <c r="A390" s="1">
        <v>46212</v>
      </c>
      <c r="B390" t="s">
        <v>61</v>
      </c>
      <c r="C390" t="s">
        <v>32</v>
      </c>
      <c r="D390">
        <v>-9.3543199999999995</v>
      </c>
      <c r="E390">
        <v>349</v>
      </c>
      <c r="F390">
        <v>329.74014</v>
      </c>
      <c r="G390">
        <v>19.25986</v>
      </c>
      <c r="H390">
        <v>9.9055400000000002</v>
      </c>
      <c r="P390">
        <v>1265</v>
      </c>
      <c r="R390">
        <v>0.78300000000000003</v>
      </c>
      <c r="S390" t="str">
        <f>IF(cuenta_balance_creg185[[#This Row],[Porcentaje]]&gt;=5,"MAYOR","")</f>
        <v/>
      </c>
      <c r="T390" t="str">
        <f>IF(cuenta_balance_creg185[[#This Row],[Porcentaje]]&lt;=-5,"MENOR","")</f>
        <v/>
      </c>
    </row>
    <row r="391" spans="1:20" x14ac:dyDescent="0.2">
      <c r="A391" s="1">
        <v>46213</v>
      </c>
      <c r="B391" t="s">
        <v>61</v>
      </c>
      <c r="C391" t="s">
        <v>32</v>
      </c>
      <c r="D391">
        <v>9.9055400000000002</v>
      </c>
      <c r="E391">
        <v>309</v>
      </c>
      <c r="F391">
        <v>277.90971999999999</v>
      </c>
      <c r="G391">
        <v>31.09028</v>
      </c>
      <c r="H391">
        <v>40.995820000000002</v>
      </c>
      <c r="P391">
        <v>947</v>
      </c>
      <c r="R391">
        <v>4.3289999999999997</v>
      </c>
      <c r="S391" t="str">
        <f>IF(cuenta_balance_creg185[[#This Row],[Porcentaje]]&gt;=5,"MAYOR","")</f>
        <v/>
      </c>
      <c r="T391" t="str">
        <f>IF(cuenta_balance_creg185[[#This Row],[Porcentaje]]&lt;=-5,"MENOR","")</f>
        <v/>
      </c>
    </row>
    <row r="392" spans="1:20" x14ac:dyDescent="0.2">
      <c r="A392" s="1">
        <v>46214</v>
      </c>
      <c r="B392" t="s">
        <v>61</v>
      </c>
      <c r="C392" t="s">
        <v>32</v>
      </c>
      <c r="D392">
        <v>40.995820000000002</v>
      </c>
      <c r="E392">
        <v>200</v>
      </c>
      <c r="F392">
        <v>267.47989999999999</v>
      </c>
      <c r="G392">
        <v>-67.479900000000001</v>
      </c>
      <c r="H392">
        <v>-26.484079999999999</v>
      </c>
      <c r="P392">
        <v>947</v>
      </c>
      <c r="R392">
        <v>-2.7966000000000002</v>
      </c>
      <c r="S392" t="str">
        <f>IF(cuenta_balance_creg185[[#This Row],[Porcentaje]]&gt;=5,"MAYOR","")</f>
        <v/>
      </c>
      <c r="T392" t="str">
        <f>IF(cuenta_balance_creg185[[#This Row],[Porcentaje]]&lt;=-5,"MENOR","")</f>
        <v/>
      </c>
    </row>
    <row r="393" spans="1:20" x14ac:dyDescent="0.2">
      <c r="A393" s="1">
        <v>46215</v>
      </c>
      <c r="B393" t="s">
        <v>61</v>
      </c>
      <c r="C393" t="s">
        <v>32</v>
      </c>
      <c r="D393">
        <v>-26.484079999999999</v>
      </c>
      <c r="E393">
        <v>163</v>
      </c>
      <c r="F393">
        <v>107.54412000000001</v>
      </c>
      <c r="G393">
        <v>55.455880000000001</v>
      </c>
      <c r="H393">
        <v>28.971800000000002</v>
      </c>
      <c r="P393">
        <v>947</v>
      </c>
      <c r="R393">
        <v>3.0592999999999999</v>
      </c>
      <c r="S393" t="str">
        <f>IF(cuenta_balance_creg185[[#This Row],[Porcentaje]]&gt;=5,"MAYOR","")</f>
        <v/>
      </c>
      <c r="T393" t="str">
        <f>IF(cuenta_balance_creg185[[#This Row],[Porcentaje]]&lt;=-5,"MENOR","")</f>
        <v/>
      </c>
    </row>
    <row r="394" spans="1:20" x14ac:dyDescent="0.2">
      <c r="A394" s="1">
        <v>46216</v>
      </c>
      <c r="B394" t="s">
        <v>61</v>
      </c>
      <c r="C394" t="s">
        <v>32</v>
      </c>
      <c r="D394">
        <v>28.971800000000002</v>
      </c>
      <c r="E394">
        <v>159</v>
      </c>
      <c r="F394">
        <v>173.31979000000001</v>
      </c>
      <c r="G394">
        <v>-14.319789999999999</v>
      </c>
      <c r="H394">
        <v>14.652010000000001</v>
      </c>
      <c r="P394">
        <v>947</v>
      </c>
      <c r="R394">
        <v>1.5471999999999999</v>
      </c>
      <c r="S394" t="str">
        <f>IF(cuenta_balance_creg185[[#This Row],[Porcentaje]]&gt;=5,"MAYOR","")</f>
        <v/>
      </c>
      <c r="T394" t="str">
        <f>IF(cuenta_balance_creg185[[#This Row],[Porcentaje]]&lt;=-5,"MENOR","")</f>
        <v/>
      </c>
    </row>
    <row r="395" spans="1:20" x14ac:dyDescent="0.2">
      <c r="A395" s="1">
        <v>46217</v>
      </c>
      <c r="B395" t="s">
        <v>61</v>
      </c>
      <c r="C395" t="s">
        <v>32</v>
      </c>
      <c r="D395">
        <v>14.652010000000001</v>
      </c>
      <c r="E395">
        <v>269</v>
      </c>
      <c r="F395">
        <v>298.23678999999998</v>
      </c>
      <c r="G395">
        <v>-29.236789999999999</v>
      </c>
      <c r="H395">
        <v>-14.58478</v>
      </c>
      <c r="P395">
        <v>947</v>
      </c>
      <c r="R395">
        <v>-1.5401</v>
      </c>
      <c r="S395" t="str">
        <f>IF(cuenta_balance_creg185[[#This Row],[Porcentaje]]&gt;=5,"MAYOR","")</f>
        <v/>
      </c>
      <c r="T395" t="str">
        <f>IF(cuenta_balance_creg185[[#This Row],[Porcentaje]]&lt;=-5,"MENOR","")</f>
        <v/>
      </c>
    </row>
    <row r="396" spans="1:20" x14ac:dyDescent="0.2">
      <c r="A396" s="1">
        <v>46218</v>
      </c>
      <c r="B396" t="s">
        <v>61</v>
      </c>
      <c r="C396" t="s">
        <v>32</v>
      </c>
      <c r="D396">
        <v>-14.58478</v>
      </c>
      <c r="E396">
        <v>279</v>
      </c>
      <c r="F396">
        <v>352.67761999999999</v>
      </c>
      <c r="G396">
        <v>-73.677620000000005</v>
      </c>
      <c r="H396">
        <v>-88.2624</v>
      </c>
      <c r="P396">
        <v>947</v>
      </c>
      <c r="R396">
        <v>-9.3201999999999998</v>
      </c>
      <c r="S396" t="str">
        <f>IF(cuenta_balance_creg185[[#This Row],[Porcentaje]]&gt;=5,"MAYOR","")</f>
        <v/>
      </c>
      <c r="T396" t="str">
        <f>IF(cuenta_balance_creg185[[#This Row],[Porcentaje]]&lt;=-5,"MENOR","")</f>
        <v>MENOR</v>
      </c>
    </row>
    <row r="397" spans="1:20" x14ac:dyDescent="0.2">
      <c r="A397" s="1">
        <v>46219</v>
      </c>
      <c r="B397" t="s">
        <v>61</v>
      </c>
      <c r="C397" t="s">
        <v>32</v>
      </c>
      <c r="D397">
        <v>-88.2624</v>
      </c>
      <c r="E397">
        <v>292</v>
      </c>
      <c r="F397">
        <v>364.03872000000001</v>
      </c>
      <c r="G397">
        <v>-72.038719999999998</v>
      </c>
      <c r="H397">
        <v>-72.038719999999998</v>
      </c>
      <c r="J397">
        <v>88.2624</v>
      </c>
      <c r="M397">
        <v>0</v>
      </c>
      <c r="N397">
        <v>0</v>
      </c>
      <c r="O397">
        <v>0</v>
      </c>
      <c r="P397">
        <v>1265</v>
      </c>
      <c r="R397">
        <v>-5.6947000000000001</v>
      </c>
      <c r="S397" t="str">
        <f>IF(cuenta_balance_creg185[[#This Row],[Porcentaje]]&gt;=5,"MAYOR","")</f>
        <v/>
      </c>
      <c r="T397" t="str">
        <f>IF(cuenta_balance_creg185[[#This Row],[Porcentaje]]&lt;=-5,"MENOR","")</f>
        <v>MENOR</v>
      </c>
    </row>
    <row r="398" spans="1:20" x14ac:dyDescent="0.2">
      <c r="A398" s="1">
        <v>46220</v>
      </c>
      <c r="B398" t="s">
        <v>61</v>
      </c>
      <c r="C398" t="s">
        <v>32</v>
      </c>
      <c r="D398">
        <v>-72.038719999999998</v>
      </c>
      <c r="E398">
        <v>308</v>
      </c>
      <c r="F398">
        <v>348.31401</v>
      </c>
      <c r="G398">
        <v>-40.314010000000003</v>
      </c>
      <c r="H398">
        <v>-40.314010000000003</v>
      </c>
      <c r="J398">
        <v>72.038719999999998</v>
      </c>
      <c r="M398">
        <v>0</v>
      </c>
      <c r="N398">
        <v>0</v>
      </c>
      <c r="O398">
        <v>0</v>
      </c>
      <c r="P398">
        <v>947</v>
      </c>
      <c r="R398">
        <v>-4.2569999999999997</v>
      </c>
      <c r="S398" t="str">
        <f>IF(cuenta_balance_creg185[[#This Row],[Porcentaje]]&gt;=5,"MAYOR","")</f>
        <v/>
      </c>
      <c r="T398" t="str">
        <f>IF(cuenta_balance_creg185[[#This Row],[Porcentaje]]&lt;=-5,"MENOR","")</f>
        <v/>
      </c>
    </row>
    <row r="399" spans="1:20" x14ac:dyDescent="0.2">
      <c r="A399" s="1">
        <v>46221</v>
      </c>
      <c r="B399" t="s">
        <v>61</v>
      </c>
      <c r="C399" t="s">
        <v>32</v>
      </c>
      <c r="D399">
        <v>-40.314010000000003</v>
      </c>
      <c r="E399">
        <v>210</v>
      </c>
      <c r="F399">
        <v>223.26756</v>
      </c>
      <c r="G399">
        <v>-13.26756</v>
      </c>
      <c r="H399">
        <v>-53.581569999999999</v>
      </c>
      <c r="P399">
        <v>947</v>
      </c>
      <c r="R399">
        <v>-5.6580000000000004</v>
      </c>
      <c r="S399" t="str">
        <f>IF(cuenta_balance_creg185[[#This Row],[Porcentaje]]&gt;=5,"MAYOR","")</f>
        <v/>
      </c>
      <c r="T399" t="str">
        <f>IF(cuenta_balance_creg185[[#This Row],[Porcentaje]]&lt;=-5,"MENOR","")</f>
        <v>MENOR</v>
      </c>
    </row>
    <row r="400" spans="1:20" x14ac:dyDescent="0.2">
      <c r="A400" s="1">
        <v>46222</v>
      </c>
      <c r="B400" t="s">
        <v>61</v>
      </c>
      <c r="C400" t="s">
        <v>32</v>
      </c>
      <c r="D400">
        <v>-53.581569999999999</v>
      </c>
      <c r="E400">
        <v>86</v>
      </c>
      <c r="F400">
        <v>95.946510000000004</v>
      </c>
      <c r="G400">
        <v>-9.94651</v>
      </c>
      <c r="H400">
        <v>-9.94651</v>
      </c>
      <c r="J400">
        <v>53.581569999999999</v>
      </c>
      <c r="M400">
        <v>0</v>
      </c>
      <c r="N400">
        <v>0</v>
      </c>
      <c r="O400">
        <v>0</v>
      </c>
      <c r="P400">
        <v>947</v>
      </c>
      <c r="R400">
        <v>-1.0503</v>
      </c>
      <c r="S400" t="str">
        <f>IF(cuenta_balance_creg185[[#This Row],[Porcentaje]]&gt;=5,"MAYOR","")</f>
        <v/>
      </c>
      <c r="T400" t="str">
        <f>IF(cuenta_balance_creg185[[#This Row],[Porcentaje]]&lt;=-5,"MENOR","")</f>
        <v/>
      </c>
    </row>
    <row r="401" spans="1:20" x14ac:dyDescent="0.2">
      <c r="A401" s="1">
        <v>46223</v>
      </c>
      <c r="B401" t="s">
        <v>61</v>
      </c>
      <c r="C401" t="s">
        <v>32</v>
      </c>
      <c r="D401">
        <v>-9.94651</v>
      </c>
      <c r="E401">
        <v>180</v>
      </c>
      <c r="F401">
        <v>140.49440000000001</v>
      </c>
      <c r="G401">
        <v>39.505600000000001</v>
      </c>
      <c r="H401">
        <v>29.559090000000001</v>
      </c>
      <c r="P401">
        <v>947</v>
      </c>
      <c r="R401">
        <v>3.1213000000000002</v>
      </c>
      <c r="S401" t="str">
        <f>IF(cuenta_balance_creg185[[#This Row],[Porcentaje]]&gt;=5,"MAYOR","")</f>
        <v/>
      </c>
      <c r="T401" t="str">
        <f>IF(cuenta_balance_creg185[[#This Row],[Porcentaje]]&lt;=-5,"MENOR","")</f>
        <v/>
      </c>
    </row>
    <row r="402" spans="1:20" x14ac:dyDescent="0.2">
      <c r="A402" s="1">
        <v>46224</v>
      </c>
      <c r="B402" t="s">
        <v>61</v>
      </c>
      <c r="C402" t="s">
        <v>32</v>
      </c>
      <c r="D402">
        <v>29.559090000000001</v>
      </c>
      <c r="E402">
        <v>309</v>
      </c>
      <c r="F402">
        <v>302.38328999999999</v>
      </c>
      <c r="G402">
        <v>6.6167100000000003</v>
      </c>
      <c r="H402">
        <v>36.175800000000002</v>
      </c>
      <c r="P402">
        <v>947</v>
      </c>
      <c r="R402">
        <v>3.82</v>
      </c>
      <c r="S402" t="str">
        <f>IF(cuenta_balance_creg185[[#This Row],[Porcentaje]]&gt;=5,"MAYOR","")</f>
        <v/>
      </c>
      <c r="T402" t="str">
        <f>IF(cuenta_balance_creg185[[#This Row],[Porcentaje]]&lt;=-5,"MENOR","")</f>
        <v/>
      </c>
    </row>
    <row r="403" spans="1:20" x14ac:dyDescent="0.2">
      <c r="A403" s="1">
        <v>46225</v>
      </c>
      <c r="B403" t="s">
        <v>61</v>
      </c>
      <c r="C403" t="s">
        <v>32</v>
      </c>
      <c r="D403">
        <v>36.175800000000002</v>
      </c>
      <c r="E403">
        <v>299</v>
      </c>
      <c r="F403">
        <v>356.51884999999999</v>
      </c>
      <c r="G403">
        <v>-57.51885</v>
      </c>
      <c r="H403">
        <v>-21.343050000000002</v>
      </c>
      <c r="P403">
        <v>947</v>
      </c>
      <c r="R403">
        <v>-2.2536999999999998</v>
      </c>
      <c r="S403" t="str">
        <f>IF(cuenta_balance_creg185[[#This Row],[Porcentaje]]&gt;=5,"MAYOR","")</f>
        <v/>
      </c>
      <c r="T403" t="str">
        <f>IF(cuenta_balance_creg185[[#This Row],[Porcentaje]]&lt;=-5,"MENOR","")</f>
        <v/>
      </c>
    </row>
    <row r="404" spans="1:20" x14ac:dyDescent="0.2">
      <c r="A404" s="1">
        <v>46226</v>
      </c>
      <c r="B404" t="s">
        <v>61</v>
      </c>
      <c r="C404" t="s">
        <v>32</v>
      </c>
      <c r="D404">
        <v>-21.343050000000002</v>
      </c>
      <c r="E404">
        <v>349</v>
      </c>
      <c r="F404">
        <v>260.17234999999999</v>
      </c>
      <c r="G404">
        <v>88.827650000000006</v>
      </c>
      <c r="H404">
        <v>67.4846</v>
      </c>
      <c r="P404">
        <v>1268</v>
      </c>
      <c r="R404">
        <v>5.3220999999999998</v>
      </c>
      <c r="S404" t="str">
        <f>IF(cuenta_balance_creg185[[#This Row],[Porcentaje]]&gt;=5,"MAYOR","")</f>
        <v>MAYOR</v>
      </c>
      <c r="T404" t="str">
        <f>IF(cuenta_balance_creg185[[#This Row],[Porcentaje]]&lt;=-5,"MENOR","")</f>
        <v/>
      </c>
    </row>
    <row r="405" spans="1:20" x14ac:dyDescent="0.2">
      <c r="A405" s="1">
        <v>46227</v>
      </c>
      <c r="B405" t="s">
        <v>61</v>
      </c>
      <c r="C405" t="s">
        <v>32</v>
      </c>
      <c r="D405">
        <v>67.4846</v>
      </c>
      <c r="E405">
        <v>309</v>
      </c>
      <c r="F405">
        <v>184.59132</v>
      </c>
      <c r="G405">
        <v>124.40868</v>
      </c>
      <c r="H405">
        <v>191.89328</v>
      </c>
      <c r="P405">
        <v>948</v>
      </c>
      <c r="R405">
        <v>20.241900000000001</v>
      </c>
      <c r="S405" t="str">
        <f>IF(cuenta_balance_creg185[[#This Row],[Porcentaje]]&gt;=5,"MAYOR","")</f>
        <v>MAYOR</v>
      </c>
      <c r="T405" t="str">
        <f>IF(cuenta_balance_creg185[[#This Row],[Porcentaje]]&lt;=-5,"MENOR","")</f>
        <v/>
      </c>
    </row>
    <row r="406" spans="1:20" x14ac:dyDescent="0.2">
      <c r="A406" s="1">
        <v>46228</v>
      </c>
      <c r="B406" t="s">
        <v>61</v>
      </c>
      <c r="C406" t="s">
        <v>32</v>
      </c>
      <c r="D406">
        <v>191.89328</v>
      </c>
      <c r="E406">
        <v>180</v>
      </c>
      <c r="F406">
        <v>182.10178999999999</v>
      </c>
      <c r="G406">
        <v>-2.1017899999999998</v>
      </c>
      <c r="H406">
        <v>189.79149000000001</v>
      </c>
      <c r="P406">
        <v>948</v>
      </c>
      <c r="R406">
        <v>20.020099999999999</v>
      </c>
      <c r="S406" t="str">
        <f>IF(cuenta_balance_creg185[[#This Row],[Porcentaje]]&gt;=5,"MAYOR","")</f>
        <v>MAYOR</v>
      </c>
      <c r="T406" t="str">
        <f>IF(cuenta_balance_creg185[[#This Row],[Porcentaje]]&lt;=-5,"MENOR","")</f>
        <v/>
      </c>
    </row>
    <row r="407" spans="1:20" x14ac:dyDescent="0.2">
      <c r="A407" s="1">
        <v>46229</v>
      </c>
      <c r="B407" t="s">
        <v>61</v>
      </c>
      <c r="C407" t="s">
        <v>32</v>
      </c>
      <c r="D407">
        <v>189.79149000000001</v>
      </c>
      <c r="E407">
        <v>40</v>
      </c>
      <c r="F407">
        <v>121.80374999999999</v>
      </c>
      <c r="G407">
        <v>-81.803749999999994</v>
      </c>
      <c r="H407">
        <v>107.98774</v>
      </c>
      <c r="P407">
        <v>948</v>
      </c>
      <c r="R407">
        <v>11.3911</v>
      </c>
      <c r="S407" t="str">
        <f>IF(cuenta_balance_creg185[[#This Row],[Porcentaje]]&gt;=5,"MAYOR","")</f>
        <v>MAYOR</v>
      </c>
      <c r="T407" t="str">
        <f>IF(cuenta_balance_creg185[[#This Row],[Porcentaje]]&lt;=-5,"MENOR","")</f>
        <v/>
      </c>
    </row>
    <row r="408" spans="1:20" x14ac:dyDescent="0.2">
      <c r="A408" s="1">
        <v>46230</v>
      </c>
      <c r="B408" t="s">
        <v>61</v>
      </c>
      <c r="C408" t="s">
        <v>32</v>
      </c>
      <c r="D408">
        <v>107.98774</v>
      </c>
      <c r="E408">
        <v>80</v>
      </c>
      <c r="F408">
        <v>295.15485000000001</v>
      </c>
      <c r="G408">
        <v>-215.15485000000001</v>
      </c>
      <c r="H408">
        <v>-107.16710999999999</v>
      </c>
      <c r="P408">
        <v>947</v>
      </c>
      <c r="R408">
        <v>-11.3164</v>
      </c>
      <c r="S408" t="str">
        <f>IF(cuenta_balance_creg185[[#This Row],[Porcentaje]]&gt;=5,"MAYOR","")</f>
        <v/>
      </c>
      <c r="T408" t="str">
        <f>IF(cuenta_balance_creg185[[#This Row],[Porcentaje]]&lt;=-5,"MENOR","")</f>
        <v>MENOR</v>
      </c>
    </row>
    <row r="409" spans="1:20" x14ac:dyDescent="0.2">
      <c r="A409" s="1">
        <v>46231</v>
      </c>
      <c r="B409" t="s">
        <v>61</v>
      </c>
      <c r="C409" t="s">
        <v>32</v>
      </c>
      <c r="D409">
        <v>-107.16710999999999</v>
      </c>
      <c r="E409">
        <v>273</v>
      </c>
      <c r="F409">
        <v>267.71913000000001</v>
      </c>
      <c r="G409">
        <v>5.2808700000000002</v>
      </c>
      <c r="H409">
        <v>5.2808700000000002</v>
      </c>
      <c r="J409">
        <v>107.16710999999999</v>
      </c>
      <c r="M409">
        <v>0</v>
      </c>
      <c r="N409">
        <v>0</v>
      </c>
      <c r="O409">
        <v>0</v>
      </c>
      <c r="P409">
        <v>1265</v>
      </c>
      <c r="R409">
        <v>0.41739999999999999</v>
      </c>
      <c r="S409" t="str">
        <f>IF(cuenta_balance_creg185[[#This Row],[Porcentaje]]&gt;=5,"MAYOR","")</f>
        <v/>
      </c>
      <c r="T409" t="str">
        <f>IF(cuenta_balance_creg185[[#This Row],[Porcentaje]]&lt;=-5,"MENOR","")</f>
        <v/>
      </c>
    </row>
    <row r="410" spans="1:20" x14ac:dyDescent="0.2">
      <c r="A410" s="1">
        <v>46232</v>
      </c>
      <c r="B410" t="s">
        <v>61</v>
      </c>
      <c r="C410" t="s">
        <v>32</v>
      </c>
      <c r="D410">
        <v>5.2808700000000002</v>
      </c>
      <c r="E410">
        <v>349</v>
      </c>
      <c r="F410">
        <v>214.14936</v>
      </c>
      <c r="G410">
        <v>134.85064</v>
      </c>
      <c r="H410">
        <v>140.13150999999999</v>
      </c>
      <c r="P410">
        <v>1267</v>
      </c>
      <c r="R410">
        <v>11.0601</v>
      </c>
      <c r="S410" t="str">
        <f>IF(cuenta_balance_creg185[[#This Row],[Porcentaje]]&gt;=5,"MAYOR","")</f>
        <v>MAYOR</v>
      </c>
      <c r="T410" t="str">
        <f>IF(cuenta_balance_creg185[[#This Row],[Porcentaje]]&lt;=-5,"MENOR","")</f>
        <v/>
      </c>
    </row>
    <row r="411" spans="1:20" x14ac:dyDescent="0.2">
      <c r="A411" s="1">
        <v>46233</v>
      </c>
      <c r="B411" t="s">
        <v>61</v>
      </c>
      <c r="C411" t="s">
        <v>32</v>
      </c>
      <c r="D411">
        <v>140.13150999999999</v>
      </c>
      <c r="E411">
        <v>309</v>
      </c>
      <c r="F411">
        <v>213.44208</v>
      </c>
      <c r="G411">
        <v>95.557919999999996</v>
      </c>
      <c r="H411">
        <v>235.68942999999999</v>
      </c>
      <c r="P411">
        <v>949</v>
      </c>
      <c r="R411">
        <v>24.8355</v>
      </c>
      <c r="S411" t="str">
        <f>IF(cuenta_balance_creg185[[#This Row],[Porcentaje]]&gt;=5,"MAYOR","")</f>
        <v>MAYOR</v>
      </c>
      <c r="T411" t="str">
        <f>IF(cuenta_balance_creg185[[#This Row],[Porcentaje]]&lt;=-5,"MENOR","")</f>
        <v/>
      </c>
    </row>
    <row r="412" spans="1:20" x14ac:dyDescent="0.2">
      <c r="A412" s="1">
        <v>46234</v>
      </c>
      <c r="B412" t="s">
        <v>61</v>
      </c>
      <c r="C412" t="s">
        <v>32</v>
      </c>
      <c r="D412">
        <v>235.68942999999999</v>
      </c>
      <c r="E412">
        <v>260</v>
      </c>
      <c r="F412">
        <v>255.40837999999999</v>
      </c>
      <c r="G412">
        <v>4.5916199999999998</v>
      </c>
      <c r="H412">
        <v>240.28104999999999</v>
      </c>
      <c r="P412">
        <v>950</v>
      </c>
      <c r="R412">
        <v>25.2927</v>
      </c>
      <c r="S412" t="str">
        <f>IF(cuenta_balance_creg185[[#This Row],[Porcentaje]]&gt;=5,"MAYOR","")</f>
        <v>MAYOR</v>
      </c>
      <c r="T412" t="str">
        <f>IF(cuenta_balance_creg185[[#This Row],[Porcentaje]]&lt;=-5,"MENOR","")</f>
        <v/>
      </c>
    </row>
    <row r="413" spans="1:20" x14ac:dyDescent="0.2">
      <c r="A413" s="1">
        <v>46235</v>
      </c>
      <c r="B413" t="s">
        <v>61</v>
      </c>
      <c r="C413" t="s">
        <v>32</v>
      </c>
      <c r="D413">
        <v>240.28104999999999</v>
      </c>
      <c r="E413">
        <v>140</v>
      </c>
      <c r="F413">
        <v>205.72630000000001</v>
      </c>
      <c r="G413">
        <v>-65.726299999999995</v>
      </c>
      <c r="H413">
        <v>174.55475000000001</v>
      </c>
      <c r="P413">
        <v>947</v>
      </c>
      <c r="R413">
        <v>18.432300000000001</v>
      </c>
      <c r="S413" t="str">
        <f>IF(cuenta_balance_creg185[[#This Row],[Porcentaje]]&gt;=5,"MAYOR","")</f>
        <v>MAYOR</v>
      </c>
      <c r="T413" t="str">
        <f>IF(cuenta_balance_creg185[[#This Row],[Porcentaje]]&lt;=-5,"MENOR","")</f>
        <v/>
      </c>
    </row>
    <row r="414" spans="1:20" x14ac:dyDescent="0.2">
      <c r="A414" s="1">
        <v>46236</v>
      </c>
      <c r="B414" t="s">
        <v>61</v>
      </c>
      <c r="C414" t="s">
        <v>32</v>
      </c>
      <c r="D414">
        <v>174.55475000000001</v>
      </c>
      <c r="E414">
        <v>140</v>
      </c>
      <c r="F414">
        <v>115.8462</v>
      </c>
      <c r="G414">
        <v>24.1538</v>
      </c>
      <c r="H414">
        <v>198.70855</v>
      </c>
      <c r="P414">
        <v>947</v>
      </c>
      <c r="R414">
        <v>20.982900000000001</v>
      </c>
      <c r="S414" t="str">
        <f>IF(cuenta_balance_creg185[[#This Row],[Porcentaje]]&gt;=5,"MAYOR","")</f>
        <v>MAYOR</v>
      </c>
      <c r="T414" t="str">
        <f>IF(cuenta_balance_creg185[[#This Row],[Porcentaje]]&lt;=-5,"MENOR","")</f>
        <v/>
      </c>
    </row>
    <row r="415" spans="1:20" x14ac:dyDescent="0.2">
      <c r="A415" s="1">
        <v>46237</v>
      </c>
      <c r="B415" t="s">
        <v>61</v>
      </c>
      <c r="C415" t="s">
        <v>32</v>
      </c>
      <c r="D415">
        <v>198.70855</v>
      </c>
      <c r="E415">
        <v>90</v>
      </c>
      <c r="F415">
        <v>326.2876</v>
      </c>
      <c r="G415">
        <v>-236.2876</v>
      </c>
      <c r="H415">
        <v>-37.579050000000002</v>
      </c>
      <c r="P415">
        <v>947</v>
      </c>
      <c r="R415">
        <v>-3.9681999999999999</v>
      </c>
      <c r="S415" t="str">
        <f>IF(cuenta_balance_creg185[[#This Row],[Porcentaje]]&gt;=5,"MAYOR","")</f>
        <v/>
      </c>
      <c r="T415" t="str">
        <f>IF(cuenta_balance_creg185[[#This Row],[Porcentaje]]&lt;=-5,"MENOR","")</f>
        <v/>
      </c>
    </row>
    <row r="416" spans="1:20" x14ac:dyDescent="0.2">
      <c r="A416" s="1">
        <v>46238</v>
      </c>
      <c r="B416" t="s">
        <v>61</v>
      </c>
      <c r="C416" t="s">
        <v>32</v>
      </c>
      <c r="D416">
        <v>-37.579050000000002</v>
      </c>
      <c r="E416">
        <v>262</v>
      </c>
      <c r="F416">
        <v>384.22998999999999</v>
      </c>
      <c r="G416">
        <v>-122.22999</v>
      </c>
      <c r="H416">
        <v>-122.22999</v>
      </c>
      <c r="J416">
        <v>37.579050000000002</v>
      </c>
      <c r="M416">
        <v>0</v>
      </c>
      <c r="N416">
        <v>0</v>
      </c>
      <c r="O416">
        <v>0</v>
      </c>
      <c r="P416">
        <v>947</v>
      </c>
      <c r="R416">
        <v>-12.907</v>
      </c>
      <c r="S416" t="str">
        <f>IF(cuenta_balance_creg185[[#This Row],[Porcentaje]]&gt;=5,"MAYOR","")</f>
        <v/>
      </c>
      <c r="T416" t="str">
        <f>IF(cuenta_balance_creg185[[#This Row],[Porcentaje]]&lt;=-5,"MENOR","")</f>
        <v>MENOR</v>
      </c>
    </row>
    <row r="417" spans="1:20" x14ac:dyDescent="0.2">
      <c r="A417" s="1">
        <v>46239</v>
      </c>
      <c r="B417" t="s">
        <v>61</v>
      </c>
      <c r="C417" t="s">
        <v>32</v>
      </c>
      <c r="D417">
        <v>-122.22999</v>
      </c>
      <c r="E417">
        <v>218</v>
      </c>
      <c r="F417">
        <v>380.35109</v>
      </c>
      <c r="G417">
        <v>-162.35109</v>
      </c>
      <c r="H417">
        <v>-162.35109</v>
      </c>
      <c r="J417">
        <v>122.22999</v>
      </c>
      <c r="M417">
        <v>0</v>
      </c>
      <c r="N417">
        <v>0</v>
      </c>
      <c r="O417">
        <v>0</v>
      </c>
      <c r="P417">
        <v>947</v>
      </c>
      <c r="R417">
        <v>-17.143699999999999</v>
      </c>
      <c r="S417" t="str">
        <f>IF(cuenta_balance_creg185[[#This Row],[Porcentaje]]&gt;=5,"MAYOR","")</f>
        <v/>
      </c>
      <c r="T417" t="str">
        <f>IF(cuenta_balance_creg185[[#This Row],[Porcentaje]]&lt;=-5,"MENOR","")</f>
        <v>MENOR</v>
      </c>
    </row>
    <row r="418" spans="1:20" x14ac:dyDescent="0.2">
      <c r="A418" s="1">
        <v>46240</v>
      </c>
      <c r="B418" t="s">
        <v>61</v>
      </c>
      <c r="C418" t="s">
        <v>32</v>
      </c>
      <c r="D418">
        <v>-162.35109</v>
      </c>
      <c r="E418">
        <v>178</v>
      </c>
      <c r="F418">
        <v>325.61986999999999</v>
      </c>
      <c r="G418">
        <v>-147.61986999999999</v>
      </c>
      <c r="H418">
        <v>-147.61986999999999</v>
      </c>
      <c r="J418">
        <v>162.35109</v>
      </c>
      <c r="M418">
        <v>0</v>
      </c>
      <c r="N418">
        <v>0</v>
      </c>
      <c r="O418">
        <v>0</v>
      </c>
      <c r="P418">
        <v>947</v>
      </c>
      <c r="R418">
        <v>-15.588100000000001</v>
      </c>
      <c r="S418" t="str">
        <f>IF(cuenta_balance_creg185[[#This Row],[Porcentaje]]&gt;=5,"MAYOR","")</f>
        <v/>
      </c>
      <c r="T418" t="str">
        <f>IF(cuenta_balance_creg185[[#This Row],[Porcentaje]]&lt;=-5,"MENOR","")</f>
        <v>MENOR</v>
      </c>
    </row>
    <row r="419" spans="1:20" x14ac:dyDescent="0.2">
      <c r="A419" s="1">
        <v>46241</v>
      </c>
      <c r="B419" t="s">
        <v>61</v>
      </c>
      <c r="C419" t="s">
        <v>32</v>
      </c>
      <c r="D419">
        <v>-147.61986999999999</v>
      </c>
      <c r="E419">
        <v>192</v>
      </c>
      <c r="F419">
        <v>150.43715</v>
      </c>
      <c r="G419">
        <v>41.562849999999997</v>
      </c>
      <c r="H419">
        <v>41.562849999999997</v>
      </c>
      <c r="J419">
        <v>147.61986999999999</v>
      </c>
      <c r="M419">
        <v>0</v>
      </c>
      <c r="N419">
        <v>0</v>
      </c>
      <c r="O419">
        <v>0</v>
      </c>
      <c r="P419">
        <v>947</v>
      </c>
      <c r="R419">
        <v>4.3887999999999998</v>
      </c>
      <c r="S419" t="str">
        <f>IF(cuenta_balance_creg185[[#This Row],[Porcentaje]]&gt;=5,"MAYOR","")</f>
        <v/>
      </c>
      <c r="T419" t="str">
        <f>IF(cuenta_balance_creg185[[#This Row],[Porcentaje]]&lt;=-5,"MENOR","")</f>
        <v/>
      </c>
    </row>
    <row r="420" spans="1:20" x14ac:dyDescent="0.2">
      <c r="A420" s="1">
        <v>46204</v>
      </c>
      <c r="B420" t="s">
        <v>38</v>
      </c>
      <c r="C420" t="s">
        <v>32</v>
      </c>
      <c r="D420">
        <v>0</v>
      </c>
      <c r="E420">
        <v>153</v>
      </c>
      <c r="F420">
        <v>153</v>
      </c>
      <c r="G420">
        <v>0</v>
      </c>
      <c r="H420">
        <v>0</v>
      </c>
      <c r="P420">
        <v>154</v>
      </c>
      <c r="R420">
        <v>0</v>
      </c>
      <c r="S420" t="str">
        <f>IF(cuenta_balance_creg185[[#This Row],[Porcentaje]]&gt;=5,"MAYOR","")</f>
        <v/>
      </c>
      <c r="T420" t="str">
        <f>IF(cuenta_balance_creg185[[#This Row],[Porcentaje]]&lt;=-5,"MENOR","")</f>
        <v/>
      </c>
    </row>
    <row r="421" spans="1:20" x14ac:dyDescent="0.2">
      <c r="A421" s="1">
        <v>46205</v>
      </c>
      <c r="B421" t="s">
        <v>38</v>
      </c>
      <c r="C421" t="s">
        <v>32</v>
      </c>
      <c r="D421">
        <v>0</v>
      </c>
      <c r="E421">
        <v>67</v>
      </c>
      <c r="F421">
        <v>67</v>
      </c>
      <c r="G421">
        <v>0</v>
      </c>
      <c r="H421">
        <v>0</v>
      </c>
      <c r="P421">
        <v>154</v>
      </c>
      <c r="R421">
        <v>0</v>
      </c>
      <c r="S421" t="str">
        <f>IF(cuenta_balance_creg185[[#This Row],[Porcentaje]]&gt;=5,"MAYOR","")</f>
        <v/>
      </c>
      <c r="T421" t="str">
        <f>IF(cuenta_balance_creg185[[#This Row],[Porcentaje]]&lt;=-5,"MENOR","")</f>
        <v/>
      </c>
    </row>
    <row r="422" spans="1:20" x14ac:dyDescent="0.2">
      <c r="A422" s="1">
        <v>46206</v>
      </c>
      <c r="B422" t="s">
        <v>38</v>
      </c>
      <c r="C422" t="s">
        <v>32</v>
      </c>
      <c r="D422">
        <v>0</v>
      </c>
      <c r="E422">
        <v>153</v>
      </c>
      <c r="F422">
        <v>153</v>
      </c>
      <c r="G422">
        <v>0</v>
      </c>
      <c r="H422">
        <v>0</v>
      </c>
      <c r="P422">
        <v>154</v>
      </c>
      <c r="R422">
        <v>0</v>
      </c>
      <c r="S422" t="str">
        <f>IF(cuenta_balance_creg185[[#This Row],[Porcentaje]]&gt;=5,"MAYOR","")</f>
        <v/>
      </c>
      <c r="T422" t="str">
        <f>IF(cuenta_balance_creg185[[#This Row],[Porcentaje]]&lt;=-5,"MENOR","")</f>
        <v/>
      </c>
    </row>
    <row r="423" spans="1:20" x14ac:dyDescent="0.2">
      <c r="A423" s="1">
        <v>46207</v>
      </c>
      <c r="B423" t="s">
        <v>38</v>
      </c>
      <c r="C423" t="s">
        <v>32</v>
      </c>
      <c r="D423">
        <v>0</v>
      </c>
      <c r="E423">
        <v>67</v>
      </c>
      <c r="F423">
        <v>67</v>
      </c>
      <c r="G423">
        <v>0</v>
      </c>
      <c r="H423">
        <v>0</v>
      </c>
      <c r="P423">
        <v>153</v>
      </c>
      <c r="R423">
        <v>0</v>
      </c>
      <c r="S423" t="str">
        <f>IF(cuenta_balance_creg185[[#This Row],[Porcentaje]]&gt;=5,"MAYOR","")</f>
        <v/>
      </c>
      <c r="T423" t="str">
        <f>IF(cuenta_balance_creg185[[#This Row],[Porcentaje]]&lt;=-5,"MENOR","")</f>
        <v/>
      </c>
    </row>
    <row r="424" spans="1:20" x14ac:dyDescent="0.2">
      <c r="A424" s="1">
        <v>46208</v>
      </c>
      <c r="B424" t="s">
        <v>38</v>
      </c>
      <c r="C424" t="s">
        <v>32</v>
      </c>
      <c r="D424">
        <v>0</v>
      </c>
      <c r="E424">
        <v>67</v>
      </c>
      <c r="F424">
        <v>67</v>
      </c>
      <c r="G424">
        <v>0</v>
      </c>
      <c r="H424">
        <v>0</v>
      </c>
      <c r="P424">
        <v>153</v>
      </c>
      <c r="R424">
        <v>0</v>
      </c>
      <c r="S424" t="str">
        <f>IF(cuenta_balance_creg185[[#This Row],[Porcentaje]]&gt;=5,"MAYOR","")</f>
        <v/>
      </c>
      <c r="T424" t="str">
        <f>IF(cuenta_balance_creg185[[#This Row],[Porcentaje]]&lt;=-5,"MENOR","")</f>
        <v/>
      </c>
    </row>
    <row r="425" spans="1:20" x14ac:dyDescent="0.2">
      <c r="A425" s="1">
        <v>46209</v>
      </c>
      <c r="B425" t="s">
        <v>38</v>
      </c>
      <c r="C425" t="s">
        <v>32</v>
      </c>
      <c r="D425">
        <v>0</v>
      </c>
      <c r="E425">
        <v>144</v>
      </c>
      <c r="F425">
        <v>144</v>
      </c>
      <c r="G425">
        <v>0</v>
      </c>
      <c r="H425">
        <v>0</v>
      </c>
      <c r="P425">
        <v>153</v>
      </c>
      <c r="R425">
        <v>0</v>
      </c>
      <c r="S425" t="str">
        <f>IF(cuenta_balance_creg185[[#This Row],[Porcentaje]]&gt;=5,"MAYOR","")</f>
        <v/>
      </c>
      <c r="T425" t="str">
        <f>IF(cuenta_balance_creg185[[#This Row],[Porcentaje]]&lt;=-5,"MENOR","")</f>
        <v/>
      </c>
    </row>
    <row r="426" spans="1:20" x14ac:dyDescent="0.2">
      <c r="A426" s="1">
        <v>46210</v>
      </c>
      <c r="B426" t="s">
        <v>38</v>
      </c>
      <c r="C426" t="s">
        <v>32</v>
      </c>
      <c r="D426">
        <v>0</v>
      </c>
      <c r="E426">
        <v>153</v>
      </c>
      <c r="F426">
        <v>153</v>
      </c>
      <c r="G426">
        <v>0</v>
      </c>
      <c r="H426">
        <v>0</v>
      </c>
      <c r="M426">
        <v>0</v>
      </c>
      <c r="N426">
        <v>0</v>
      </c>
      <c r="O426">
        <v>0</v>
      </c>
      <c r="P426">
        <v>153</v>
      </c>
      <c r="R426">
        <v>0</v>
      </c>
      <c r="S426" t="str">
        <f>IF(cuenta_balance_creg185[[#This Row],[Porcentaje]]&gt;=5,"MAYOR","")</f>
        <v/>
      </c>
      <c r="T426" t="str">
        <f>IF(cuenta_balance_creg185[[#This Row],[Porcentaje]]&lt;=-5,"MENOR","")</f>
        <v/>
      </c>
    </row>
    <row r="427" spans="1:20" x14ac:dyDescent="0.2">
      <c r="A427" s="1">
        <v>46211</v>
      </c>
      <c r="B427" t="s">
        <v>38</v>
      </c>
      <c r="C427" t="s">
        <v>32</v>
      </c>
      <c r="D427">
        <v>0</v>
      </c>
      <c r="E427">
        <v>153</v>
      </c>
      <c r="F427">
        <v>153</v>
      </c>
      <c r="G427">
        <v>0</v>
      </c>
      <c r="H427">
        <v>0</v>
      </c>
      <c r="P427">
        <v>153</v>
      </c>
      <c r="R427">
        <v>0</v>
      </c>
      <c r="S427" t="str">
        <f>IF(cuenta_balance_creg185[[#This Row],[Porcentaje]]&gt;=5,"MAYOR","")</f>
        <v/>
      </c>
      <c r="T427" t="str">
        <f>IF(cuenta_balance_creg185[[#This Row],[Porcentaje]]&lt;=-5,"MENOR","")</f>
        <v/>
      </c>
    </row>
    <row r="428" spans="1:20" x14ac:dyDescent="0.2">
      <c r="A428" s="1">
        <v>46212</v>
      </c>
      <c r="B428" t="s">
        <v>38</v>
      </c>
      <c r="C428" t="s">
        <v>32</v>
      </c>
      <c r="D428">
        <v>0</v>
      </c>
      <c r="E428">
        <v>137</v>
      </c>
      <c r="F428">
        <v>137</v>
      </c>
      <c r="G428">
        <v>0</v>
      </c>
      <c r="H428">
        <v>0</v>
      </c>
      <c r="M428">
        <v>0</v>
      </c>
      <c r="N428">
        <v>0</v>
      </c>
      <c r="O428">
        <v>0</v>
      </c>
      <c r="P428">
        <v>153</v>
      </c>
      <c r="R428">
        <v>0</v>
      </c>
      <c r="S428" t="str">
        <f>IF(cuenta_balance_creg185[[#This Row],[Porcentaje]]&gt;=5,"MAYOR","")</f>
        <v/>
      </c>
      <c r="T428" t="str">
        <f>IF(cuenta_balance_creg185[[#This Row],[Porcentaje]]&lt;=-5,"MENOR","")</f>
        <v/>
      </c>
    </row>
    <row r="429" spans="1:20" x14ac:dyDescent="0.2">
      <c r="A429" s="1">
        <v>46213</v>
      </c>
      <c r="B429" t="s">
        <v>38</v>
      </c>
      <c r="C429" t="s">
        <v>32</v>
      </c>
      <c r="D429">
        <v>0</v>
      </c>
      <c r="E429">
        <v>137</v>
      </c>
      <c r="F429">
        <v>137</v>
      </c>
      <c r="G429">
        <v>0</v>
      </c>
      <c r="H429">
        <v>0</v>
      </c>
      <c r="P429">
        <v>153</v>
      </c>
      <c r="R429">
        <v>0</v>
      </c>
      <c r="S429" t="str">
        <f>IF(cuenta_balance_creg185[[#This Row],[Porcentaje]]&gt;=5,"MAYOR","")</f>
        <v/>
      </c>
      <c r="T429" t="str">
        <f>IF(cuenta_balance_creg185[[#This Row],[Porcentaje]]&lt;=-5,"MENOR","")</f>
        <v/>
      </c>
    </row>
    <row r="430" spans="1:20" x14ac:dyDescent="0.2">
      <c r="A430" s="1">
        <v>46214</v>
      </c>
      <c r="B430" t="s">
        <v>38</v>
      </c>
      <c r="C430" t="s">
        <v>32</v>
      </c>
      <c r="D430">
        <v>0</v>
      </c>
      <c r="E430">
        <v>153</v>
      </c>
      <c r="F430">
        <v>153</v>
      </c>
      <c r="G430">
        <v>0</v>
      </c>
      <c r="H430">
        <v>0</v>
      </c>
      <c r="P430">
        <v>153</v>
      </c>
      <c r="R430">
        <v>0</v>
      </c>
      <c r="S430" t="str">
        <f>IF(cuenta_balance_creg185[[#This Row],[Porcentaje]]&gt;=5,"MAYOR","")</f>
        <v/>
      </c>
      <c r="T430" t="str">
        <f>IF(cuenta_balance_creg185[[#This Row],[Porcentaje]]&lt;=-5,"MENOR","")</f>
        <v/>
      </c>
    </row>
    <row r="431" spans="1:20" x14ac:dyDescent="0.2">
      <c r="A431" s="1">
        <v>46215</v>
      </c>
      <c r="B431" t="s">
        <v>38</v>
      </c>
      <c r="C431" t="s">
        <v>32</v>
      </c>
      <c r="D431">
        <v>0</v>
      </c>
      <c r="E431">
        <v>153</v>
      </c>
      <c r="F431">
        <v>153</v>
      </c>
      <c r="G431">
        <v>0</v>
      </c>
      <c r="H431">
        <v>0</v>
      </c>
      <c r="P431">
        <v>153</v>
      </c>
      <c r="R431">
        <v>0</v>
      </c>
      <c r="S431" t="str">
        <f>IF(cuenta_balance_creg185[[#This Row],[Porcentaje]]&gt;=5,"MAYOR","")</f>
        <v/>
      </c>
      <c r="T431" t="str">
        <f>IF(cuenta_balance_creg185[[#This Row],[Porcentaje]]&lt;=-5,"MENOR","")</f>
        <v/>
      </c>
    </row>
    <row r="432" spans="1:20" x14ac:dyDescent="0.2">
      <c r="A432" s="1">
        <v>46216</v>
      </c>
      <c r="B432" t="s">
        <v>38</v>
      </c>
      <c r="C432" t="s">
        <v>32</v>
      </c>
      <c r="D432">
        <v>0</v>
      </c>
      <c r="E432">
        <v>153</v>
      </c>
      <c r="F432">
        <v>153</v>
      </c>
      <c r="G432">
        <v>0</v>
      </c>
      <c r="H432">
        <v>0</v>
      </c>
      <c r="P432">
        <v>153</v>
      </c>
      <c r="R432">
        <v>0</v>
      </c>
      <c r="S432" t="str">
        <f>IF(cuenta_balance_creg185[[#This Row],[Porcentaje]]&gt;=5,"MAYOR","")</f>
        <v/>
      </c>
      <c r="T432" t="str">
        <f>IF(cuenta_balance_creg185[[#This Row],[Porcentaje]]&lt;=-5,"MENOR","")</f>
        <v/>
      </c>
    </row>
    <row r="433" spans="1:20" x14ac:dyDescent="0.2">
      <c r="A433" s="1">
        <v>46217</v>
      </c>
      <c r="B433" t="s">
        <v>38</v>
      </c>
      <c r="C433" t="s">
        <v>32</v>
      </c>
      <c r="D433">
        <v>0</v>
      </c>
      <c r="E433">
        <v>153</v>
      </c>
      <c r="F433">
        <v>153</v>
      </c>
      <c r="G433">
        <v>0</v>
      </c>
      <c r="H433">
        <v>0</v>
      </c>
      <c r="P433">
        <v>153</v>
      </c>
      <c r="R433">
        <v>0</v>
      </c>
      <c r="S433" t="str">
        <f>IF(cuenta_balance_creg185[[#This Row],[Porcentaje]]&gt;=5,"MAYOR","")</f>
        <v/>
      </c>
      <c r="T433" t="str">
        <f>IF(cuenta_balance_creg185[[#This Row],[Porcentaje]]&lt;=-5,"MENOR","")</f>
        <v/>
      </c>
    </row>
    <row r="434" spans="1:20" x14ac:dyDescent="0.2">
      <c r="A434" s="1">
        <v>46218</v>
      </c>
      <c r="B434" t="s">
        <v>38</v>
      </c>
      <c r="C434" t="s">
        <v>32</v>
      </c>
      <c r="D434">
        <v>0</v>
      </c>
      <c r="E434">
        <v>153</v>
      </c>
      <c r="F434">
        <v>153</v>
      </c>
      <c r="G434">
        <v>0</v>
      </c>
      <c r="H434">
        <v>0</v>
      </c>
      <c r="P434">
        <v>153</v>
      </c>
      <c r="R434">
        <v>0</v>
      </c>
      <c r="S434" t="str">
        <f>IF(cuenta_balance_creg185[[#This Row],[Porcentaje]]&gt;=5,"MAYOR","")</f>
        <v/>
      </c>
      <c r="T434" t="str">
        <f>IF(cuenta_balance_creg185[[#This Row],[Porcentaje]]&lt;=-5,"MENOR","")</f>
        <v/>
      </c>
    </row>
    <row r="435" spans="1:20" x14ac:dyDescent="0.2">
      <c r="A435" s="1">
        <v>46219</v>
      </c>
      <c r="B435" t="s">
        <v>38</v>
      </c>
      <c r="C435" t="s">
        <v>32</v>
      </c>
      <c r="D435">
        <v>0</v>
      </c>
      <c r="E435">
        <v>153</v>
      </c>
      <c r="F435">
        <v>153</v>
      </c>
      <c r="G435">
        <v>0</v>
      </c>
      <c r="H435">
        <v>0</v>
      </c>
      <c r="P435">
        <v>153</v>
      </c>
      <c r="R435">
        <v>0</v>
      </c>
      <c r="S435" t="str">
        <f>IF(cuenta_balance_creg185[[#This Row],[Porcentaje]]&gt;=5,"MAYOR","")</f>
        <v/>
      </c>
      <c r="T435" t="str">
        <f>IF(cuenta_balance_creg185[[#This Row],[Porcentaje]]&lt;=-5,"MENOR","")</f>
        <v/>
      </c>
    </row>
    <row r="436" spans="1:20" x14ac:dyDescent="0.2">
      <c r="A436" s="1">
        <v>46220</v>
      </c>
      <c r="B436" t="s">
        <v>38</v>
      </c>
      <c r="C436" t="s">
        <v>32</v>
      </c>
      <c r="D436">
        <v>0</v>
      </c>
      <c r="E436">
        <v>153</v>
      </c>
      <c r="F436">
        <v>153</v>
      </c>
      <c r="G436">
        <v>0</v>
      </c>
      <c r="H436">
        <v>0</v>
      </c>
      <c r="P436">
        <v>153</v>
      </c>
      <c r="R436">
        <v>0</v>
      </c>
      <c r="S436" t="str">
        <f>IF(cuenta_balance_creg185[[#This Row],[Porcentaje]]&gt;=5,"MAYOR","")</f>
        <v/>
      </c>
      <c r="T436" t="str">
        <f>IF(cuenta_balance_creg185[[#This Row],[Porcentaje]]&lt;=-5,"MENOR","")</f>
        <v/>
      </c>
    </row>
    <row r="437" spans="1:20" x14ac:dyDescent="0.2">
      <c r="A437" s="1">
        <v>46221</v>
      </c>
      <c r="B437" t="s">
        <v>38</v>
      </c>
      <c r="C437" t="s">
        <v>32</v>
      </c>
      <c r="D437">
        <v>0</v>
      </c>
      <c r="E437">
        <v>153</v>
      </c>
      <c r="F437">
        <v>153</v>
      </c>
      <c r="G437">
        <v>0</v>
      </c>
      <c r="H437">
        <v>0</v>
      </c>
      <c r="P437">
        <v>153</v>
      </c>
      <c r="R437">
        <v>0</v>
      </c>
      <c r="S437" t="str">
        <f>IF(cuenta_balance_creg185[[#This Row],[Porcentaje]]&gt;=5,"MAYOR","")</f>
        <v/>
      </c>
      <c r="T437" t="str">
        <f>IF(cuenta_balance_creg185[[#This Row],[Porcentaje]]&lt;=-5,"MENOR","")</f>
        <v/>
      </c>
    </row>
    <row r="438" spans="1:20" x14ac:dyDescent="0.2">
      <c r="A438" s="1">
        <v>46222</v>
      </c>
      <c r="B438" t="s">
        <v>38</v>
      </c>
      <c r="C438" t="s">
        <v>32</v>
      </c>
      <c r="D438">
        <v>0</v>
      </c>
      <c r="E438">
        <v>153</v>
      </c>
      <c r="F438">
        <v>153</v>
      </c>
      <c r="G438">
        <v>0</v>
      </c>
      <c r="H438">
        <v>0</v>
      </c>
      <c r="P438">
        <v>153</v>
      </c>
      <c r="R438">
        <v>0</v>
      </c>
      <c r="S438" t="str">
        <f>IF(cuenta_balance_creg185[[#This Row],[Porcentaje]]&gt;=5,"MAYOR","")</f>
        <v/>
      </c>
      <c r="T438" t="str">
        <f>IF(cuenta_balance_creg185[[#This Row],[Porcentaje]]&lt;=-5,"MENOR","")</f>
        <v/>
      </c>
    </row>
    <row r="439" spans="1:20" x14ac:dyDescent="0.2">
      <c r="A439" s="1">
        <v>46223</v>
      </c>
      <c r="B439" t="s">
        <v>38</v>
      </c>
      <c r="C439" t="s">
        <v>32</v>
      </c>
      <c r="D439">
        <v>0</v>
      </c>
      <c r="E439">
        <v>153</v>
      </c>
      <c r="F439">
        <v>153</v>
      </c>
      <c r="G439">
        <v>0</v>
      </c>
      <c r="H439">
        <v>0</v>
      </c>
      <c r="P439">
        <v>153</v>
      </c>
      <c r="R439">
        <v>0</v>
      </c>
      <c r="S439" t="str">
        <f>IF(cuenta_balance_creg185[[#This Row],[Porcentaje]]&gt;=5,"MAYOR","")</f>
        <v/>
      </c>
      <c r="T439" t="str">
        <f>IF(cuenta_balance_creg185[[#This Row],[Porcentaje]]&lt;=-5,"MENOR","")</f>
        <v/>
      </c>
    </row>
    <row r="440" spans="1:20" x14ac:dyDescent="0.2">
      <c r="A440" s="1">
        <v>46224</v>
      </c>
      <c r="B440" t="s">
        <v>38</v>
      </c>
      <c r="C440" t="s">
        <v>32</v>
      </c>
      <c r="D440">
        <v>0</v>
      </c>
      <c r="E440">
        <v>153</v>
      </c>
      <c r="F440">
        <v>153</v>
      </c>
      <c r="G440">
        <v>0</v>
      </c>
      <c r="H440">
        <v>0</v>
      </c>
      <c r="P440">
        <v>153</v>
      </c>
      <c r="R440">
        <v>0</v>
      </c>
      <c r="S440" t="str">
        <f>IF(cuenta_balance_creg185[[#This Row],[Porcentaje]]&gt;=5,"MAYOR","")</f>
        <v/>
      </c>
      <c r="T440" t="str">
        <f>IF(cuenta_balance_creg185[[#This Row],[Porcentaje]]&lt;=-5,"MENOR","")</f>
        <v/>
      </c>
    </row>
    <row r="441" spans="1:20" x14ac:dyDescent="0.2">
      <c r="A441" s="1">
        <v>46225</v>
      </c>
      <c r="B441" t="s">
        <v>38</v>
      </c>
      <c r="C441" t="s">
        <v>32</v>
      </c>
      <c r="D441">
        <v>0</v>
      </c>
      <c r="E441">
        <v>153</v>
      </c>
      <c r="F441">
        <v>153</v>
      </c>
      <c r="G441">
        <v>0</v>
      </c>
      <c r="H441">
        <v>0</v>
      </c>
      <c r="P441">
        <v>154</v>
      </c>
      <c r="R441">
        <v>0</v>
      </c>
      <c r="S441" t="str">
        <f>IF(cuenta_balance_creg185[[#This Row],[Porcentaje]]&gt;=5,"MAYOR","")</f>
        <v/>
      </c>
      <c r="T441" t="str">
        <f>IF(cuenta_balance_creg185[[#This Row],[Porcentaje]]&lt;=-5,"MENOR","")</f>
        <v/>
      </c>
    </row>
    <row r="442" spans="1:20" x14ac:dyDescent="0.2">
      <c r="A442" s="1">
        <v>46226</v>
      </c>
      <c r="B442" t="s">
        <v>38</v>
      </c>
      <c r="C442" t="s">
        <v>32</v>
      </c>
      <c r="D442">
        <v>0</v>
      </c>
      <c r="E442">
        <v>153</v>
      </c>
      <c r="F442">
        <v>153</v>
      </c>
      <c r="G442">
        <v>0</v>
      </c>
      <c r="H442">
        <v>0</v>
      </c>
      <c r="P442">
        <v>154</v>
      </c>
      <c r="R442">
        <v>0</v>
      </c>
      <c r="S442" t="str">
        <f>IF(cuenta_balance_creg185[[#This Row],[Porcentaje]]&gt;=5,"MAYOR","")</f>
        <v/>
      </c>
      <c r="T442" t="str">
        <f>IF(cuenta_balance_creg185[[#This Row],[Porcentaje]]&lt;=-5,"MENOR","")</f>
        <v/>
      </c>
    </row>
    <row r="443" spans="1:20" x14ac:dyDescent="0.2">
      <c r="A443" s="1">
        <v>46227</v>
      </c>
      <c r="B443" t="s">
        <v>38</v>
      </c>
      <c r="C443" t="s">
        <v>32</v>
      </c>
      <c r="D443">
        <v>0</v>
      </c>
      <c r="E443">
        <v>153</v>
      </c>
      <c r="F443">
        <v>153</v>
      </c>
      <c r="G443">
        <v>0</v>
      </c>
      <c r="H443">
        <v>0</v>
      </c>
      <c r="P443">
        <v>153</v>
      </c>
      <c r="R443">
        <v>0</v>
      </c>
      <c r="S443" t="str">
        <f>IF(cuenta_balance_creg185[[#This Row],[Porcentaje]]&gt;=5,"MAYOR","")</f>
        <v/>
      </c>
      <c r="T443" t="str">
        <f>IF(cuenta_balance_creg185[[#This Row],[Porcentaje]]&lt;=-5,"MENOR","")</f>
        <v/>
      </c>
    </row>
    <row r="444" spans="1:20" x14ac:dyDescent="0.2">
      <c r="A444" s="1">
        <v>46228</v>
      </c>
      <c r="B444" t="s">
        <v>38</v>
      </c>
      <c r="C444" t="s">
        <v>32</v>
      </c>
      <c r="D444">
        <v>0</v>
      </c>
      <c r="E444">
        <v>153</v>
      </c>
      <c r="F444">
        <v>153</v>
      </c>
      <c r="G444">
        <v>0</v>
      </c>
      <c r="H444">
        <v>0</v>
      </c>
      <c r="P444">
        <v>153</v>
      </c>
      <c r="R444">
        <v>0</v>
      </c>
      <c r="S444" t="str">
        <f>IF(cuenta_balance_creg185[[#This Row],[Porcentaje]]&gt;=5,"MAYOR","")</f>
        <v/>
      </c>
      <c r="T444" t="str">
        <f>IF(cuenta_balance_creg185[[#This Row],[Porcentaje]]&lt;=-5,"MENOR","")</f>
        <v/>
      </c>
    </row>
    <row r="445" spans="1:20" x14ac:dyDescent="0.2">
      <c r="A445" s="1">
        <v>46229</v>
      </c>
      <c r="B445" t="s">
        <v>38</v>
      </c>
      <c r="C445" t="s">
        <v>32</v>
      </c>
      <c r="D445">
        <v>0</v>
      </c>
      <c r="E445">
        <v>153</v>
      </c>
      <c r="F445">
        <v>153</v>
      </c>
      <c r="G445">
        <v>0</v>
      </c>
      <c r="H445">
        <v>0</v>
      </c>
      <c r="P445">
        <v>154</v>
      </c>
      <c r="R445">
        <v>0</v>
      </c>
      <c r="S445" t="str">
        <f>IF(cuenta_balance_creg185[[#This Row],[Porcentaje]]&gt;=5,"MAYOR","")</f>
        <v/>
      </c>
      <c r="T445" t="str">
        <f>IF(cuenta_balance_creg185[[#This Row],[Porcentaje]]&lt;=-5,"MENOR","")</f>
        <v/>
      </c>
    </row>
    <row r="446" spans="1:20" x14ac:dyDescent="0.2">
      <c r="A446" s="1">
        <v>46230</v>
      </c>
      <c r="B446" t="s">
        <v>38</v>
      </c>
      <c r="C446" t="s">
        <v>32</v>
      </c>
      <c r="D446">
        <v>0</v>
      </c>
      <c r="E446">
        <v>153</v>
      </c>
      <c r="F446">
        <v>153</v>
      </c>
      <c r="G446">
        <v>0</v>
      </c>
      <c r="H446">
        <v>0</v>
      </c>
      <c r="P446">
        <v>153</v>
      </c>
      <c r="R446">
        <v>0</v>
      </c>
      <c r="S446" t="str">
        <f>IF(cuenta_balance_creg185[[#This Row],[Porcentaje]]&gt;=5,"MAYOR","")</f>
        <v/>
      </c>
      <c r="T446" t="str">
        <f>IF(cuenta_balance_creg185[[#This Row],[Porcentaje]]&lt;=-5,"MENOR","")</f>
        <v/>
      </c>
    </row>
    <row r="447" spans="1:20" x14ac:dyDescent="0.2">
      <c r="A447" s="1">
        <v>46231</v>
      </c>
      <c r="B447" t="s">
        <v>38</v>
      </c>
      <c r="C447" t="s">
        <v>32</v>
      </c>
      <c r="D447">
        <v>0</v>
      </c>
      <c r="E447">
        <v>153</v>
      </c>
      <c r="F447">
        <v>153</v>
      </c>
      <c r="G447">
        <v>0</v>
      </c>
      <c r="H447">
        <v>0</v>
      </c>
      <c r="P447">
        <v>153</v>
      </c>
      <c r="R447">
        <v>0</v>
      </c>
      <c r="S447" t="str">
        <f>IF(cuenta_balance_creg185[[#This Row],[Porcentaje]]&gt;=5,"MAYOR","")</f>
        <v/>
      </c>
      <c r="T447" t="str">
        <f>IF(cuenta_balance_creg185[[#This Row],[Porcentaje]]&lt;=-5,"MENOR","")</f>
        <v/>
      </c>
    </row>
    <row r="448" spans="1:20" x14ac:dyDescent="0.2">
      <c r="A448" s="1">
        <v>46232</v>
      </c>
      <c r="B448" t="s">
        <v>38</v>
      </c>
      <c r="C448" t="s">
        <v>32</v>
      </c>
      <c r="D448">
        <v>0</v>
      </c>
      <c r="E448">
        <v>153</v>
      </c>
      <c r="F448">
        <v>153</v>
      </c>
      <c r="G448">
        <v>0</v>
      </c>
      <c r="H448">
        <v>0</v>
      </c>
      <c r="P448">
        <v>154</v>
      </c>
      <c r="R448">
        <v>0</v>
      </c>
      <c r="S448" t="str">
        <f>IF(cuenta_balance_creg185[[#This Row],[Porcentaje]]&gt;=5,"MAYOR","")</f>
        <v/>
      </c>
      <c r="T448" t="str">
        <f>IF(cuenta_balance_creg185[[#This Row],[Porcentaje]]&lt;=-5,"MENOR","")</f>
        <v/>
      </c>
    </row>
    <row r="449" spans="1:20" x14ac:dyDescent="0.2">
      <c r="A449" s="1">
        <v>46233</v>
      </c>
      <c r="B449" t="s">
        <v>38</v>
      </c>
      <c r="C449" t="s">
        <v>32</v>
      </c>
      <c r="D449">
        <v>0</v>
      </c>
      <c r="E449">
        <v>0</v>
      </c>
      <c r="F449">
        <v>0</v>
      </c>
      <c r="G449">
        <v>0</v>
      </c>
      <c r="H449">
        <v>0</v>
      </c>
      <c r="P449">
        <v>154</v>
      </c>
      <c r="R449">
        <v>0</v>
      </c>
      <c r="S449" t="str">
        <f>IF(cuenta_balance_creg185[[#This Row],[Porcentaje]]&gt;=5,"MAYOR","")</f>
        <v/>
      </c>
      <c r="T449" t="str">
        <f>IF(cuenta_balance_creg185[[#This Row],[Porcentaje]]&lt;=-5,"MENOR","")</f>
        <v/>
      </c>
    </row>
    <row r="450" spans="1:20" x14ac:dyDescent="0.2">
      <c r="A450" s="1">
        <v>46234</v>
      </c>
      <c r="B450" t="s">
        <v>38</v>
      </c>
      <c r="C450" t="s">
        <v>32</v>
      </c>
      <c r="D450">
        <v>0</v>
      </c>
      <c r="E450">
        <v>0</v>
      </c>
      <c r="F450">
        <v>0</v>
      </c>
      <c r="G450">
        <v>0</v>
      </c>
      <c r="H450">
        <v>0</v>
      </c>
      <c r="P450">
        <v>154</v>
      </c>
      <c r="R450">
        <v>0</v>
      </c>
      <c r="S450" t="str">
        <f>IF(cuenta_balance_creg185[[#This Row],[Porcentaje]]&gt;=5,"MAYOR","")</f>
        <v/>
      </c>
      <c r="T450" t="str">
        <f>IF(cuenta_balance_creg185[[#This Row],[Porcentaje]]&lt;=-5,"MENOR","")</f>
        <v/>
      </c>
    </row>
    <row r="451" spans="1:20" x14ac:dyDescent="0.2">
      <c r="A451" s="1">
        <v>46235</v>
      </c>
      <c r="B451" t="s">
        <v>38</v>
      </c>
      <c r="C451" t="s">
        <v>32</v>
      </c>
      <c r="D451">
        <v>0</v>
      </c>
      <c r="E451">
        <v>153</v>
      </c>
      <c r="F451">
        <v>153</v>
      </c>
      <c r="G451">
        <v>0</v>
      </c>
      <c r="H451">
        <v>0</v>
      </c>
      <c r="P451">
        <v>154</v>
      </c>
      <c r="R451">
        <v>0</v>
      </c>
      <c r="S451" t="str">
        <f>IF(cuenta_balance_creg185[[#This Row],[Porcentaje]]&gt;=5,"MAYOR","")</f>
        <v/>
      </c>
      <c r="T451" t="str">
        <f>IF(cuenta_balance_creg185[[#This Row],[Porcentaje]]&lt;=-5,"MENOR","")</f>
        <v/>
      </c>
    </row>
    <row r="452" spans="1:20" x14ac:dyDescent="0.2">
      <c r="A452" s="1">
        <v>46236</v>
      </c>
      <c r="B452" t="s">
        <v>38</v>
      </c>
      <c r="C452" t="s">
        <v>32</v>
      </c>
      <c r="D452">
        <v>0</v>
      </c>
      <c r="E452">
        <v>153</v>
      </c>
      <c r="F452">
        <v>153</v>
      </c>
      <c r="G452">
        <v>0</v>
      </c>
      <c r="H452">
        <v>0</v>
      </c>
      <c r="P452">
        <v>154</v>
      </c>
      <c r="R452">
        <v>0</v>
      </c>
      <c r="S452" t="str">
        <f>IF(cuenta_balance_creg185[[#This Row],[Porcentaje]]&gt;=5,"MAYOR","")</f>
        <v/>
      </c>
      <c r="T452" t="str">
        <f>IF(cuenta_balance_creg185[[#This Row],[Porcentaje]]&lt;=-5,"MENOR","")</f>
        <v/>
      </c>
    </row>
    <row r="453" spans="1:20" x14ac:dyDescent="0.2">
      <c r="A453" s="1">
        <v>46237</v>
      </c>
      <c r="B453" t="s">
        <v>38</v>
      </c>
      <c r="C453" t="s">
        <v>32</v>
      </c>
      <c r="D453">
        <v>0</v>
      </c>
      <c r="E453">
        <v>153</v>
      </c>
      <c r="F453">
        <v>153</v>
      </c>
      <c r="G453">
        <v>0</v>
      </c>
      <c r="H453">
        <v>0</v>
      </c>
      <c r="P453">
        <v>154</v>
      </c>
      <c r="R453">
        <v>0</v>
      </c>
      <c r="S453" t="str">
        <f>IF(cuenta_balance_creg185[[#This Row],[Porcentaje]]&gt;=5,"MAYOR","")</f>
        <v/>
      </c>
      <c r="T453" t="str">
        <f>IF(cuenta_balance_creg185[[#This Row],[Porcentaje]]&lt;=-5,"MENOR","")</f>
        <v/>
      </c>
    </row>
    <row r="454" spans="1:20" x14ac:dyDescent="0.2">
      <c r="A454" s="1">
        <v>46238</v>
      </c>
      <c r="B454" t="s">
        <v>38</v>
      </c>
      <c r="C454" t="s">
        <v>32</v>
      </c>
      <c r="D454">
        <v>0</v>
      </c>
      <c r="E454">
        <v>153</v>
      </c>
      <c r="F454">
        <v>153</v>
      </c>
      <c r="G454">
        <v>0</v>
      </c>
      <c r="H454">
        <v>0</v>
      </c>
      <c r="P454">
        <v>154</v>
      </c>
      <c r="R454">
        <v>0</v>
      </c>
      <c r="S454" t="str">
        <f>IF(cuenta_balance_creg185[[#This Row],[Porcentaje]]&gt;=5,"MAYOR","")</f>
        <v/>
      </c>
      <c r="T454" t="str">
        <f>IF(cuenta_balance_creg185[[#This Row],[Porcentaje]]&lt;=-5,"MENOR","")</f>
        <v/>
      </c>
    </row>
    <row r="455" spans="1:20" x14ac:dyDescent="0.2">
      <c r="A455" s="1">
        <v>46239</v>
      </c>
      <c r="B455" t="s">
        <v>38</v>
      </c>
      <c r="C455" t="s">
        <v>32</v>
      </c>
      <c r="D455">
        <v>0</v>
      </c>
      <c r="E455">
        <v>153</v>
      </c>
      <c r="F455">
        <v>153</v>
      </c>
      <c r="G455">
        <v>0</v>
      </c>
      <c r="H455">
        <v>0</v>
      </c>
      <c r="P455">
        <v>153</v>
      </c>
      <c r="R455">
        <v>0</v>
      </c>
      <c r="S455" t="str">
        <f>IF(cuenta_balance_creg185[[#This Row],[Porcentaje]]&gt;=5,"MAYOR","")</f>
        <v/>
      </c>
      <c r="T455" t="str">
        <f>IF(cuenta_balance_creg185[[#This Row],[Porcentaje]]&lt;=-5,"MENOR","")</f>
        <v/>
      </c>
    </row>
    <row r="456" spans="1:20" x14ac:dyDescent="0.2">
      <c r="A456" s="1">
        <v>46240</v>
      </c>
      <c r="B456" t="s">
        <v>38</v>
      </c>
      <c r="C456" t="s">
        <v>32</v>
      </c>
      <c r="D456">
        <v>0</v>
      </c>
      <c r="E456">
        <v>153</v>
      </c>
      <c r="F456">
        <v>153</v>
      </c>
      <c r="G456">
        <v>0</v>
      </c>
      <c r="H456">
        <v>0</v>
      </c>
      <c r="P456">
        <v>153</v>
      </c>
      <c r="R456">
        <v>0</v>
      </c>
      <c r="S456" t="str">
        <f>IF(cuenta_balance_creg185[[#This Row],[Porcentaje]]&gt;=5,"MAYOR","")</f>
        <v/>
      </c>
      <c r="T456" t="str">
        <f>IF(cuenta_balance_creg185[[#This Row],[Porcentaje]]&lt;=-5,"MENOR","")</f>
        <v/>
      </c>
    </row>
    <row r="457" spans="1:20" x14ac:dyDescent="0.2">
      <c r="A457" s="1">
        <v>46241</v>
      </c>
      <c r="B457" t="s">
        <v>38</v>
      </c>
      <c r="C457" t="s">
        <v>32</v>
      </c>
      <c r="D457">
        <v>0</v>
      </c>
      <c r="E457">
        <v>153</v>
      </c>
      <c r="F457">
        <v>153</v>
      </c>
      <c r="G457">
        <v>0</v>
      </c>
      <c r="H457">
        <v>0</v>
      </c>
      <c r="P457">
        <v>153</v>
      </c>
      <c r="R457">
        <v>0</v>
      </c>
      <c r="S457" t="str">
        <f>IF(cuenta_balance_creg185[[#This Row],[Porcentaje]]&gt;=5,"MAYOR","")</f>
        <v/>
      </c>
      <c r="T457" t="str">
        <f>IF(cuenta_balance_creg185[[#This Row],[Porcentaje]]&lt;=-5,"MENOR","")</f>
        <v/>
      </c>
    </row>
    <row r="458" spans="1:20" x14ac:dyDescent="0.2">
      <c r="A458" s="1">
        <v>46204</v>
      </c>
      <c r="B458" t="s">
        <v>39</v>
      </c>
      <c r="C458" t="s">
        <v>32</v>
      </c>
      <c r="D458">
        <v>0</v>
      </c>
      <c r="E458">
        <v>2310</v>
      </c>
      <c r="F458">
        <v>2310</v>
      </c>
      <c r="G458">
        <v>0</v>
      </c>
      <c r="H458">
        <v>0</v>
      </c>
      <c r="P458">
        <v>2311</v>
      </c>
      <c r="R458">
        <v>0</v>
      </c>
      <c r="S458" t="str">
        <f>IF(cuenta_balance_creg185[[#This Row],[Porcentaje]]&gt;=5,"MAYOR","")</f>
        <v/>
      </c>
      <c r="T458" t="str">
        <f>IF(cuenta_balance_creg185[[#This Row],[Porcentaje]]&lt;=-5,"MENOR","")</f>
        <v/>
      </c>
    </row>
    <row r="459" spans="1:20" x14ac:dyDescent="0.2">
      <c r="A459" s="1">
        <v>46205</v>
      </c>
      <c r="B459" t="s">
        <v>39</v>
      </c>
      <c r="C459" t="s">
        <v>32</v>
      </c>
      <c r="D459">
        <v>0</v>
      </c>
      <c r="E459">
        <v>2310</v>
      </c>
      <c r="F459">
        <v>2310</v>
      </c>
      <c r="G459">
        <v>0</v>
      </c>
      <c r="H459">
        <v>0</v>
      </c>
      <c r="P459">
        <v>2311</v>
      </c>
      <c r="R459">
        <v>0</v>
      </c>
      <c r="S459" t="str">
        <f>IF(cuenta_balance_creg185[[#This Row],[Porcentaje]]&gt;=5,"MAYOR","")</f>
        <v/>
      </c>
      <c r="T459" t="str">
        <f>IF(cuenta_balance_creg185[[#This Row],[Porcentaje]]&lt;=-5,"MENOR","")</f>
        <v/>
      </c>
    </row>
    <row r="460" spans="1:20" x14ac:dyDescent="0.2">
      <c r="A460" s="1">
        <v>46206</v>
      </c>
      <c r="B460" t="s">
        <v>39</v>
      </c>
      <c r="C460" t="s">
        <v>32</v>
      </c>
      <c r="D460">
        <v>0</v>
      </c>
      <c r="E460">
        <v>2331</v>
      </c>
      <c r="F460">
        <v>2331.2022200000001</v>
      </c>
      <c r="G460">
        <v>0</v>
      </c>
      <c r="H460">
        <v>0</v>
      </c>
      <c r="M460">
        <v>0</v>
      </c>
      <c r="N460">
        <v>0</v>
      </c>
      <c r="O460">
        <v>0</v>
      </c>
      <c r="P460">
        <v>2311</v>
      </c>
      <c r="R460">
        <v>0</v>
      </c>
      <c r="S460" t="str">
        <f>IF(cuenta_balance_creg185[[#This Row],[Porcentaje]]&gt;=5,"MAYOR","")</f>
        <v/>
      </c>
      <c r="T460" t="str">
        <f>IF(cuenta_balance_creg185[[#This Row],[Porcentaje]]&lt;=-5,"MENOR","")</f>
        <v/>
      </c>
    </row>
    <row r="461" spans="1:20" x14ac:dyDescent="0.2">
      <c r="A461" s="1">
        <v>46207</v>
      </c>
      <c r="B461" t="s">
        <v>39</v>
      </c>
      <c r="C461" t="s">
        <v>32</v>
      </c>
      <c r="D461">
        <v>0</v>
      </c>
      <c r="E461">
        <v>2310</v>
      </c>
      <c r="F461">
        <v>2310</v>
      </c>
      <c r="G461">
        <v>0</v>
      </c>
      <c r="H461">
        <v>0</v>
      </c>
      <c r="P461">
        <v>2311</v>
      </c>
      <c r="R461">
        <v>0</v>
      </c>
      <c r="S461" t="str">
        <f>IF(cuenta_balance_creg185[[#This Row],[Porcentaje]]&gt;=5,"MAYOR","")</f>
        <v/>
      </c>
      <c r="T461" t="str">
        <f>IF(cuenta_balance_creg185[[#This Row],[Porcentaje]]&lt;=-5,"MENOR","")</f>
        <v/>
      </c>
    </row>
    <row r="462" spans="1:20" x14ac:dyDescent="0.2">
      <c r="A462" s="1">
        <v>46208</v>
      </c>
      <c r="B462" t="s">
        <v>39</v>
      </c>
      <c r="C462" t="s">
        <v>32</v>
      </c>
      <c r="D462">
        <v>0</v>
      </c>
      <c r="E462">
        <v>2310</v>
      </c>
      <c r="F462">
        <v>2310</v>
      </c>
      <c r="G462">
        <v>0</v>
      </c>
      <c r="H462">
        <v>0</v>
      </c>
      <c r="P462">
        <v>2311</v>
      </c>
      <c r="R462">
        <v>0</v>
      </c>
      <c r="S462" t="str">
        <f>IF(cuenta_balance_creg185[[#This Row],[Porcentaje]]&gt;=5,"MAYOR","")</f>
        <v/>
      </c>
      <c r="T462" t="str">
        <f>IF(cuenta_balance_creg185[[#This Row],[Porcentaje]]&lt;=-5,"MENOR","")</f>
        <v/>
      </c>
    </row>
    <row r="463" spans="1:20" x14ac:dyDescent="0.2">
      <c r="A463" s="1">
        <v>46209</v>
      </c>
      <c r="B463" t="s">
        <v>39</v>
      </c>
      <c r="C463" t="s">
        <v>32</v>
      </c>
      <c r="D463">
        <v>0</v>
      </c>
      <c r="E463">
        <v>2310</v>
      </c>
      <c r="F463">
        <v>2310</v>
      </c>
      <c r="G463">
        <v>0</v>
      </c>
      <c r="H463">
        <v>0</v>
      </c>
      <c r="P463">
        <v>2311</v>
      </c>
      <c r="R463">
        <v>0</v>
      </c>
      <c r="S463" t="str">
        <f>IF(cuenta_balance_creg185[[#This Row],[Porcentaje]]&gt;=5,"MAYOR","")</f>
        <v/>
      </c>
      <c r="T463" t="str">
        <f>IF(cuenta_balance_creg185[[#This Row],[Porcentaje]]&lt;=-5,"MENOR","")</f>
        <v/>
      </c>
    </row>
    <row r="464" spans="1:20" x14ac:dyDescent="0.2">
      <c r="A464" s="1">
        <v>46210</v>
      </c>
      <c r="B464" t="s">
        <v>39</v>
      </c>
      <c r="C464" t="s">
        <v>32</v>
      </c>
      <c r="D464">
        <v>0</v>
      </c>
      <c r="E464">
        <v>2310</v>
      </c>
      <c r="F464">
        <v>2310</v>
      </c>
      <c r="G464">
        <v>0</v>
      </c>
      <c r="H464">
        <v>0</v>
      </c>
      <c r="P464">
        <v>2311</v>
      </c>
      <c r="R464">
        <v>0</v>
      </c>
      <c r="S464" t="str">
        <f>IF(cuenta_balance_creg185[[#This Row],[Porcentaje]]&gt;=5,"MAYOR","")</f>
        <v/>
      </c>
      <c r="T464" t="str">
        <f>IF(cuenta_balance_creg185[[#This Row],[Porcentaje]]&lt;=-5,"MENOR","")</f>
        <v/>
      </c>
    </row>
    <row r="465" spans="1:20" x14ac:dyDescent="0.2">
      <c r="A465" s="1">
        <v>46211</v>
      </c>
      <c r="B465" t="s">
        <v>39</v>
      </c>
      <c r="C465" t="s">
        <v>32</v>
      </c>
      <c r="D465">
        <v>0</v>
      </c>
      <c r="E465">
        <v>2310</v>
      </c>
      <c r="F465">
        <v>2310</v>
      </c>
      <c r="G465">
        <v>0</v>
      </c>
      <c r="H465">
        <v>0</v>
      </c>
      <c r="P465">
        <v>2311</v>
      </c>
      <c r="R465">
        <v>0</v>
      </c>
      <c r="S465" t="str">
        <f>IF(cuenta_balance_creg185[[#This Row],[Porcentaje]]&gt;=5,"MAYOR","")</f>
        <v/>
      </c>
      <c r="T465" t="str">
        <f>IF(cuenta_balance_creg185[[#This Row],[Porcentaje]]&lt;=-5,"MENOR","")</f>
        <v/>
      </c>
    </row>
    <row r="466" spans="1:20" x14ac:dyDescent="0.2">
      <c r="A466" s="1">
        <v>46212</v>
      </c>
      <c r="B466" t="s">
        <v>39</v>
      </c>
      <c r="C466" t="s">
        <v>32</v>
      </c>
      <c r="D466">
        <v>0</v>
      </c>
      <c r="E466">
        <v>2310</v>
      </c>
      <c r="F466">
        <v>2310</v>
      </c>
      <c r="G466">
        <v>0</v>
      </c>
      <c r="H466">
        <v>0</v>
      </c>
      <c r="P466">
        <v>2311</v>
      </c>
      <c r="R466">
        <v>0</v>
      </c>
      <c r="S466" t="str">
        <f>IF(cuenta_balance_creg185[[#This Row],[Porcentaje]]&gt;=5,"MAYOR","")</f>
        <v/>
      </c>
      <c r="T466" t="str">
        <f>IF(cuenta_balance_creg185[[#This Row],[Porcentaje]]&lt;=-5,"MENOR","")</f>
        <v/>
      </c>
    </row>
    <row r="467" spans="1:20" x14ac:dyDescent="0.2">
      <c r="A467" s="1">
        <v>46213</v>
      </c>
      <c r="B467" t="s">
        <v>39</v>
      </c>
      <c r="C467" t="s">
        <v>32</v>
      </c>
      <c r="D467">
        <v>0</v>
      </c>
      <c r="E467">
        <v>2310</v>
      </c>
      <c r="F467">
        <v>2310</v>
      </c>
      <c r="G467">
        <v>0</v>
      </c>
      <c r="H467">
        <v>0</v>
      </c>
      <c r="P467">
        <v>2311</v>
      </c>
      <c r="R467">
        <v>0</v>
      </c>
      <c r="S467" t="str">
        <f>IF(cuenta_balance_creg185[[#This Row],[Porcentaje]]&gt;=5,"MAYOR","")</f>
        <v/>
      </c>
      <c r="T467" t="str">
        <f>IF(cuenta_balance_creg185[[#This Row],[Porcentaje]]&lt;=-5,"MENOR","")</f>
        <v/>
      </c>
    </row>
    <row r="468" spans="1:20" x14ac:dyDescent="0.2">
      <c r="A468" s="1">
        <v>46214</v>
      </c>
      <c r="B468" t="s">
        <v>39</v>
      </c>
      <c r="C468" t="s">
        <v>32</v>
      </c>
      <c r="D468">
        <v>0</v>
      </c>
      <c r="E468">
        <v>2310</v>
      </c>
      <c r="F468">
        <v>2310</v>
      </c>
      <c r="G468">
        <v>0</v>
      </c>
      <c r="H468">
        <v>0</v>
      </c>
      <c r="P468">
        <v>2311</v>
      </c>
      <c r="R468">
        <v>0</v>
      </c>
      <c r="S468" t="str">
        <f>IF(cuenta_balance_creg185[[#This Row],[Porcentaje]]&gt;=5,"MAYOR","")</f>
        <v/>
      </c>
      <c r="T468" t="str">
        <f>IF(cuenta_balance_creg185[[#This Row],[Porcentaje]]&lt;=-5,"MENOR","")</f>
        <v/>
      </c>
    </row>
    <row r="469" spans="1:20" x14ac:dyDescent="0.2">
      <c r="A469" s="1">
        <v>46215</v>
      </c>
      <c r="B469" t="s">
        <v>39</v>
      </c>
      <c r="C469" t="s">
        <v>32</v>
      </c>
      <c r="D469">
        <v>0</v>
      </c>
      <c r="E469">
        <v>2310</v>
      </c>
      <c r="F469">
        <v>2310</v>
      </c>
      <c r="G469">
        <v>0</v>
      </c>
      <c r="H469">
        <v>0</v>
      </c>
      <c r="P469">
        <v>2311</v>
      </c>
      <c r="R469">
        <v>0</v>
      </c>
      <c r="S469" t="str">
        <f>IF(cuenta_balance_creg185[[#This Row],[Porcentaje]]&gt;=5,"MAYOR","")</f>
        <v/>
      </c>
      <c r="T469" t="str">
        <f>IF(cuenta_balance_creg185[[#This Row],[Porcentaje]]&lt;=-5,"MENOR","")</f>
        <v/>
      </c>
    </row>
    <row r="470" spans="1:20" x14ac:dyDescent="0.2">
      <c r="A470" s="1">
        <v>46216</v>
      </c>
      <c r="B470" t="s">
        <v>39</v>
      </c>
      <c r="C470" t="s">
        <v>32</v>
      </c>
      <c r="D470">
        <v>0</v>
      </c>
      <c r="E470">
        <v>2310</v>
      </c>
      <c r="F470">
        <v>2310</v>
      </c>
      <c r="G470">
        <v>0</v>
      </c>
      <c r="H470">
        <v>0</v>
      </c>
      <c r="P470">
        <v>2311</v>
      </c>
      <c r="R470">
        <v>0</v>
      </c>
      <c r="S470" t="str">
        <f>IF(cuenta_balance_creg185[[#This Row],[Porcentaje]]&gt;=5,"MAYOR","")</f>
        <v/>
      </c>
      <c r="T470" t="str">
        <f>IF(cuenta_balance_creg185[[#This Row],[Porcentaje]]&lt;=-5,"MENOR","")</f>
        <v/>
      </c>
    </row>
    <row r="471" spans="1:20" x14ac:dyDescent="0.2">
      <c r="A471" s="1">
        <v>46217</v>
      </c>
      <c r="B471" t="s">
        <v>39</v>
      </c>
      <c r="C471" t="s">
        <v>32</v>
      </c>
      <c r="D471">
        <v>0</v>
      </c>
      <c r="E471">
        <v>2310</v>
      </c>
      <c r="F471">
        <v>2310</v>
      </c>
      <c r="G471">
        <v>0</v>
      </c>
      <c r="H471">
        <v>0</v>
      </c>
      <c r="P471">
        <v>2311</v>
      </c>
      <c r="R471">
        <v>0</v>
      </c>
      <c r="S471" t="str">
        <f>IF(cuenta_balance_creg185[[#This Row],[Porcentaje]]&gt;=5,"MAYOR","")</f>
        <v/>
      </c>
      <c r="T471" t="str">
        <f>IF(cuenta_balance_creg185[[#This Row],[Porcentaje]]&lt;=-5,"MENOR","")</f>
        <v/>
      </c>
    </row>
    <row r="472" spans="1:20" x14ac:dyDescent="0.2">
      <c r="A472" s="1">
        <v>46218</v>
      </c>
      <c r="B472" t="s">
        <v>39</v>
      </c>
      <c r="C472" t="s">
        <v>32</v>
      </c>
      <c r="D472">
        <v>0</v>
      </c>
      <c r="E472">
        <v>2310</v>
      </c>
      <c r="F472">
        <v>2310</v>
      </c>
      <c r="G472">
        <v>0</v>
      </c>
      <c r="H472">
        <v>0</v>
      </c>
      <c r="P472">
        <v>2311</v>
      </c>
      <c r="R472">
        <v>0</v>
      </c>
      <c r="S472" t="str">
        <f>IF(cuenta_balance_creg185[[#This Row],[Porcentaje]]&gt;=5,"MAYOR","")</f>
        <v/>
      </c>
      <c r="T472" t="str">
        <f>IF(cuenta_balance_creg185[[#This Row],[Porcentaje]]&lt;=-5,"MENOR","")</f>
        <v/>
      </c>
    </row>
    <row r="473" spans="1:20" x14ac:dyDescent="0.2">
      <c r="A473" s="1">
        <v>46219</v>
      </c>
      <c r="B473" t="s">
        <v>39</v>
      </c>
      <c r="C473" t="s">
        <v>32</v>
      </c>
      <c r="D473">
        <v>0</v>
      </c>
      <c r="E473">
        <v>2310</v>
      </c>
      <c r="F473">
        <v>2310</v>
      </c>
      <c r="G473">
        <v>0</v>
      </c>
      <c r="H473">
        <v>0</v>
      </c>
      <c r="P473">
        <v>2311</v>
      </c>
      <c r="R473">
        <v>0</v>
      </c>
      <c r="S473" t="str">
        <f>IF(cuenta_balance_creg185[[#This Row],[Porcentaje]]&gt;=5,"MAYOR","")</f>
        <v/>
      </c>
      <c r="T473" t="str">
        <f>IF(cuenta_balance_creg185[[#This Row],[Porcentaje]]&lt;=-5,"MENOR","")</f>
        <v/>
      </c>
    </row>
    <row r="474" spans="1:20" x14ac:dyDescent="0.2">
      <c r="A474" s="1">
        <v>46220</v>
      </c>
      <c r="B474" t="s">
        <v>39</v>
      </c>
      <c r="C474" t="s">
        <v>32</v>
      </c>
      <c r="D474">
        <v>0</v>
      </c>
      <c r="E474">
        <v>2213</v>
      </c>
      <c r="F474">
        <v>2213</v>
      </c>
      <c r="G474">
        <v>0</v>
      </c>
      <c r="H474">
        <v>0</v>
      </c>
      <c r="M474">
        <v>0</v>
      </c>
      <c r="N474">
        <v>0</v>
      </c>
      <c r="O474">
        <v>0</v>
      </c>
      <c r="P474">
        <v>2311</v>
      </c>
      <c r="R474">
        <v>0</v>
      </c>
      <c r="S474" t="str">
        <f>IF(cuenta_balance_creg185[[#This Row],[Porcentaje]]&gt;=5,"MAYOR","")</f>
        <v/>
      </c>
      <c r="T474" t="str">
        <f>IF(cuenta_balance_creg185[[#This Row],[Porcentaje]]&lt;=-5,"MENOR","")</f>
        <v/>
      </c>
    </row>
    <row r="475" spans="1:20" x14ac:dyDescent="0.2">
      <c r="A475" s="1">
        <v>46221</v>
      </c>
      <c r="B475" t="s">
        <v>39</v>
      </c>
      <c r="C475" t="s">
        <v>32</v>
      </c>
      <c r="D475">
        <v>0</v>
      </c>
      <c r="E475">
        <v>2220</v>
      </c>
      <c r="F475">
        <v>2220</v>
      </c>
      <c r="G475">
        <v>0</v>
      </c>
      <c r="H475">
        <v>0</v>
      </c>
      <c r="M475">
        <v>0</v>
      </c>
      <c r="N475">
        <v>0</v>
      </c>
      <c r="O475">
        <v>0</v>
      </c>
      <c r="P475">
        <v>2311</v>
      </c>
      <c r="R475">
        <v>0</v>
      </c>
      <c r="S475" t="str">
        <f>IF(cuenta_balance_creg185[[#This Row],[Porcentaje]]&gt;=5,"MAYOR","")</f>
        <v/>
      </c>
      <c r="T475" t="str">
        <f>IF(cuenta_balance_creg185[[#This Row],[Porcentaje]]&lt;=-5,"MENOR","")</f>
        <v/>
      </c>
    </row>
    <row r="476" spans="1:20" x14ac:dyDescent="0.2">
      <c r="A476" s="1">
        <v>46222</v>
      </c>
      <c r="B476" t="s">
        <v>39</v>
      </c>
      <c r="C476" t="s">
        <v>32</v>
      </c>
      <c r="D476">
        <v>0</v>
      </c>
      <c r="E476">
        <v>2263</v>
      </c>
      <c r="F476">
        <v>2263</v>
      </c>
      <c r="G476">
        <v>0</v>
      </c>
      <c r="H476">
        <v>0</v>
      </c>
      <c r="M476">
        <v>0</v>
      </c>
      <c r="N476">
        <v>0</v>
      </c>
      <c r="O476">
        <v>0</v>
      </c>
      <c r="P476">
        <v>2311</v>
      </c>
      <c r="R476">
        <v>0</v>
      </c>
      <c r="S476" t="str">
        <f>IF(cuenta_balance_creg185[[#This Row],[Porcentaje]]&gt;=5,"MAYOR","")</f>
        <v/>
      </c>
      <c r="T476" t="str">
        <f>IF(cuenta_balance_creg185[[#This Row],[Porcentaje]]&lt;=-5,"MENOR","")</f>
        <v/>
      </c>
    </row>
    <row r="477" spans="1:20" x14ac:dyDescent="0.2">
      <c r="A477" s="1">
        <v>46223</v>
      </c>
      <c r="B477" t="s">
        <v>39</v>
      </c>
      <c r="C477" t="s">
        <v>32</v>
      </c>
      <c r="D477">
        <v>0</v>
      </c>
      <c r="E477">
        <v>2263</v>
      </c>
      <c r="F477">
        <v>2263</v>
      </c>
      <c r="G477">
        <v>0</v>
      </c>
      <c r="H477">
        <v>0</v>
      </c>
      <c r="M477">
        <v>0</v>
      </c>
      <c r="N477">
        <v>0</v>
      </c>
      <c r="O477">
        <v>0</v>
      </c>
      <c r="P477">
        <v>2311</v>
      </c>
      <c r="R477">
        <v>0</v>
      </c>
      <c r="S477" t="str">
        <f>IF(cuenta_balance_creg185[[#This Row],[Porcentaje]]&gt;=5,"MAYOR","")</f>
        <v/>
      </c>
      <c r="T477" t="str">
        <f>IF(cuenta_balance_creg185[[#This Row],[Porcentaje]]&lt;=-5,"MENOR","")</f>
        <v/>
      </c>
    </row>
    <row r="478" spans="1:20" x14ac:dyDescent="0.2">
      <c r="A478" s="1">
        <v>46224</v>
      </c>
      <c r="B478" t="s">
        <v>39</v>
      </c>
      <c r="C478" t="s">
        <v>32</v>
      </c>
      <c r="D478">
        <v>0</v>
      </c>
      <c r="E478">
        <v>2310</v>
      </c>
      <c r="F478">
        <v>2310</v>
      </c>
      <c r="G478">
        <v>0</v>
      </c>
      <c r="H478">
        <v>0</v>
      </c>
      <c r="P478">
        <v>2311</v>
      </c>
      <c r="R478">
        <v>0</v>
      </c>
      <c r="S478" t="str">
        <f>IF(cuenta_balance_creg185[[#This Row],[Porcentaje]]&gt;=5,"MAYOR","")</f>
        <v/>
      </c>
      <c r="T478" t="str">
        <f>IF(cuenta_balance_creg185[[#This Row],[Porcentaje]]&lt;=-5,"MENOR","")</f>
        <v/>
      </c>
    </row>
    <row r="479" spans="1:20" x14ac:dyDescent="0.2">
      <c r="A479" s="1">
        <v>46225</v>
      </c>
      <c r="B479" t="s">
        <v>39</v>
      </c>
      <c r="C479" t="s">
        <v>32</v>
      </c>
      <c r="D479">
        <v>0</v>
      </c>
      <c r="E479">
        <v>2267</v>
      </c>
      <c r="F479">
        <v>2267</v>
      </c>
      <c r="G479">
        <v>0</v>
      </c>
      <c r="H479">
        <v>0</v>
      </c>
      <c r="P479">
        <v>2311</v>
      </c>
      <c r="R479">
        <v>0</v>
      </c>
      <c r="S479" t="str">
        <f>IF(cuenta_balance_creg185[[#This Row],[Porcentaje]]&gt;=5,"MAYOR","")</f>
        <v/>
      </c>
      <c r="T479" t="str">
        <f>IF(cuenta_balance_creg185[[#This Row],[Porcentaje]]&lt;=-5,"MENOR","")</f>
        <v/>
      </c>
    </row>
    <row r="480" spans="1:20" x14ac:dyDescent="0.2">
      <c r="A480" s="1">
        <v>46226</v>
      </c>
      <c r="B480" t="s">
        <v>39</v>
      </c>
      <c r="C480" t="s">
        <v>32</v>
      </c>
      <c r="D480">
        <v>0</v>
      </c>
      <c r="E480">
        <v>2275</v>
      </c>
      <c r="F480">
        <v>2275</v>
      </c>
      <c r="G480">
        <v>0</v>
      </c>
      <c r="H480">
        <v>0</v>
      </c>
      <c r="P480">
        <v>2311</v>
      </c>
      <c r="R480">
        <v>0</v>
      </c>
      <c r="S480" t="str">
        <f>IF(cuenta_balance_creg185[[#This Row],[Porcentaje]]&gt;=5,"MAYOR","")</f>
        <v/>
      </c>
      <c r="T480" t="str">
        <f>IF(cuenta_balance_creg185[[#This Row],[Porcentaje]]&lt;=-5,"MENOR","")</f>
        <v/>
      </c>
    </row>
    <row r="481" spans="1:20" x14ac:dyDescent="0.2">
      <c r="A481" s="1">
        <v>46227</v>
      </c>
      <c r="B481" t="s">
        <v>39</v>
      </c>
      <c r="C481" t="s">
        <v>32</v>
      </c>
      <c r="D481">
        <v>0</v>
      </c>
      <c r="E481">
        <v>2256</v>
      </c>
      <c r="F481">
        <v>2256</v>
      </c>
      <c r="G481">
        <v>0</v>
      </c>
      <c r="H481">
        <v>0</v>
      </c>
      <c r="P481">
        <v>2311</v>
      </c>
      <c r="R481">
        <v>0</v>
      </c>
      <c r="S481" t="str">
        <f>IF(cuenta_balance_creg185[[#This Row],[Porcentaje]]&gt;=5,"MAYOR","")</f>
        <v/>
      </c>
      <c r="T481" t="str">
        <f>IF(cuenta_balance_creg185[[#This Row],[Porcentaje]]&lt;=-5,"MENOR","")</f>
        <v/>
      </c>
    </row>
    <row r="482" spans="1:20" x14ac:dyDescent="0.2">
      <c r="A482" s="1">
        <v>46228</v>
      </c>
      <c r="B482" t="s">
        <v>39</v>
      </c>
      <c r="C482" t="s">
        <v>32</v>
      </c>
      <c r="D482">
        <v>0</v>
      </c>
      <c r="E482">
        <v>2245</v>
      </c>
      <c r="F482">
        <v>2245</v>
      </c>
      <c r="G482">
        <v>0</v>
      </c>
      <c r="H482">
        <v>0</v>
      </c>
      <c r="P482">
        <v>2311</v>
      </c>
      <c r="R482">
        <v>0</v>
      </c>
      <c r="S482" t="str">
        <f>IF(cuenta_balance_creg185[[#This Row],[Porcentaje]]&gt;=5,"MAYOR","")</f>
        <v/>
      </c>
      <c r="T482" t="str">
        <f>IF(cuenta_balance_creg185[[#This Row],[Porcentaje]]&lt;=-5,"MENOR","")</f>
        <v/>
      </c>
    </row>
    <row r="483" spans="1:20" x14ac:dyDescent="0.2">
      <c r="A483" s="1">
        <v>46229</v>
      </c>
      <c r="B483" t="s">
        <v>39</v>
      </c>
      <c r="C483" t="s">
        <v>32</v>
      </c>
      <c r="D483">
        <v>0</v>
      </c>
      <c r="E483">
        <v>2199</v>
      </c>
      <c r="F483">
        <v>2199</v>
      </c>
      <c r="G483">
        <v>0</v>
      </c>
      <c r="H483">
        <v>0</v>
      </c>
      <c r="P483">
        <v>2311</v>
      </c>
      <c r="R483">
        <v>0</v>
      </c>
      <c r="S483" t="str">
        <f>IF(cuenta_balance_creg185[[#This Row],[Porcentaje]]&gt;=5,"MAYOR","")</f>
        <v/>
      </c>
      <c r="T483" t="str">
        <f>IF(cuenta_balance_creg185[[#This Row],[Porcentaje]]&lt;=-5,"MENOR","")</f>
        <v/>
      </c>
    </row>
    <row r="484" spans="1:20" x14ac:dyDescent="0.2">
      <c r="A484" s="1">
        <v>46230</v>
      </c>
      <c r="B484" t="s">
        <v>39</v>
      </c>
      <c r="C484" t="s">
        <v>32</v>
      </c>
      <c r="D484">
        <v>0</v>
      </c>
      <c r="E484">
        <v>2206</v>
      </c>
      <c r="F484">
        <v>2206</v>
      </c>
      <c r="G484">
        <v>0</v>
      </c>
      <c r="H484">
        <v>0</v>
      </c>
      <c r="P484">
        <v>2311</v>
      </c>
      <c r="R484">
        <v>0</v>
      </c>
      <c r="S484" t="str">
        <f>IF(cuenta_balance_creg185[[#This Row],[Porcentaje]]&gt;=5,"MAYOR","")</f>
        <v/>
      </c>
      <c r="T484" t="str">
        <f>IF(cuenta_balance_creg185[[#This Row],[Porcentaje]]&lt;=-5,"MENOR","")</f>
        <v/>
      </c>
    </row>
    <row r="485" spans="1:20" x14ac:dyDescent="0.2">
      <c r="A485" s="1">
        <v>46231</v>
      </c>
      <c r="B485" t="s">
        <v>39</v>
      </c>
      <c r="C485" t="s">
        <v>32</v>
      </c>
      <c r="D485">
        <v>0</v>
      </c>
      <c r="E485">
        <v>2208</v>
      </c>
      <c r="F485">
        <v>2208</v>
      </c>
      <c r="G485">
        <v>0</v>
      </c>
      <c r="H485">
        <v>0</v>
      </c>
      <c r="P485">
        <v>2311</v>
      </c>
      <c r="R485">
        <v>0</v>
      </c>
      <c r="S485" t="str">
        <f>IF(cuenta_balance_creg185[[#This Row],[Porcentaje]]&gt;=5,"MAYOR","")</f>
        <v/>
      </c>
      <c r="T485" t="str">
        <f>IF(cuenta_balance_creg185[[#This Row],[Porcentaje]]&lt;=-5,"MENOR","")</f>
        <v/>
      </c>
    </row>
    <row r="486" spans="1:20" x14ac:dyDescent="0.2">
      <c r="A486" s="1">
        <v>46232</v>
      </c>
      <c r="B486" t="s">
        <v>39</v>
      </c>
      <c r="C486" t="s">
        <v>32</v>
      </c>
      <c r="D486">
        <v>0</v>
      </c>
      <c r="E486">
        <v>2184</v>
      </c>
      <c r="F486">
        <v>2184</v>
      </c>
      <c r="G486">
        <v>0</v>
      </c>
      <c r="H486">
        <v>0</v>
      </c>
      <c r="P486">
        <v>2311</v>
      </c>
      <c r="R486">
        <v>0</v>
      </c>
      <c r="S486" t="str">
        <f>IF(cuenta_balance_creg185[[#This Row],[Porcentaje]]&gt;=5,"MAYOR","")</f>
        <v/>
      </c>
      <c r="T486" t="str">
        <f>IF(cuenta_balance_creg185[[#This Row],[Porcentaje]]&lt;=-5,"MENOR","")</f>
        <v/>
      </c>
    </row>
    <row r="487" spans="1:20" x14ac:dyDescent="0.2">
      <c r="A487" s="1">
        <v>46233</v>
      </c>
      <c r="B487" t="s">
        <v>39</v>
      </c>
      <c r="C487" t="s">
        <v>32</v>
      </c>
      <c r="D487">
        <v>0</v>
      </c>
      <c r="E487">
        <v>2242</v>
      </c>
      <c r="F487">
        <v>2242</v>
      </c>
      <c r="G487">
        <v>0</v>
      </c>
      <c r="H487">
        <v>0</v>
      </c>
      <c r="P487">
        <v>2311</v>
      </c>
      <c r="R487">
        <v>0</v>
      </c>
      <c r="S487" t="str">
        <f>IF(cuenta_balance_creg185[[#This Row],[Porcentaje]]&gt;=5,"MAYOR","")</f>
        <v/>
      </c>
      <c r="T487" t="str">
        <f>IF(cuenta_balance_creg185[[#This Row],[Porcentaje]]&lt;=-5,"MENOR","")</f>
        <v/>
      </c>
    </row>
    <row r="488" spans="1:20" x14ac:dyDescent="0.2">
      <c r="A488" s="1">
        <v>46234</v>
      </c>
      <c r="B488" t="s">
        <v>39</v>
      </c>
      <c r="C488" t="s">
        <v>32</v>
      </c>
      <c r="D488">
        <v>0</v>
      </c>
      <c r="E488">
        <v>2262</v>
      </c>
      <c r="F488">
        <v>2262</v>
      </c>
      <c r="G488">
        <v>0</v>
      </c>
      <c r="H488">
        <v>0</v>
      </c>
      <c r="P488">
        <v>2311</v>
      </c>
      <c r="R488">
        <v>0</v>
      </c>
      <c r="S488" t="str">
        <f>IF(cuenta_balance_creg185[[#This Row],[Porcentaje]]&gt;=5,"MAYOR","")</f>
        <v/>
      </c>
      <c r="T488" t="str">
        <f>IF(cuenta_balance_creg185[[#This Row],[Porcentaje]]&lt;=-5,"MENOR","")</f>
        <v/>
      </c>
    </row>
    <row r="489" spans="1:20" x14ac:dyDescent="0.2">
      <c r="A489" s="1">
        <v>46235</v>
      </c>
      <c r="B489" t="s">
        <v>39</v>
      </c>
      <c r="C489" t="s">
        <v>32</v>
      </c>
      <c r="D489">
        <v>0</v>
      </c>
      <c r="E489">
        <v>2310</v>
      </c>
      <c r="F489">
        <v>2310</v>
      </c>
      <c r="G489">
        <v>0</v>
      </c>
      <c r="H489">
        <v>0</v>
      </c>
      <c r="P489">
        <v>2311</v>
      </c>
      <c r="R489">
        <v>0</v>
      </c>
      <c r="S489" t="str">
        <f>IF(cuenta_balance_creg185[[#This Row],[Porcentaje]]&gt;=5,"MAYOR","")</f>
        <v/>
      </c>
      <c r="T489" t="str">
        <f>IF(cuenta_balance_creg185[[#This Row],[Porcentaje]]&lt;=-5,"MENOR","")</f>
        <v/>
      </c>
    </row>
    <row r="490" spans="1:20" x14ac:dyDescent="0.2">
      <c r="A490" s="1">
        <v>46236</v>
      </c>
      <c r="B490" t="s">
        <v>39</v>
      </c>
      <c r="C490" t="s">
        <v>32</v>
      </c>
      <c r="D490">
        <v>0</v>
      </c>
      <c r="E490">
        <v>2310</v>
      </c>
      <c r="F490">
        <v>2310</v>
      </c>
      <c r="G490">
        <v>0</v>
      </c>
      <c r="H490">
        <v>0</v>
      </c>
      <c r="P490">
        <v>2311</v>
      </c>
      <c r="R490">
        <v>0</v>
      </c>
      <c r="S490" t="str">
        <f>IF(cuenta_balance_creg185[[#This Row],[Porcentaje]]&gt;=5,"MAYOR","")</f>
        <v/>
      </c>
      <c r="T490" t="str">
        <f>IF(cuenta_balance_creg185[[#This Row],[Porcentaje]]&lt;=-5,"MENOR","")</f>
        <v/>
      </c>
    </row>
    <row r="491" spans="1:20" x14ac:dyDescent="0.2">
      <c r="A491" s="1">
        <v>46237</v>
      </c>
      <c r="B491" t="s">
        <v>39</v>
      </c>
      <c r="C491" t="s">
        <v>32</v>
      </c>
      <c r="D491">
        <v>0</v>
      </c>
      <c r="E491">
        <v>2310</v>
      </c>
      <c r="F491">
        <v>2310</v>
      </c>
      <c r="G491">
        <v>0</v>
      </c>
      <c r="H491">
        <v>0</v>
      </c>
      <c r="P491">
        <v>2311</v>
      </c>
      <c r="R491">
        <v>0</v>
      </c>
      <c r="S491" t="str">
        <f>IF(cuenta_balance_creg185[[#This Row],[Porcentaje]]&gt;=5,"MAYOR","")</f>
        <v/>
      </c>
      <c r="T491" t="str">
        <f>IF(cuenta_balance_creg185[[#This Row],[Porcentaje]]&lt;=-5,"MENOR","")</f>
        <v/>
      </c>
    </row>
    <row r="492" spans="1:20" x14ac:dyDescent="0.2">
      <c r="A492" s="1">
        <v>46238</v>
      </c>
      <c r="B492" t="s">
        <v>39</v>
      </c>
      <c r="C492" t="s">
        <v>32</v>
      </c>
      <c r="D492">
        <v>0</v>
      </c>
      <c r="E492">
        <v>2310</v>
      </c>
      <c r="F492">
        <v>2310</v>
      </c>
      <c r="G492">
        <v>0</v>
      </c>
      <c r="H492">
        <v>0</v>
      </c>
      <c r="P492">
        <v>2311</v>
      </c>
      <c r="R492">
        <v>0</v>
      </c>
      <c r="S492" t="str">
        <f>IF(cuenta_balance_creg185[[#This Row],[Porcentaje]]&gt;=5,"MAYOR","")</f>
        <v/>
      </c>
      <c r="T492" t="str">
        <f>IF(cuenta_balance_creg185[[#This Row],[Porcentaje]]&lt;=-5,"MENOR","")</f>
        <v/>
      </c>
    </row>
    <row r="493" spans="1:20" x14ac:dyDescent="0.2">
      <c r="A493" s="1">
        <v>46239</v>
      </c>
      <c r="B493" t="s">
        <v>39</v>
      </c>
      <c r="C493" t="s">
        <v>32</v>
      </c>
      <c r="D493">
        <v>0</v>
      </c>
      <c r="E493">
        <v>2310</v>
      </c>
      <c r="F493">
        <v>2310</v>
      </c>
      <c r="G493">
        <v>0</v>
      </c>
      <c r="H493">
        <v>0</v>
      </c>
      <c r="P493">
        <v>2311</v>
      </c>
      <c r="R493">
        <v>0</v>
      </c>
      <c r="S493" t="str">
        <f>IF(cuenta_balance_creg185[[#This Row],[Porcentaje]]&gt;=5,"MAYOR","")</f>
        <v/>
      </c>
      <c r="T493" t="str">
        <f>IF(cuenta_balance_creg185[[#This Row],[Porcentaje]]&lt;=-5,"MENOR","")</f>
        <v/>
      </c>
    </row>
    <row r="494" spans="1:20" x14ac:dyDescent="0.2">
      <c r="A494" s="1">
        <v>46240</v>
      </c>
      <c r="B494" t="s">
        <v>39</v>
      </c>
      <c r="C494" t="s">
        <v>32</v>
      </c>
      <c r="D494">
        <v>0</v>
      </c>
      <c r="E494">
        <v>2310</v>
      </c>
      <c r="F494">
        <v>2310</v>
      </c>
      <c r="G494">
        <v>0</v>
      </c>
      <c r="H494">
        <v>0</v>
      </c>
      <c r="P494">
        <v>2311</v>
      </c>
      <c r="R494">
        <v>0</v>
      </c>
      <c r="S494" t="str">
        <f>IF(cuenta_balance_creg185[[#This Row],[Porcentaje]]&gt;=5,"MAYOR","")</f>
        <v/>
      </c>
      <c r="T494" t="str">
        <f>IF(cuenta_balance_creg185[[#This Row],[Porcentaje]]&lt;=-5,"MENOR","")</f>
        <v/>
      </c>
    </row>
    <row r="495" spans="1:20" x14ac:dyDescent="0.2">
      <c r="A495" s="1">
        <v>46241</v>
      </c>
      <c r="B495" t="s">
        <v>39</v>
      </c>
      <c r="C495" t="s">
        <v>32</v>
      </c>
      <c r="D495">
        <v>0</v>
      </c>
      <c r="E495">
        <v>2310</v>
      </c>
      <c r="F495">
        <v>2310</v>
      </c>
      <c r="G495">
        <v>0</v>
      </c>
      <c r="H495">
        <v>0</v>
      </c>
      <c r="P495">
        <v>2311</v>
      </c>
      <c r="R495">
        <v>0</v>
      </c>
      <c r="S495" t="str">
        <f>IF(cuenta_balance_creg185[[#This Row],[Porcentaje]]&gt;=5,"MAYOR","")</f>
        <v/>
      </c>
      <c r="T495" t="str">
        <f>IF(cuenta_balance_creg185[[#This Row],[Porcentaje]]&lt;=-5,"MENOR","")</f>
        <v/>
      </c>
    </row>
    <row r="496" spans="1:20" x14ac:dyDescent="0.2">
      <c r="A496" s="1">
        <v>46204</v>
      </c>
      <c r="B496" t="s">
        <v>40</v>
      </c>
      <c r="C496" t="s">
        <v>32</v>
      </c>
      <c r="D496">
        <v>0</v>
      </c>
      <c r="E496">
        <v>972</v>
      </c>
      <c r="F496">
        <v>972</v>
      </c>
      <c r="G496">
        <v>0</v>
      </c>
      <c r="H496">
        <v>0</v>
      </c>
      <c r="M496">
        <v>0</v>
      </c>
      <c r="N496">
        <v>0</v>
      </c>
      <c r="O496">
        <v>0</v>
      </c>
      <c r="P496">
        <v>759</v>
      </c>
      <c r="R496">
        <v>0</v>
      </c>
      <c r="S496" t="str">
        <f>IF(cuenta_balance_creg185[[#This Row],[Porcentaje]]&gt;=5,"MAYOR","")</f>
        <v/>
      </c>
      <c r="T496" t="str">
        <f>IF(cuenta_balance_creg185[[#This Row],[Porcentaje]]&lt;=-5,"MENOR","")</f>
        <v/>
      </c>
    </row>
    <row r="497" spans="1:20" x14ac:dyDescent="0.2">
      <c r="A497" s="1">
        <v>46205</v>
      </c>
      <c r="B497" t="s">
        <v>40</v>
      </c>
      <c r="C497" t="s">
        <v>32</v>
      </c>
      <c r="D497">
        <v>0</v>
      </c>
      <c r="E497">
        <v>960</v>
      </c>
      <c r="F497">
        <v>960</v>
      </c>
      <c r="G497">
        <v>0</v>
      </c>
      <c r="H497">
        <v>0</v>
      </c>
      <c r="P497">
        <v>761</v>
      </c>
      <c r="R497">
        <v>0</v>
      </c>
      <c r="S497" t="str">
        <f>IF(cuenta_balance_creg185[[#This Row],[Porcentaje]]&gt;=5,"MAYOR","")</f>
        <v/>
      </c>
      <c r="T497" t="str">
        <f>IF(cuenta_balance_creg185[[#This Row],[Porcentaje]]&lt;=-5,"MENOR","")</f>
        <v/>
      </c>
    </row>
    <row r="498" spans="1:20" x14ac:dyDescent="0.2">
      <c r="A498" s="1">
        <v>46206</v>
      </c>
      <c r="B498" t="s">
        <v>40</v>
      </c>
      <c r="C498" t="s">
        <v>32</v>
      </c>
      <c r="D498">
        <v>0</v>
      </c>
      <c r="E498">
        <v>974</v>
      </c>
      <c r="F498">
        <v>974</v>
      </c>
      <c r="G498">
        <v>0</v>
      </c>
      <c r="H498">
        <v>0</v>
      </c>
      <c r="M498">
        <v>0</v>
      </c>
      <c r="N498">
        <v>0</v>
      </c>
      <c r="O498">
        <v>0</v>
      </c>
      <c r="P498">
        <v>761</v>
      </c>
      <c r="R498">
        <v>0</v>
      </c>
      <c r="S498" t="str">
        <f>IF(cuenta_balance_creg185[[#This Row],[Porcentaje]]&gt;=5,"MAYOR","")</f>
        <v/>
      </c>
      <c r="T498" t="str">
        <f>IF(cuenta_balance_creg185[[#This Row],[Porcentaje]]&lt;=-5,"MENOR","")</f>
        <v/>
      </c>
    </row>
    <row r="499" spans="1:20" x14ac:dyDescent="0.2">
      <c r="A499" s="1">
        <v>46207</v>
      </c>
      <c r="B499" t="s">
        <v>40</v>
      </c>
      <c r="C499" t="s">
        <v>32</v>
      </c>
      <c r="D499">
        <v>0</v>
      </c>
      <c r="E499">
        <v>974</v>
      </c>
      <c r="F499">
        <v>974</v>
      </c>
      <c r="G499">
        <v>0</v>
      </c>
      <c r="H499">
        <v>0</v>
      </c>
      <c r="M499">
        <v>0</v>
      </c>
      <c r="N499">
        <v>0</v>
      </c>
      <c r="O499">
        <v>0</v>
      </c>
      <c r="P499">
        <v>761</v>
      </c>
      <c r="R499">
        <v>0</v>
      </c>
      <c r="S499" t="str">
        <f>IF(cuenta_balance_creg185[[#This Row],[Porcentaje]]&gt;=5,"MAYOR","")</f>
        <v/>
      </c>
      <c r="T499" t="str">
        <f>IF(cuenta_balance_creg185[[#This Row],[Porcentaje]]&lt;=-5,"MENOR","")</f>
        <v/>
      </c>
    </row>
    <row r="500" spans="1:20" x14ac:dyDescent="0.2">
      <c r="A500" s="1">
        <v>46208</v>
      </c>
      <c r="B500" t="s">
        <v>40</v>
      </c>
      <c r="C500" t="s">
        <v>32</v>
      </c>
      <c r="D500">
        <v>0</v>
      </c>
      <c r="E500">
        <v>911</v>
      </c>
      <c r="F500">
        <v>911</v>
      </c>
      <c r="G500">
        <v>0</v>
      </c>
      <c r="H500">
        <v>0</v>
      </c>
      <c r="P500">
        <v>761</v>
      </c>
      <c r="R500">
        <v>0</v>
      </c>
      <c r="S500" t="str">
        <f>IF(cuenta_balance_creg185[[#This Row],[Porcentaje]]&gt;=5,"MAYOR","")</f>
        <v/>
      </c>
      <c r="T500" t="str">
        <f>IF(cuenta_balance_creg185[[#This Row],[Porcentaje]]&lt;=-5,"MENOR","")</f>
        <v/>
      </c>
    </row>
    <row r="501" spans="1:20" x14ac:dyDescent="0.2">
      <c r="A501" s="1">
        <v>46209</v>
      </c>
      <c r="B501" t="s">
        <v>40</v>
      </c>
      <c r="C501" t="s">
        <v>32</v>
      </c>
      <c r="D501">
        <v>0</v>
      </c>
      <c r="E501">
        <v>953</v>
      </c>
      <c r="F501">
        <v>953</v>
      </c>
      <c r="G501">
        <v>0</v>
      </c>
      <c r="H501">
        <v>0</v>
      </c>
      <c r="P501">
        <v>761</v>
      </c>
      <c r="R501">
        <v>0</v>
      </c>
      <c r="S501" t="str">
        <f>IF(cuenta_balance_creg185[[#This Row],[Porcentaje]]&gt;=5,"MAYOR","")</f>
        <v/>
      </c>
      <c r="T501" t="str">
        <f>IF(cuenta_balance_creg185[[#This Row],[Porcentaje]]&lt;=-5,"MENOR","")</f>
        <v/>
      </c>
    </row>
    <row r="502" spans="1:20" x14ac:dyDescent="0.2">
      <c r="A502" s="1">
        <v>46210</v>
      </c>
      <c r="B502" t="s">
        <v>40</v>
      </c>
      <c r="C502" t="s">
        <v>32</v>
      </c>
      <c r="D502">
        <v>0</v>
      </c>
      <c r="E502">
        <v>978</v>
      </c>
      <c r="F502">
        <v>978</v>
      </c>
      <c r="G502">
        <v>0</v>
      </c>
      <c r="H502">
        <v>0</v>
      </c>
      <c r="P502">
        <v>762</v>
      </c>
      <c r="R502">
        <v>0</v>
      </c>
      <c r="S502" t="str">
        <f>IF(cuenta_balance_creg185[[#This Row],[Porcentaje]]&gt;=5,"MAYOR","")</f>
        <v/>
      </c>
      <c r="T502" t="str">
        <f>IF(cuenta_balance_creg185[[#This Row],[Porcentaje]]&lt;=-5,"MENOR","")</f>
        <v/>
      </c>
    </row>
    <row r="503" spans="1:20" x14ac:dyDescent="0.2">
      <c r="A503" s="1">
        <v>46211</v>
      </c>
      <c r="B503" t="s">
        <v>40</v>
      </c>
      <c r="C503" t="s">
        <v>32</v>
      </c>
      <c r="D503">
        <v>0</v>
      </c>
      <c r="E503">
        <v>1014</v>
      </c>
      <c r="F503">
        <v>1014</v>
      </c>
      <c r="G503">
        <v>0</v>
      </c>
      <c r="H503">
        <v>0</v>
      </c>
      <c r="P503">
        <v>763</v>
      </c>
      <c r="R503">
        <v>0</v>
      </c>
      <c r="S503" t="str">
        <f>IF(cuenta_balance_creg185[[#This Row],[Porcentaje]]&gt;=5,"MAYOR","")</f>
        <v/>
      </c>
      <c r="T503" t="str">
        <f>IF(cuenta_balance_creg185[[#This Row],[Porcentaje]]&lt;=-5,"MENOR","")</f>
        <v/>
      </c>
    </row>
    <row r="504" spans="1:20" x14ac:dyDescent="0.2">
      <c r="A504" s="1">
        <v>46212</v>
      </c>
      <c r="B504" t="s">
        <v>40</v>
      </c>
      <c r="C504" t="s">
        <v>32</v>
      </c>
      <c r="D504">
        <v>0</v>
      </c>
      <c r="E504">
        <v>1026</v>
      </c>
      <c r="F504">
        <v>1026</v>
      </c>
      <c r="G504">
        <v>0</v>
      </c>
      <c r="H504">
        <v>0</v>
      </c>
      <c r="M504">
        <v>0</v>
      </c>
      <c r="N504">
        <v>0</v>
      </c>
      <c r="O504">
        <v>0</v>
      </c>
      <c r="P504">
        <v>763</v>
      </c>
      <c r="R504">
        <v>0</v>
      </c>
      <c r="S504" t="str">
        <f>IF(cuenta_balance_creg185[[#This Row],[Porcentaje]]&gt;=5,"MAYOR","")</f>
        <v/>
      </c>
      <c r="T504" t="str">
        <f>IF(cuenta_balance_creg185[[#This Row],[Porcentaje]]&lt;=-5,"MENOR","")</f>
        <v/>
      </c>
    </row>
    <row r="505" spans="1:20" x14ac:dyDescent="0.2">
      <c r="A505" s="1">
        <v>46213</v>
      </c>
      <c r="B505" t="s">
        <v>40</v>
      </c>
      <c r="C505" t="s">
        <v>32</v>
      </c>
      <c r="D505">
        <v>0</v>
      </c>
      <c r="E505">
        <v>1014</v>
      </c>
      <c r="F505">
        <v>1014</v>
      </c>
      <c r="G505">
        <v>0</v>
      </c>
      <c r="H505">
        <v>0</v>
      </c>
      <c r="P505">
        <v>763</v>
      </c>
      <c r="R505">
        <v>0</v>
      </c>
      <c r="S505" t="str">
        <f>IF(cuenta_balance_creg185[[#This Row],[Porcentaje]]&gt;=5,"MAYOR","")</f>
        <v/>
      </c>
      <c r="T505" t="str">
        <f>IF(cuenta_balance_creg185[[#This Row],[Porcentaje]]&lt;=-5,"MENOR","")</f>
        <v/>
      </c>
    </row>
    <row r="506" spans="1:20" x14ac:dyDescent="0.2">
      <c r="A506" s="1">
        <v>46214</v>
      </c>
      <c r="B506" t="s">
        <v>40</v>
      </c>
      <c r="C506" t="s">
        <v>32</v>
      </c>
      <c r="D506">
        <v>0</v>
      </c>
      <c r="E506">
        <v>1025</v>
      </c>
      <c r="F506">
        <v>1025</v>
      </c>
      <c r="G506">
        <v>0</v>
      </c>
      <c r="H506">
        <v>0</v>
      </c>
      <c r="M506">
        <v>0</v>
      </c>
      <c r="N506">
        <v>0</v>
      </c>
      <c r="O506">
        <v>0</v>
      </c>
      <c r="P506">
        <v>762</v>
      </c>
      <c r="R506">
        <v>0</v>
      </c>
      <c r="S506" t="str">
        <f>IF(cuenta_balance_creg185[[#This Row],[Porcentaje]]&gt;=5,"MAYOR","")</f>
        <v/>
      </c>
      <c r="T506" t="str">
        <f>IF(cuenta_balance_creg185[[#This Row],[Porcentaje]]&lt;=-5,"MENOR","")</f>
        <v/>
      </c>
    </row>
    <row r="507" spans="1:20" x14ac:dyDescent="0.2">
      <c r="A507" s="1">
        <v>46215</v>
      </c>
      <c r="B507" t="s">
        <v>40</v>
      </c>
      <c r="C507" t="s">
        <v>32</v>
      </c>
      <c r="D507">
        <v>0</v>
      </c>
      <c r="E507">
        <v>1026</v>
      </c>
      <c r="F507">
        <v>1026</v>
      </c>
      <c r="G507">
        <v>0</v>
      </c>
      <c r="H507">
        <v>0</v>
      </c>
      <c r="M507">
        <v>0</v>
      </c>
      <c r="N507">
        <v>0</v>
      </c>
      <c r="O507">
        <v>0</v>
      </c>
      <c r="P507">
        <v>763</v>
      </c>
      <c r="R507">
        <v>0</v>
      </c>
      <c r="S507" t="str">
        <f>IF(cuenta_balance_creg185[[#This Row],[Porcentaje]]&gt;=5,"MAYOR","")</f>
        <v/>
      </c>
      <c r="T507" t="str">
        <f>IF(cuenta_balance_creg185[[#This Row],[Porcentaje]]&lt;=-5,"MENOR","")</f>
        <v/>
      </c>
    </row>
    <row r="508" spans="1:20" x14ac:dyDescent="0.2">
      <c r="A508" s="1">
        <v>46216</v>
      </c>
      <c r="B508" t="s">
        <v>40</v>
      </c>
      <c r="C508" t="s">
        <v>32</v>
      </c>
      <c r="D508">
        <v>0</v>
      </c>
      <c r="E508">
        <v>1025</v>
      </c>
      <c r="F508">
        <v>1025</v>
      </c>
      <c r="G508">
        <v>0</v>
      </c>
      <c r="H508">
        <v>0</v>
      </c>
      <c r="M508">
        <v>0</v>
      </c>
      <c r="N508">
        <v>0</v>
      </c>
      <c r="O508">
        <v>0</v>
      </c>
      <c r="P508">
        <v>762</v>
      </c>
      <c r="R508">
        <v>0</v>
      </c>
      <c r="S508" t="str">
        <f>IF(cuenta_balance_creg185[[#This Row],[Porcentaje]]&gt;=5,"MAYOR","")</f>
        <v/>
      </c>
      <c r="T508" t="str">
        <f>IF(cuenta_balance_creg185[[#This Row],[Porcentaje]]&lt;=-5,"MENOR","")</f>
        <v/>
      </c>
    </row>
    <row r="509" spans="1:20" x14ac:dyDescent="0.2">
      <c r="A509" s="1">
        <v>46217</v>
      </c>
      <c r="B509" t="s">
        <v>40</v>
      </c>
      <c r="C509" t="s">
        <v>32</v>
      </c>
      <c r="D509">
        <v>0</v>
      </c>
      <c r="E509">
        <v>1026</v>
      </c>
      <c r="F509">
        <v>1026</v>
      </c>
      <c r="G509">
        <v>0</v>
      </c>
      <c r="H509">
        <v>0</v>
      </c>
      <c r="M509">
        <v>0</v>
      </c>
      <c r="N509">
        <v>0</v>
      </c>
      <c r="O509">
        <v>0</v>
      </c>
      <c r="P509">
        <v>763</v>
      </c>
      <c r="R509">
        <v>0</v>
      </c>
      <c r="S509" t="str">
        <f>IF(cuenta_balance_creg185[[#This Row],[Porcentaje]]&gt;=5,"MAYOR","")</f>
        <v/>
      </c>
      <c r="T509" t="str">
        <f>IF(cuenta_balance_creg185[[#This Row],[Porcentaje]]&lt;=-5,"MENOR","")</f>
        <v/>
      </c>
    </row>
    <row r="510" spans="1:20" x14ac:dyDescent="0.2">
      <c r="A510" s="1">
        <v>46218</v>
      </c>
      <c r="B510" t="s">
        <v>40</v>
      </c>
      <c r="C510" t="s">
        <v>32</v>
      </c>
      <c r="D510">
        <v>0</v>
      </c>
      <c r="E510">
        <v>928</v>
      </c>
      <c r="F510">
        <v>928</v>
      </c>
      <c r="G510">
        <v>0</v>
      </c>
      <c r="H510">
        <v>0</v>
      </c>
      <c r="M510">
        <v>0</v>
      </c>
      <c r="N510">
        <v>0</v>
      </c>
      <c r="O510">
        <v>0</v>
      </c>
      <c r="P510">
        <v>763</v>
      </c>
      <c r="R510">
        <v>0</v>
      </c>
      <c r="S510" t="str">
        <f>IF(cuenta_balance_creg185[[#This Row],[Porcentaje]]&gt;=5,"MAYOR","")</f>
        <v/>
      </c>
      <c r="T510" t="str">
        <f>IF(cuenta_balance_creg185[[#This Row],[Porcentaje]]&lt;=-5,"MENOR","")</f>
        <v/>
      </c>
    </row>
    <row r="511" spans="1:20" x14ac:dyDescent="0.2">
      <c r="A511" s="1">
        <v>46219</v>
      </c>
      <c r="B511" t="s">
        <v>40</v>
      </c>
      <c r="C511" t="s">
        <v>32</v>
      </c>
      <c r="D511">
        <v>0</v>
      </c>
      <c r="E511">
        <v>920</v>
      </c>
      <c r="F511">
        <v>920</v>
      </c>
      <c r="G511">
        <v>0</v>
      </c>
      <c r="H511">
        <v>0</v>
      </c>
      <c r="M511">
        <v>0</v>
      </c>
      <c r="N511">
        <v>0</v>
      </c>
      <c r="O511">
        <v>0</v>
      </c>
      <c r="P511">
        <v>761</v>
      </c>
      <c r="R511">
        <v>0</v>
      </c>
      <c r="S511" t="str">
        <f>IF(cuenta_balance_creg185[[#This Row],[Porcentaje]]&gt;=5,"MAYOR","")</f>
        <v/>
      </c>
      <c r="T511" t="str">
        <f>IF(cuenta_balance_creg185[[#This Row],[Porcentaje]]&lt;=-5,"MENOR","")</f>
        <v/>
      </c>
    </row>
    <row r="512" spans="1:20" x14ac:dyDescent="0.2">
      <c r="A512" s="1">
        <v>46220</v>
      </c>
      <c r="B512" t="s">
        <v>40</v>
      </c>
      <c r="C512" t="s">
        <v>32</v>
      </c>
      <c r="D512">
        <v>0</v>
      </c>
      <c r="E512">
        <v>892</v>
      </c>
      <c r="F512">
        <v>892</v>
      </c>
      <c r="G512">
        <v>0</v>
      </c>
      <c r="H512">
        <v>0</v>
      </c>
      <c r="M512">
        <v>0</v>
      </c>
      <c r="N512">
        <v>0</v>
      </c>
      <c r="O512">
        <v>0</v>
      </c>
      <c r="P512">
        <v>761</v>
      </c>
      <c r="R512">
        <v>0</v>
      </c>
      <c r="S512" t="str">
        <f>IF(cuenta_balance_creg185[[#This Row],[Porcentaje]]&gt;=5,"MAYOR","")</f>
        <v/>
      </c>
      <c r="T512" t="str">
        <f>IF(cuenta_balance_creg185[[#This Row],[Porcentaje]]&lt;=-5,"MENOR","")</f>
        <v/>
      </c>
    </row>
    <row r="513" spans="1:20" x14ac:dyDescent="0.2">
      <c r="A513" s="1">
        <v>46221</v>
      </c>
      <c r="B513" t="s">
        <v>40</v>
      </c>
      <c r="C513" t="s">
        <v>32</v>
      </c>
      <c r="D513">
        <v>0</v>
      </c>
      <c r="E513">
        <v>937</v>
      </c>
      <c r="F513">
        <v>937</v>
      </c>
      <c r="G513">
        <v>0</v>
      </c>
      <c r="H513">
        <v>0</v>
      </c>
      <c r="M513">
        <v>0</v>
      </c>
      <c r="N513">
        <v>0</v>
      </c>
      <c r="O513">
        <v>0</v>
      </c>
      <c r="P513">
        <v>761</v>
      </c>
      <c r="R513">
        <v>0</v>
      </c>
      <c r="S513" t="str">
        <f>IF(cuenta_balance_creg185[[#This Row],[Porcentaje]]&gt;=5,"MAYOR","")</f>
        <v/>
      </c>
      <c r="T513" t="str">
        <f>IF(cuenta_balance_creg185[[#This Row],[Porcentaje]]&lt;=-5,"MENOR","")</f>
        <v/>
      </c>
    </row>
    <row r="514" spans="1:20" x14ac:dyDescent="0.2">
      <c r="A514" s="1">
        <v>46222</v>
      </c>
      <c r="B514" t="s">
        <v>40</v>
      </c>
      <c r="C514" t="s">
        <v>32</v>
      </c>
      <c r="D514">
        <v>0</v>
      </c>
      <c r="E514">
        <v>916</v>
      </c>
      <c r="F514">
        <v>916</v>
      </c>
      <c r="G514">
        <v>0</v>
      </c>
      <c r="H514">
        <v>0</v>
      </c>
      <c r="M514">
        <v>0</v>
      </c>
      <c r="N514">
        <v>0</v>
      </c>
      <c r="O514">
        <v>0</v>
      </c>
      <c r="P514">
        <v>763</v>
      </c>
      <c r="R514">
        <v>0</v>
      </c>
      <c r="S514" t="str">
        <f>IF(cuenta_balance_creg185[[#This Row],[Porcentaje]]&gt;=5,"MAYOR","")</f>
        <v/>
      </c>
      <c r="T514" t="str">
        <f>IF(cuenta_balance_creg185[[#This Row],[Porcentaje]]&lt;=-5,"MENOR","")</f>
        <v/>
      </c>
    </row>
    <row r="515" spans="1:20" x14ac:dyDescent="0.2">
      <c r="A515" s="1">
        <v>46223</v>
      </c>
      <c r="B515" t="s">
        <v>40</v>
      </c>
      <c r="C515" t="s">
        <v>32</v>
      </c>
      <c r="D515">
        <v>0</v>
      </c>
      <c r="E515">
        <v>917</v>
      </c>
      <c r="F515">
        <v>917</v>
      </c>
      <c r="G515">
        <v>0</v>
      </c>
      <c r="H515">
        <v>0</v>
      </c>
      <c r="M515">
        <v>0</v>
      </c>
      <c r="N515">
        <v>0</v>
      </c>
      <c r="O515">
        <v>0</v>
      </c>
      <c r="P515">
        <v>764</v>
      </c>
      <c r="R515">
        <v>0</v>
      </c>
      <c r="S515" t="str">
        <f>IF(cuenta_balance_creg185[[#This Row],[Porcentaje]]&gt;=5,"MAYOR","")</f>
        <v/>
      </c>
      <c r="T515" t="str">
        <f>IF(cuenta_balance_creg185[[#This Row],[Porcentaje]]&lt;=-5,"MENOR","")</f>
        <v/>
      </c>
    </row>
    <row r="516" spans="1:20" x14ac:dyDescent="0.2">
      <c r="A516" s="1">
        <v>46224</v>
      </c>
      <c r="B516" t="s">
        <v>40</v>
      </c>
      <c r="C516" t="s">
        <v>32</v>
      </c>
      <c r="D516">
        <v>0</v>
      </c>
      <c r="E516">
        <v>848</v>
      </c>
      <c r="F516">
        <v>848</v>
      </c>
      <c r="G516">
        <v>0</v>
      </c>
      <c r="H516">
        <v>0</v>
      </c>
      <c r="M516">
        <v>0</v>
      </c>
      <c r="N516">
        <v>0</v>
      </c>
      <c r="O516">
        <v>0</v>
      </c>
      <c r="P516">
        <v>764</v>
      </c>
      <c r="R516">
        <v>0</v>
      </c>
      <c r="S516" t="str">
        <f>IF(cuenta_balance_creg185[[#This Row],[Porcentaje]]&gt;=5,"MAYOR","")</f>
        <v/>
      </c>
      <c r="T516" t="str">
        <f>IF(cuenta_balance_creg185[[#This Row],[Porcentaje]]&lt;=-5,"MENOR","")</f>
        <v/>
      </c>
    </row>
    <row r="517" spans="1:20" x14ac:dyDescent="0.2">
      <c r="A517" s="1">
        <v>46225</v>
      </c>
      <c r="B517" t="s">
        <v>40</v>
      </c>
      <c r="C517" t="s">
        <v>32</v>
      </c>
      <c r="D517">
        <v>0</v>
      </c>
      <c r="E517">
        <v>882</v>
      </c>
      <c r="F517">
        <v>882</v>
      </c>
      <c r="G517">
        <v>0</v>
      </c>
      <c r="H517">
        <v>0</v>
      </c>
      <c r="M517">
        <v>0</v>
      </c>
      <c r="N517">
        <v>0</v>
      </c>
      <c r="O517">
        <v>0</v>
      </c>
      <c r="P517">
        <v>764</v>
      </c>
      <c r="R517">
        <v>0</v>
      </c>
      <c r="S517" t="str">
        <f>IF(cuenta_balance_creg185[[#This Row],[Porcentaje]]&gt;=5,"MAYOR","")</f>
        <v/>
      </c>
      <c r="T517" t="str">
        <f>IF(cuenta_balance_creg185[[#This Row],[Porcentaje]]&lt;=-5,"MENOR","")</f>
        <v/>
      </c>
    </row>
    <row r="518" spans="1:20" x14ac:dyDescent="0.2">
      <c r="A518" s="1">
        <v>46226</v>
      </c>
      <c r="B518" t="s">
        <v>40</v>
      </c>
      <c r="C518" t="s">
        <v>32</v>
      </c>
      <c r="D518">
        <v>0</v>
      </c>
      <c r="E518">
        <v>902</v>
      </c>
      <c r="F518">
        <v>902</v>
      </c>
      <c r="G518">
        <v>0</v>
      </c>
      <c r="H518">
        <v>0</v>
      </c>
      <c r="M518">
        <v>0</v>
      </c>
      <c r="N518">
        <v>0</v>
      </c>
      <c r="O518">
        <v>0</v>
      </c>
      <c r="P518">
        <v>764</v>
      </c>
      <c r="R518">
        <v>0</v>
      </c>
      <c r="S518" t="str">
        <f>IF(cuenta_balance_creg185[[#This Row],[Porcentaje]]&gt;=5,"MAYOR","")</f>
        <v/>
      </c>
      <c r="T518" t="str">
        <f>IF(cuenta_balance_creg185[[#This Row],[Porcentaje]]&lt;=-5,"MENOR","")</f>
        <v/>
      </c>
    </row>
    <row r="519" spans="1:20" x14ac:dyDescent="0.2">
      <c r="A519" s="1">
        <v>46227</v>
      </c>
      <c r="B519" t="s">
        <v>40</v>
      </c>
      <c r="C519" t="s">
        <v>32</v>
      </c>
      <c r="D519">
        <v>0</v>
      </c>
      <c r="E519">
        <v>901</v>
      </c>
      <c r="F519">
        <v>901</v>
      </c>
      <c r="G519">
        <v>0</v>
      </c>
      <c r="H519">
        <v>0</v>
      </c>
      <c r="M519">
        <v>0</v>
      </c>
      <c r="N519">
        <v>0</v>
      </c>
      <c r="O519">
        <v>0</v>
      </c>
      <c r="P519">
        <v>763</v>
      </c>
      <c r="R519">
        <v>0</v>
      </c>
      <c r="S519" t="str">
        <f>IF(cuenta_balance_creg185[[#This Row],[Porcentaje]]&gt;=5,"MAYOR","")</f>
        <v/>
      </c>
      <c r="T519" t="str">
        <f>IF(cuenta_balance_creg185[[#This Row],[Porcentaje]]&lt;=-5,"MENOR","")</f>
        <v/>
      </c>
    </row>
    <row r="520" spans="1:20" x14ac:dyDescent="0.2">
      <c r="A520" s="1">
        <v>46228</v>
      </c>
      <c r="B520" t="s">
        <v>40</v>
      </c>
      <c r="C520" t="s">
        <v>32</v>
      </c>
      <c r="D520">
        <v>0</v>
      </c>
      <c r="E520">
        <v>902</v>
      </c>
      <c r="F520">
        <v>902</v>
      </c>
      <c r="G520">
        <v>0</v>
      </c>
      <c r="H520">
        <v>0</v>
      </c>
      <c r="M520">
        <v>0</v>
      </c>
      <c r="N520">
        <v>0</v>
      </c>
      <c r="O520">
        <v>0</v>
      </c>
      <c r="P520">
        <v>764</v>
      </c>
      <c r="R520">
        <v>0</v>
      </c>
      <c r="S520" t="str">
        <f>IF(cuenta_balance_creg185[[#This Row],[Porcentaje]]&gt;=5,"MAYOR","")</f>
        <v/>
      </c>
      <c r="T520" t="str">
        <f>IF(cuenta_balance_creg185[[#This Row],[Porcentaje]]&lt;=-5,"MENOR","")</f>
        <v/>
      </c>
    </row>
    <row r="521" spans="1:20" x14ac:dyDescent="0.2">
      <c r="A521" s="1">
        <v>46229</v>
      </c>
      <c r="B521" t="s">
        <v>40</v>
      </c>
      <c r="C521" t="s">
        <v>32</v>
      </c>
      <c r="D521">
        <v>0</v>
      </c>
      <c r="E521">
        <v>906</v>
      </c>
      <c r="F521">
        <v>906</v>
      </c>
      <c r="G521">
        <v>0</v>
      </c>
      <c r="H521">
        <v>0</v>
      </c>
      <c r="M521">
        <v>0</v>
      </c>
      <c r="N521">
        <v>0</v>
      </c>
      <c r="O521">
        <v>0</v>
      </c>
      <c r="P521">
        <v>766</v>
      </c>
      <c r="R521">
        <v>0</v>
      </c>
      <c r="S521" t="str">
        <f>IF(cuenta_balance_creg185[[#This Row],[Porcentaje]]&gt;=5,"MAYOR","")</f>
        <v/>
      </c>
      <c r="T521" t="str">
        <f>IF(cuenta_balance_creg185[[#This Row],[Porcentaje]]&lt;=-5,"MENOR","")</f>
        <v/>
      </c>
    </row>
    <row r="522" spans="1:20" x14ac:dyDescent="0.2">
      <c r="A522" s="1">
        <v>46230</v>
      </c>
      <c r="B522" t="s">
        <v>40</v>
      </c>
      <c r="C522" t="s">
        <v>32</v>
      </c>
      <c r="D522">
        <v>0</v>
      </c>
      <c r="E522">
        <v>892</v>
      </c>
      <c r="F522">
        <v>892</v>
      </c>
      <c r="G522">
        <v>0</v>
      </c>
      <c r="H522">
        <v>0</v>
      </c>
      <c r="M522">
        <v>0</v>
      </c>
      <c r="N522">
        <v>0</v>
      </c>
      <c r="O522">
        <v>0</v>
      </c>
      <c r="P522">
        <v>763</v>
      </c>
      <c r="R522">
        <v>0</v>
      </c>
      <c r="S522" t="str">
        <f>IF(cuenta_balance_creg185[[#This Row],[Porcentaje]]&gt;=5,"MAYOR","")</f>
        <v/>
      </c>
      <c r="T522" t="str">
        <f>IF(cuenta_balance_creg185[[#This Row],[Porcentaje]]&lt;=-5,"MENOR","")</f>
        <v/>
      </c>
    </row>
    <row r="523" spans="1:20" x14ac:dyDescent="0.2">
      <c r="A523" s="1">
        <v>46231</v>
      </c>
      <c r="B523" t="s">
        <v>40</v>
      </c>
      <c r="C523" t="s">
        <v>32</v>
      </c>
      <c r="D523">
        <v>0</v>
      </c>
      <c r="E523">
        <v>887</v>
      </c>
      <c r="F523">
        <v>887</v>
      </c>
      <c r="G523">
        <v>0</v>
      </c>
      <c r="H523">
        <v>0</v>
      </c>
      <c r="M523">
        <v>0</v>
      </c>
      <c r="N523">
        <v>0</v>
      </c>
      <c r="O523">
        <v>0</v>
      </c>
      <c r="P523">
        <v>764</v>
      </c>
      <c r="R523">
        <v>0</v>
      </c>
      <c r="S523" t="str">
        <f>IF(cuenta_balance_creg185[[#This Row],[Porcentaje]]&gt;=5,"MAYOR","")</f>
        <v/>
      </c>
      <c r="T523" t="str">
        <f>IF(cuenta_balance_creg185[[#This Row],[Porcentaje]]&lt;=-5,"MENOR","")</f>
        <v/>
      </c>
    </row>
    <row r="524" spans="1:20" x14ac:dyDescent="0.2">
      <c r="A524" s="1">
        <v>46232</v>
      </c>
      <c r="B524" t="s">
        <v>40</v>
      </c>
      <c r="C524" t="s">
        <v>32</v>
      </c>
      <c r="D524">
        <v>0</v>
      </c>
      <c r="E524">
        <v>914</v>
      </c>
      <c r="F524">
        <v>914</v>
      </c>
      <c r="G524">
        <v>0</v>
      </c>
      <c r="H524">
        <v>0</v>
      </c>
      <c r="M524">
        <v>0</v>
      </c>
      <c r="N524">
        <v>0</v>
      </c>
      <c r="O524">
        <v>0</v>
      </c>
      <c r="P524">
        <v>766</v>
      </c>
      <c r="R524">
        <v>0</v>
      </c>
      <c r="S524" t="str">
        <f>IF(cuenta_balance_creg185[[#This Row],[Porcentaje]]&gt;=5,"MAYOR","")</f>
        <v/>
      </c>
      <c r="T524" t="str">
        <f>IF(cuenta_balance_creg185[[#This Row],[Porcentaje]]&lt;=-5,"MENOR","")</f>
        <v/>
      </c>
    </row>
    <row r="525" spans="1:20" x14ac:dyDescent="0.2">
      <c r="A525" s="1">
        <v>46233</v>
      </c>
      <c r="B525" t="s">
        <v>40</v>
      </c>
      <c r="C525" t="s">
        <v>32</v>
      </c>
      <c r="D525">
        <v>0</v>
      </c>
      <c r="E525">
        <v>939</v>
      </c>
      <c r="F525">
        <v>939</v>
      </c>
      <c r="G525">
        <v>0</v>
      </c>
      <c r="H525">
        <v>0</v>
      </c>
      <c r="P525">
        <v>766</v>
      </c>
      <c r="R525">
        <v>0</v>
      </c>
      <c r="S525" t="str">
        <f>IF(cuenta_balance_creg185[[#This Row],[Porcentaje]]&gt;=5,"MAYOR","")</f>
        <v/>
      </c>
      <c r="T525" t="str">
        <f>IF(cuenta_balance_creg185[[#This Row],[Porcentaje]]&lt;=-5,"MENOR","")</f>
        <v/>
      </c>
    </row>
    <row r="526" spans="1:20" x14ac:dyDescent="0.2">
      <c r="A526" s="1">
        <v>46234</v>
      </c>
      <c r="B526" t="s">
        <v>40</v>
      </c>
      <c r="C526" t="s">
        <v>32</v>
      </c>
      <c r="D526">
        <v>0</v>
      </c>
      <c r="E526">
        <v>611</v>
      </c>
      <c r="F526">
        <v>611</v>
      </c>
      <c r="G526">
        <v>0</v>
      </c>
      <c r="H526">
        <v>0</v>
      </c>
      <c r="P526">
        <v>766</v>
      </c>
      <c r="R526">
        <v>0</v>
      </c>
      <c r="S526" t="str">
        <f>IF(cuenta_balance_creg185[[#This Row],[Porcentaje]]&gt;=5,"MAYOR","")</f>
        <v/>
      </c>
      <c r="T526" t="str">
        <f>IF(cuenta_balance_creg185[[#This Row],[Porcentaje]]&lt;=-5,"MENOR","")</f>
        <v/>
      </c>
    </row>
    <row r="527" spans="1:20" x14ac:dyDescent="0.2">
      <c r="A527" s="1">
        <v>46235</v>
      </c>
      <c r="B527" t="s">
        <v>40</v>
      </c>
      <c r="C527" t="s">
        <v>32</v>
      </c>
      <c r="D527">
        <v>0</v>
      </c>
      <c r="E527">
        <v>936</v>
      </c>
      <c r="F527">
        <v>936</v>
      </c>
      <c r="G527">
        <v>0</v>
      </c>
      <c r="H527">
        <v>0</v>
      </c>
      <c r="M527">
        <v>0</v>
      </c>
      <c r="N527">
        <v>0</v>
      </c>
      <c r="O527">
        <v>0</v>
      </c>
      <c r="P527">
        <v>764</v>
      </c>
      <c r="R527">
        <v>0</v>
      </c>
      <c r="S527" t="str">
        <f>IF(cuenta_balance_creg185[[#This Row],[Porcentaje]]&gt;=5,"MAYOR","")</f>
        <v/>
      </c>
      <c r="T527" t="str">
        <f>IF(cuenta_balance_creg185[[#This Row],[Porcentaje]]&lt;=-5,"MENOR","")</f>
        <v/>
      </c>
    </row>
    <row r="528" spans="1:20" x14ac:dyDescent="0.2">
      <c r="A528" s="1">
        <v>46236</v>
      </c>
      <c r="B528" t="s">
        <v>40</v>
      </c>
      <c r="C528" t="s">
        <v>32</v>
      </c>
      <c r="D528">
        <v>0</v>
      </c>
      <c r="E528">
        <v>958</v>
      </c>
      <c r="F528">
        <v>958</v>
      </c>
      <c r="G528">
        <v>0</v>
      </c>
      <c r="H528">
        <v>0</v>
      </c>
      <c r="P528">
        <v>764</v>
      </c>
      <c r="R528">
        <v>0</v>
      </c>
      <c r="S528" t="str">
        <f>IF(cuenta_balance_creg185[[#This Row],[Porcentaje]]&gt;=5,"MAYOR","")</f>
        <v/>
      </c>
      <c r="T528" t="str">
        <f>IF(cuenta_balance_creg185[[#This Row],[Porcentaje]]&lt;=-5,"MENOR","")</f>
        <v/>
      </c>
    </row>
    <row r="529" spans="1:20" x14ac:dyDescent="0.2">
      <c r="A529" s="1">
        <v>46237</v>
      </c>
      <c r="B529" t="s">
        <v>40</v>
      </c>
      <c r="C529" t="s">
        <v>32</v>
      </c>
      <c r="D529">
        <v>0</v>
      </c>
      <c r="E529">
        <v>958</v>
      </c>
      <c r="F529">
        <v>958</v>
      </c>
      <c r="G529">
        <v>0</v>
      </c>
      <c r="H529">
        <v>0</v>
      </c>
      <c r="P529">
        <v>764</v>
      </c>
      <c r="R529">
        <v>0</v>
      </c>
      <c r="S529" t="str">
        <f>IF(cuenta_balance_creg185[[#This Row],[Porcentaje]]&gt;=5,"MAYOR","")</f>
        <v/>
      </c>
      <c r="T529" t="str">
        <f>IF(cuenta_balance_creg185[[#This Row],[Porcentaje]]&lt;=-5,"MENOR","")</f>
        <v/>
      </c>
    </row>
    <row r="530" spans="1:20" x14ac:dyDescent="0.2">
      <c r="A530" s="1">
        <v>46238</v>
      </c>
      <c r="B530" t="s">
        <v>40</v>
      </c>
      <c r="C530" t="s">
        <v>32</v>
      </c>
      <c r="D530">
        <v>0</v>
      </c>
      <c r="E530">
        <v>972</v>
      </c>
      <c r="F530">
        <v>972</v>
      </c>
      <c r="G530">
        <v>0</v>
      </c>
      <c r="H530">
        <v>0</v>
      </c>
      <c r="M530">
        <v>0</v>
      </c>
      <c r="N530">
        <v>0</v>
      </c>
      <c r="O530">
        <v>0</v>
      </c>
      <c r="P530">
        <v>764</v>
      </c>
      <c r="R530">
        <v>0</v>
      </c>
      <c r="S530" t="str">
        <f>IF(cuenta_balance_creg185[[#This Row],[Porcentaje]]&gt;=5,"MAYOR","")</f>
        <v/>
      </c>
      <c r="T530" t="str">
        <f>IF(cuenta_balance_creg185[[#This Row],[Porcentaje]]&lt;=-5,"MENOR","")</f>
        <v/>
      </c>
    </row>
    <row r="531" spans="1:20" x14ac:dyDescent="0.2">
      <c r="A531" s="1">
        <v>46239</v>
      </c>
      <c r="B531" t="s">
        <v>40</v>
      </c>
      <c r="C531" t="s">
        <v>32</v>
      </c>
      <c r="D531">
        <v>0</v>
      </c>
      <c r="E531">
        <v>971</v>
      </c>
      <c r="F531">
        <v>971</v>
      </c>
      <c r="G531">
        <v>0</v>
      </c>
      <c r="H531">
        <v>0</v>
      </c>
      <c r="M531">
        <v>0</v>
      </c>
      <c r="N531">
        <v>0</v>
      </c>
      <c r="O531">
        <v>0</v>
      </c>
      <c r="P531">
        <v>764</v>
      </c>
      <c r="R531">
        <v>0</v>
      </c>
      <c r="S531" t="str">
        <f>IF(cuenta_balance_creg185[[#This Row],[Porcentaje]]&gt;=5,"MAYOR","")</f>
        <v/>
      </c>
      <c r="T531" t="str">
        <f>IF(cuenta_balance_creg185[[#This Row],[Porcentaje]]&lt;=-5,"MENOR","")</f>
        <v/>
      </c>
    </row>
    <row r="532" spans="1:20" x14ac:dyDescent="0.2">
      <c r="A532" s="1">
        <v>46240</v>
      </c>
      <c r="B532" t="s">
        <v>40</v>
      </c>
      <c r="C532" t="s">
        <v>32</v>
      </c>
      <c r="D532">
        <v>0</v>
      </c>
      <c r="E532">
        <v>571</v>
      </c>
      <c r="F532">
        <v>571</v>
      </c>
      <c r="G532">
        <v>0</v>
      </c>
      <c r="H532">
        <v>0</v>
      </c>
      <c r="P532">
        <v>763</v>
      </c>
      <c r="R532">
        <v>0</v>
      </c>
      <c r="S532" t="str">
        <f>IF(cuenta_balance_creg185[[#This Row],[Porcentaje]]&gt;=5,"MAYOR","")</f>
        <v/>
      </c>
      <c r="T532" t="str">
        <f>IF(cuenta_balance_creg185[[#This Row],[Porcentaje]]&lt;=-5,"MENOR","")</f>
        <v/>
      </c>
    </row>
    <row r="533" spans="1:20" x14ac:dyDescent="0.2">
      <c r="A533" s="1">
        <v>46241</v>
      </c>
      <c r="B533" t="s">
        <v>40</v>
      </c>
      <c r="C533" t="s">
        <v>32</v>
      </c>
      <c r="D533">
        <v>0</v>
      </c>
      <c r="E533">
        <v>969</v>
      </c>
      <c r="F533">
        <v>969</v>
      </c>
      <c r="G533">
        <v>0</v>
      </c>
      <c r="H533">
        <v>0</v>
      </c>
      <c r="M533">
        <v>0</v>
      </c>
      <c r="N533">
        <v>0</v>
      </c>
      <c r="O533">
        <v>0</v>
      </c>
      <c r="P533">
        <v>763</v>
      </c>
      <c r="R533">
        <v>0</v>
      </c>
      <c r="S533" t="str">
        <f>IF(cuenta_balance_creg185[[#This Row],[Porcentaje]]&gt;=5,"MAYOR","")</f>
        <v/>
      </c>
      <c r="T533" t="str">
        <f>IF(cuenta_balance_creg185[[#This Row],[Porcentaje]]&lt;=-5,"MENOR","")</f>
        <v/>
      </c>
    </row>
    <row r="534" spans="1:20" x14ac:dyDescent="0.2">
      <c r="A534" s="1">
        <v>46204</v>
      </c>
      <c r="B534" t="s">
        <v>41</v>
      </c>
      <c r="C534" t="s">
        <v>32</v>
      </c>
      <c r="D534">
        <v>0</v>
      </c>
      <c r="E534">
        <v>1419</v>
      </c>
      <c r="F534">
        <v>1419</v>
      </c>
      <c r="G534">
        <v>0</v>
      </c>
      <c r="H534">
        <v>0</v>
      </c>
      <c r="P534">
        <v>1574</v>
      </c>
      <c r="R534">
        <v>0</v>
      </c>
      <c r="S534" t="str">
        <f>IF(cuenta_balance_creg185[[#This Row],[Porcentaje]]&gt;=5,"MAYOR","")</f>
        <v/>
      </c>
      <c r="T534" t="str">
        <f>IF(cuenta_balance_creg185[[#This Row],[Porcentaje]]&lt;=-5,"MENOR","")</f>
        <v/>
      </c>
    </row>
    <row r="535" spans="1:20" x14ac:dyDescent="0.2">
      <c r="A535" s="1">
        <v>46205</v>
      </c>
      <c r="B535" t="s">
        <v>41</v>
      </c>
      <c r="C535" t="s">
        <v>32</v>
      </c>
      <c r="D535">
        <v>0</v>
      </c>
      <c r="E535">
        <v>1419</v>
      </c>
      <c r="F535">
        <v>1419</v>
      </c>
      <c r="G535">
        <v>0</v>
      </c>
      <c r="H535">
        <v>0</v>
      </c>
      <c r="P535">
        <v>1574</v>
      </c>
      <c r="R535">
        <v>0</v>
      </c>
      <c r="S535" t="str">
        <f>IF(cuenta_balance_creg185[[#This Row],[Porcentaje]]&gt;=5,"MAYOR","")</f>
        <v/>
      </c>
      <c r="T535" t="str">
        <f>IF(cuenta_balance_creg185[[#This Row],[Porcentaje]]&lt;=-5,"MENOR","")</f>
        <v/>
      </c>
    </row>
    <row r="536" spans="1:20" x14ac:dyDescent="0.2">
      <c r="A536" s="1">
        <v>46206</v>
      </c>
      <c r="B536" t="s">
        <v>41</v>
      </c>
      <c r="C536" t="s">
        <v>32</v>
      </c>
      <c r="D536">
        <v>0</v>
      </c>
      <c r="E536">
        <v>1419</v>
      </c>
      <c r="F536">
        <v>1419</v>
      </c>
      <c r="G536">
        <v>0</v>
      </c>
      <c r="H536">
        <v>0</v>
      </c>
      <c r="P536">
        <v>1574</v>
      </c>
      <c r="R536">
        <v>0</v>
      </c>
      <c r="S536" t="str">
        <f>IF(cuenta_balance_creg185[[#This Row],[Porcentaje]]&gt;=5,"MAYOR","")</f>
        <v/>
      </c>
      <c r="T536" t="str">
        <f>IF(cuenta_balance_creg185[[#This Row],[Porcentaje]]&lt;=-5,"MENOR","")</f>
        <v/>
      </c>
    </row>
    <row r="537" spans="1:20" x14ac:dyDescent="0.2">
      <c r="A537" s="1">
        <v>46207</v>
      </c>
      <c r="B537" t="s">
        <v>41</v>
      </c>
      <c r="C537" t="s">
        <v>32</v>
      </c>
      <c r="D537">
        <v>0</v>
      </c>
      <c r="E537">
        <v>1419</v>
      </c>
      <c r="F537">
        <v>1419</v>
      </c>
      <c r="G537">
        <v>0</v>
      </c>
      <c r="H537">
        <v>0</v>
      </c>
      <c r="P537">
        <v>1574</v>
      </c>
      <c r="R537">
        <v>0</v>
      </c>
      <c r="S537" t="str">
        <f>IF(cuenta_balance_creg185[[#This Row],[Porcentaje]]&gt;=5,"MAYOR","")</f>
        <v/>
      </c>
      <c r="T537" t="str">
        <f>IF(cuenta_balance_creg185[[#This Row],[Porcentaje]]&lt;=-5,"MENOR","")</f>
        <v/>
      </c>
    </row>
    <row r="538" spans="1:20" x14ac:dyDescent="0.2">
      <c r="A538" s="1">
        <v>46208</v>
      </c>
      <c r="B538" t="s">
        <v>41</v>
      </c>
      <c r="C538" t="s">
        <v>32</v>
      </c>
      <c r="D538">
        <v>0</v>
      </c>
      <c r="E538">
        <v>1419</v>
      </c>
      <c r="F538">
        <v>1419</v>
      </c>
      <c r="G538">
        <v>0</v>
      </c>
      <c r="H538">
        <v>0</v>
      </c>
      <c r="P538">
        <v>1574</v>
      </c>
      <c r="R538">
        <v>0</v>
      </c>
      <c r="S538" t="str">
        <f>IF(cuenta_balance_creg185[[#This Row],[Porcentaje]]&gt;=5,"MAYOR","")</f>
        <v/>
      </c>
      <c r="T538" t="str">
        <f>IF(cuenta_balance_creg185[[#This Row],[Porcentaje]]&lt;=-5,"MENOR","")</f>
        <v/>
      </c>
    </row>
    <row r="539" spans="1:20" x14ac:dyDescent="0.2">
      <c r="A539" s="1">
        <v>46209</v>
      </c>
      <c r="B539" t="s">
        <v>41</v>
      </c>
      <c r="C539" t="s">
        <v>32</v>
      </c>
      <c r="D539">
        <v>0</v>
      </c>
      <c r="E539">
        <v>1419</v>
      </c>
      <c r="F539">
        <v>1419</v>
      </c>
      <c r="G539">
        <v>0</v>
      </c>
      <c r="H539">
        <v>0</v>
      </c>
      <c r="P539">
        <v>1574</v>
      </c>
      <c r="R539">
        <v>0</v>
      </c>
      <c r="S539" t="str">
        <f>IF(cuenta_balance_creg185[[#This Row],[Porcentaje]]&gt;=5,"MAYOR","")</f>
        <v/>
      </c>
      <c r="T539" t="str">
        <f>IF(cuenta_balance_creg185[[#This Row],[Porcentaje]]&lt;=-5,"MENOR","")</f>
        <v/>
      </c>
    </row>
    <row r="540" spans="1:20" x14ac:dyDescent="0.2">
      <c r="A540" s="1">
        <v>46210</v>
      </c>
      <c r="B540" t="s">
        <v>41</v>
      </c>
      <c r="C540" t="s">
        <v>32</v>
      </c>
      <c r="D540">
        <v>0</v>
      </c>
      <c r="E540">
        <v>1419</v>
      </c>
      <c r="F540">
        <v>1419</v>
      </c>
      <c r="G540">
        <v>0</v>
      </c>
      <c r="H540">
        <v>0</v>
      </c>
      <c r="P540">
        <v>1574</v>
      </c>
      <c r="R540">
        <v>0</v>
      </c>
      <c r="S540" t="str">
        <f>IF(cuenta_balance_creg185[[#This Row],[Porcentaje]]&gt;=5,"MAYOR","")</f>
        <v/>
      </c>
      <c r="T540" t="str">
        <f>IF(cuenta_balance_creg185[[#This Row],[Porcentaje]]&lt;=-5,"MENOR","")</f>
        <v/>
      </c>
    </row>
    <row r="541" spans="1:20" x14ac:dyDescent="0.2">
      <c r="A541" s="1">
        <v>46211</v>
      </c>
      <c r="B541" t="s">
        <v>41</v>
      </c>
      <c r="C541" t="s">
        <v>32</v>
      </c>
      <c r="D541">
        <v>0</v>
      </c>
      <c r="E541">
        <v>1419</v>
      </c>
      <c r="F541">
        <v>1419</v>
      </c>
      <c r="G541">
        <v>0</v>
      </c>
      <c r="H541">
        <v>0</v>
      </c>
      <c r="P541">
        <v>1574</v>
      </c>
      <c r="R541">
        <v>0</v>
      </c>
      <c r="S541" t="str">
        <f>IF(cuenta_balance_creg185[[#This Row],[Porcentaje]]&gt;=5,"MAYOR","")</f>
        <v/>
      </c>
      <c r="T541" t="str">
        <f>IF(cuenta_balance_creg185[[#This Row],[Porcentaje]]&lt;=-5,"MENOR","")</f>
        <v/>
      </c>
    </row>
    <row r="542" spans="1:20" x14ac:dyDescent="0.2">
      <c r="A542" s="1">
        <v>46212</v>
      </c>
      <c r="B542" t="s">
        <v>41</v>
      </c>
      <c r="C542" t="s">
        <v>32</v>
      </c>
      <c r="D542">
        <v>0</v>
      </c>
      <c r="E542">
        <v>1419</v>
      </c>
      <c r="F542">
        <v>1419</v>
      </c>
      <c r="G542">
        <v>0</v>
      </c>
      <c r="H542">
        <v>0</v>
      </c>
      <c r="P542">
        <v>1574</v>
      </c>
      <c r="R542">
        <v>0</v>
      </c>
      <c r="S542" t="str">
        <f>IF(cuenta_balance_creg185[[#This Row],[Porcentaje]]&gt;=5,"MAYOR","")</f>
        <v/>
      </c>
      <c r="T542" t="str">
        <f>IF(cuenta_balance_creg185[[#This Row],[Porcentaje]]&lt;=-5,"MENOR","")</f>
        <v/>
      </c>
    </row>
    <row r="543" spans="1:20" x14ac:dyDescent="0.2">
      <c r="A543" s="1">
        <v>46213</v>
      </c>
      <c r="B543" t="s">
        <v>41</v>
      </c>
      <c r="C543" t="s">
        <v>32</v>
      </c>
      <c r="D543">
        <v>0</v>
      </c>
      <c r="E543">
        <v>1419</v>
      </c>
      <c r="F543">
        <v>1419.85474</v>
      </c>
      <c r="G543">
        <v>0</v>
      </c>
      <c r="H543">
        <v>0</v>
      </c>
      <c r="M543">
        <v>0</v>
      </c>
      <c r="N543">
        <v>0</v>
      </c>
      <c r="O543">
        <v>0</v>
      </c>
      <c r="P543">
        <v>1574</v>
      </c>
      <c r="R543">
        <v>0</v>
      </c>
      <c r="S543" t="str">
        <f>IF(cuenta_balance_creg185[[#This Row],[Porcentaje]]&gt;=5,"MAYOR","")</f>
        <v/>
      </c>
      <c r="T543" t="str">
        <f>IF(cuenta_balance_creg185[[#This Row],[Porcentaje]]&lt;=-5,"MENOR","")</f>
        <v/>
      </c>
    </row>
    <row r="544" spans="1:20" x14ac:dyDescent="0.2">
      <c r="A544" s="1">
        <v>46214</v>
      </c>
      <c r="B544" t="s">
        <v>41</v>
      </c>
      <c r="C544" t="s">
        <v>32</v>
      </c>
      <c r="D544">
        <v>0</v>
      </c>
      <c r="E544">
        <v>1469</v>
      </c>
      <c r="F544">
        <v>1469</v>
      </c>
      <c r="G544">
        <v>0</v>
      </c>
      <c r="H544">
        <v>0</v>
      </c>
      <c r="M544">
        <v>0</v>
      </c>
      <c r="N544">
        <v>0</v>
      </c>
      <c r="O544">
        <v>0</v>
      </c>
      <c r="P544">
        <v>1574</v>
      </c>
      <c r="R544">
        <v>0</v>
      </c>
      <c r="S544" t="str">
        <f>IF(cuenta_balance_creg185[[#This Row],[Porcentaje]]&gt;=5,"MAYOR","")</f>
        <v/>
      </c>
      <c r="T544" t="str">
        <f>IF(cuenta_balance_creg185[[#This Row],[Porcentaje]]&lt;=-5,"MENOR","")</f>
        <v/>
      </c>
    </row>
    <row r="545" spans="1:20" x14ac:dyDescent="0.2">
      <c r="A545" s="1">
        <v>46215</v>
      </c>
      <c r="B545" t="s">
        <v>41</v>
      </c>
      <c r="C545" t="s">
        <v>32</v>
      </c>
      <c r="D545">
        <v>0</v>
      </c>
      <c r="E545">
        <v>1469</v>
      </c>
      <c r="F545">
        <v>1469</v>
      </c>
      <c r="G545">
        <v>0</v>
      </c>
      <c r="H545">
        <v>0</v>
      </c>
      <c r="M545">
        <v>0</v>
      </c>
      <c r="N545">
        <v>0</v>
      </c>
      <c r="O545">
        <v>0</v>
      </c>
      <c r="P545">
        <v>1574</v>
      </c>
      <c r="R545">
        <v>0</v>
      </c>
      <c r="S545" t="str">
        <f>IF(cuenta_balance_creg185[[#This Row],[Porcentaje]]&gt;=5,"MAYOR","")</f>
        <v/>
      </c>
      <c r="T545" t="str">
        <f>IF(cuenta_balance_creg185[[#This Row],[Porcentaje]]&lt;=-5,"MENOR","")</f>
        <v/>
      </c>
    </row>
    <row r="546" spans="1:20" x14ac:dyDescent="0.2">
      <c r="A546" s="1">
        <v>46216</v>
      </c>
      <c r="B546" t="s">
        <v>41</v>
      </c>
      <c r="C546" t="s">
        <v>32</v>
      </c>
      <c r="D546">
        <v>0</v>
      </c>
      <c r="E546">
        <v>1419</v>
      </c>
      <c r="F546">
        <v>1419</v>
      </c>
      <c r="G546">
        <v>0</v>
      </c>
      <c r="H546">
        <v>0</v>
      </c>
      <c r="P546">
        <v>1574</v>
      </c>
      <c r="R546">
        <v>0</v>
      </c>
      <c r="S546" t="str">
        <f>IF(cuenta_balance_creg185[[#This Row],[Porcentaje]]&gt;=5,"MAYOR","")</f>
        <v/>
      </c>
      <c r="T546" t="str">
        <f>IF(cuenta_balance_creg185[[#This Row],[Porcentaje]]&lt;=-5,"MENOR","")</f>
        <v/>
      </c>
    </row>
    <row r="547" spans="1:20" x14ac:dyDescent="0.2">
      <c r="A547" s="1">
        <v>46217</v>
      </c>
      <c r="B547" t="s">
        <v>41</v>
      </c>
      <c r="C547" t="s">
        <v>32</v>
      </c>
      <c r="D547">
        <v>0</v>
      </c>
      <c r="E547">
        <v>1439</v>
      </c>
      <c r="F547">
        <v>1439</v>
      </c>
      <c r="G547">
        <v>0</v>
      </c>
      <c r="H547">
        <v>0</v>
      </c>
      <c r="M547">
        <v>0</v>
      </c>
      <c r="N547">
        <v>0</v>
      </c>
      <c r="O547">
        <v>0</v>
      </c>
      <c r="P547">
        <v>1574</v>
      </c>
      <c r="R547">
        <v>0</v>
      </c>
      <c r="S547" t="str">
        <f>IF(cuenta_balance_creg185[[#This Row],[Porcentaje]]&gt;=5,"MAYOR","")</f>
        <v/>
      </c>
      <c r="T547" t="str">
        <f>IF(cuenta_balance_creg185[[#This Row],[Porcentaje]]&lt;=-5,"MENOR","")</f>
        <v/>
      </c>
    </row>
    <row r="548" spans="1:20" x14ac:dyDescent="0.2">
      <c r="A548" s="1">
        <v>46218</v>
      </c>
      <c r="B548" t="s">
        <v>41</v>
      </c>
      <c r="C548" t="s">
        <v>32</v>
      </c>
      <c r="D548">
        <v>0</v>
      </c>
      <c r="E548">
        <v>1419</v>
      </c>
      <c r="F548">
        <v>1419</v>
      </c>
      <c r="G548">
        <v>0</v>
      </c>
      <c r="H548">
        <v>0</v>
      </c>
      <c r="P548">
        <v>1574</v>
      </c>
      <c r="R548">
        <v>0</v>
      </c>
      <c r="S548" t="str">
        <f>IF(cuenta_balance_creg185[[#This Row],[Porcentaje]]&gt;=5,"MAYOR","")</f>
        <v/>
      </c>
      <c r="T548" t="str">
        <f>IF(cuenta_balance_creg185[[#This Row],[Porcentaje]]&lt;=-5,"MENOR","")</f>
        <v/>
      </c>
    </row>
    <row r="549" spans="1:20" x14ac:dyDescent="0.2">
      <c r="A549" s="1">
        <v>46219</v>
      </c>
      <c r="B549" t="s">
        <v>41</v>
      </c>
      <c r="C549" t="s">
        <v>32</v>
      </c>
      <c r="D549">
        <v>0</v>
      </c>
      <c r="E549">
        <v>1439</v>
      </c>
      <c r="F549">
        <v>1439</v>
      </c>
      <c r="G549">
        <v>0</v>
      </c>
      <c r="H549">
        <v>0</v>
      </c>
      <c r="M549">
        <v>0</v>
      </c>
      <c r="N549">
        <v>0</v>
      </c>
      <c r="O549">
        <v>0</v>
      </c>
      <c r="P549">
        <v>1574</v>
      </c>
      <c r="R549">
        <v>0</v>
      </c>
      <c r="S549" t="str">
        <f>IF(cuenta_balance_creg185[[#This Row],[Porcentaje]]&gt;=5,"MAYOR","")</f>
        <v/>
      </c>
      <c r="T549" t="str">
        <f>IF(cuenta_balance_creg185[[#This Row],[Porcentaje]]&lt;=-5,"MENOR","")</f>
        <v/>
      </c>
    </row>
    <row r="550" spans="1:20" x14ac:dyDescent="0.2">
      <c r="A550" s="1">
        <v>46220</v>
      </c>
      <c r="B550" t="s">
        <v>41</v>
      </c>
      <c r="C550" t="s">
        <v>32</v>
      </c>
      <c r="D550">
        <v>0</v>
      </c>
      <c r="E550">
        <v>1439</v>
      </c>
      <c r="F550">
        <v>1439</v>
      </c>
      <c r="G550">
        <v>0</v>
      </c>
      <c r="H550">
        <v>0</v>
      </c>
      <c r="M550">
        <v>0</v>
      </c>
      <c r="N550">
        <v>0</v>
      </c>
      <c r="O550">
        <v>0</v>
      </c>
      <c r="P550">
        <v>1574</v>
      </c>
      <c r="R550">
        <v>0</v>
      </c>
      <c r="S550" t="str">
        <f>IF(cuenta_balance_creg185[[#This Row],[Porcentaje]]&gt;=5,"MAYOR","")</f>
        <v/>
      </c>
      <c r="T550" t="str">
        <f>IF(cuenta_balance_creg185[[#This Row],[Porcentaje]]&lt;=-5,"MENOR","")</f>
        <v/>
      </c>
    </row>
    <row r="551" spans="1:20" x14ac:dyDescent="0.2">
      <c r="A551" s="1">
        <v>46221</v>
      </c>
      <c r="B551" t="s">
        <v>41</v>
      </c>
      <c r="C551" t="s">
        <v>32</v>
      </c>
      <c r="D551">
        <v>0</v>
      </c>
      <c r="E551">
        <v>1439</v>
      </c>
      <c r="F551">
        <v>1439</v>
      </c>
      <c r="G551">
        <v>0</v>
      </c>
      <c r="H551">
        <v>0</v>
      </c>
      <c r="M551">
        <v>0</v>
      </c>
      <c r="N551">
        <v>0</v>
      </c>
      <c r="O551">
        <v>0</v>
      </c>
      <c r="P551">
        <v>1574</v>
      </c>
      <c r="R551">
        <v>0</v>
      </c>
      <c r="S551" t="str">
        <f>IF(cuenta_balance_creg185[[#This Row],[Porcentaje]]&gt;=5,"MAYOR","")</f>
        <v/>
      </c>
      <c r="T551" t="str">
        <f>IF(cuenta_balance_creg185[[#This Row],[Porcentaje]]&lt;=-5,"MENOR","")</f>
        <v/>
      </c>
    </row>
    <row r="552" spans="1:20" x14ac:dyDescent="0.2">
      <c r="A552" s="1">
        <v>46222</v>
      </c>
      <c r="B552" t="s">
        <v>41</v>
      </c>
      <c r="C552" t="s">
        <v>32</v>
      </c>
      <c r="D552">
        <v>0</v>
      </c>
      <c r="E552">
        <v>1439</v>
      </c>
      <c r="F552">
        <v>1439</v>
      </c>
      <c r="G552">
        <v>0</v>
      </c>
      <c r="H552">
        <v>0</v>
      </c>
      <c r="M552">
        <v>0</v>
      </c>
      <c r="N552">
        <v>0</v>
      </c>
      <c r="O552">
        <v>0</v>
      </c>
      <c r="P552">
        <v>1574</v>
      </c>
      <c r="R552">
        <v>0</v>
      </c>
      <c r="S552" t="str">
        <f>IF(cuenta_balance_creg185[[#This Row],[Porcentaje]]&gt;=5,"MAYOR","")</f>
        <v/>
      </c>
      <c r="T552" t="str">
        <f>IF(cuenta_balance_creg185[[#This Row],[Porcentaje]]&lt;=-5,"MENOR","")</f>
        <v/>
      </c>
    </row>
    <row r="553" spans="1:20" x14ac:dyDescent="0.2">
      <c r="A553" s="1">
        <v>46223</v>
      </c>
      <c r="B553" t="s">
        <v>41</v>
      </c>
      <c r="C553" t="s">
        <v>32</v>
      </c>
      <c r="D553">
        <v>0</v>
      </c>
      <c r="E553">
        <v>1439</v>
      </c>
      <c r="F553">
        <v>1439</v>
      </c>
      <c r="G553">
        <v>0</v>
      </c>
      <c r="H553">
        <v>0</v>
      </c>
      <c r="M553">
        <v>0</v>
      </c>
      <c r="N553">
        <v>0</v>
      </c>
      <c r="O553">
        <v>0</v>
      </c>
      <c r="P553">
        <v>1574</v>
      </c>
      <c r="R553">
        <v>0</v>
      </c>
      <c r="S553" t="str">
        <f>IF(cuenta_balance_creg185[[#This Row],[Porcentaje]]&gt;=5,"MAYOR","")</f>
        <v/>
      </c>
      <c r="T553" t="str">
        <f>IF(cuenta_balance_creg185[[#This Row],[Porcentaje]]&lt;=-5,"MENOR","")</f>
        <v/>
      </c>
    </row>
    <row r="554" spans="1:20" x14ac:dyDescent="0.2">
      <c r="A554" s="1">
        <v>46224</v>
      </c>
      <c r="B554" t="s">
        <v>41</v>
      </c>
      <c r="C554" t="s">
        <v>32</v>
      </c>
      <c r="D554">
        <v>0</v>
      </c>
      <c r="E554">
        <v>1439</v>
      </c>
      <c r="F554">
        <v>1439</v>
      </c>
      <c r="G554">
        <v>0</v>
      </c>
      <c r="H554">
        <v>0</v>
      </c>
      <c r="M554">
        <v>0</v>
      </c>
      <c r="N554">
        <v>0</v>
      </c>
      <c r="O554">
        <v>0</v>
      </c>
      <c r="P554">
        <v>1574</v>
      </c>
      <c r="R554">
        <v>0</v>
      </c>
      <c r="S554" t="str">
        <f>IF(cuenta_balance_creg185[[#This Row],[Porcentaje]]&gt;=5,"MAYOR","")</f>
        <v/>
      </c>
      <c r="T554" t="str">
        <f>IF(cuenta_balance_creg185[[#This Row],[Porcentaje]]&lt;=-5,"MENOR","")</f>
        <v/>
      </c>
    </row>
    <row r="555" spans="1:20" x14ac:dyDescent="0.2">
      <c r="A555" s="1">
        <v>46225</v>
      </c>
      <c r="B555" t="s">
        <v>41</v>
      </c>
      <c r="C555" t="s">
        <v>32</v>
      </c>
      <c r="D555">
        <v>0</v>
      </c>
      <c r="E555">
        <v>1439</v>
      </c>
      <c r="F555">
        <v>1439</v>
      </c>
      <c r="G555">
        <v>0</v>
      </c>
      <c r="H555">
        <v>0</v>
      </c>
      <c r="M555">
        <v>0</v>
      </c>
      <c r="N555">
        <v>0</v>
      </c>
      <c r="O555">
        <v>0</v>
      </c>
      <c r="P555">
        <v>1574</v>
      </c>
      <c r="R555">
        <v>0</v>
      </c>
      <c r="S555" t="str">
        <f>IF(cuenta_balance_creg185[[#This Row],[Porcentaje]]&gt;=5,"MAYOR","")</f>
        <v/>
      </c>
      <c r="T555" t="str">
        <f>IF(cuenta_balance_creg185[[#This Row],[Porcentaje]]&lt;=-5,"MENOR","")</f>
        <v/>
      </c>
    </row>
    <row r="556" spans="1:20" x14ac:dyDescent="0.2">
      <c r="A556" s="1">
        <v>46226</v>
      </c>
      <c r="B556" t="s">
        <v>41</v>
      </c>
      <c r="C556" t="s">
        <v>32</v>
      </c>
      <c r="D556">
        <v>0</v>
      </c>
      <c r="E556">
        <v>1419</v>
      </c>
      <c r="F556">
        <v>1419</v>
      </c>
      <c r="G556">
        <v>0</v>
      </c>
      <c r="H556">
        <v>0</v>
      </c>
      <c r="P556">
        <v>1574</v>
      </c>
      <c r="R556">
        <v>0</v>
      </c>
      <c r="S556" t="str">
        <f>IF(cuenta_balance_creg185[[#This Row],[Porcentaje]]&gt;=5,"MAYOR","")</f>
        <v/>
      </c>
      <c r="T556" t="str">
        <f>IF(cuenta_balance_creg185[[#This Row],[Porcentaje]]&lt;=-5,"MENOR","")</f>
        <v/>
      </c>
    </row>
    <row r="557" spans="1:20" x14ac:dyDescent="0.2">
      <c r="A557" s="1">
        <v>46227</v>
      </c>
      <c r="B557" t="s">
        <v>41</v>
      </c>
      <c r="C557" t="s">
        <v>32</v>
      </c>
      <c r="D557">
        <v>0</v>
      </c>
      <c r="E557">
        <v>1439</v>
      </c>
      <c r="F557">
        <v>1439</v>
      </c>
      <c r="G557">
        <v>0</v>
      </c>
      <c r="H557">
        <v>0</v>
      </c>
      <c r="M557">
        <v>0</v>
      </c>
      <c r="N557">
        <v>0</v>
      </c>
      <c r="O557">
        <v>0</v>
      </c>
      <c r="P557">
        <v>1574</v>
      </c>
      <c r="R557">
        <v>0</v>
      </c>
      <c r="S557" t="str">
        <f>IF(cuenta_balance_creg185[[#This Row],[Porcentaje]]&gt;=5,"MAYOR","")</f>
        <v/>
      </c>
      <c r="T557" t="str">
        <f>IF(cuenta_balance_creg185[[#This Row],[Porcentaje]]&lt;=-5,"MENOR","")</f>
        <v/>
      </c>
    </row>
    <row r="558" spans="1:20" x14ac:dyDescent="0.2">
      <c r="A558" s="1">
        <v>46228</v>
      </c>
      <c r="B558" t="s">
        <v>41</v>
      </c>
      <c r="C558" t="s">
        <v>32</v>
      </c>
      <c r="D558">
        <v>0</v>
      </c>
      <c r="E558">
        <v>1439</v>
      </c>
      <c r="F558">
        <v>1439</v>
      </c>
      <c r="G558">
        <v>0</v>
      </c>
      <c r="H558">
        <v>0</v>
      </c>
      <c r="M558">
        <v>0</v>
      </c>
      <c r="N558">
        <v>0</v>
      </c>
      <c r="O558">
        <v>0</v>
      </c>
      <c r="P558">
        <v>1574</v>
      </c>
      <c r="R558">
        <v>0</v>
      </c>
      <c r="S558" t="str">
        <f>IF(cuenta_balance_creg185[[#This Row],[Porcentaje]]&gt;=5,"MAYOR","")</f>
        <v/>
      </c>
      <c r="T558" t="str">
        <f>IF(cuenta_balance_creg185[[#This Row],[Porcentaje]]&lt;=-5,"MENOR","")</f>
        <v/>
      </c>
    </row>
    <row r="559" spans="1:20" x14ac:dyDescent="0.2">
      <c r="A559" s="1">
        <v>46229</v>
      </c>
      <c r="B559" t="s">
        <v>41</v>
      </c>
      <c r="C559" t="s">
        <v>32</v>
      </c>
      <c r="D559">
        <v>0</v>
      </c>
      <c r="E559">
        <v>1439</v>
      </c>
      <c r="F559">
        <v>1439</v>
      </c>
      <c r="G559">
        <v>0</v>
      </c>
      <c r="H559">
        <v>0</v>
      </c>
      <c r="M559">
        <v>0</v>
      </c>
      <c r="N559">
        <v>0</v>
      </c>
      <c r="O559">
        <v>0</v>
      </c>
      <c r="P559">
        <v>1574</v>
      </c>
      <c r="R559">
        <v>0</v>
      </c>
      <c r="S559" t="str">
        <f>IF(cuenta_balance_creg185[[#This Row],[Porcentaje]]&gt;=5,"MAYOR","")</f>
        <v/>
      </c>
      <c r="T559" t="str">
        <f>IF(cuenta_balance_creg185[[#This Row],[Porcentaje]]&lt;=-5,"MENOR","")</f>
        <v/>
      </c>
    </row>
    <row r="560" spans="1:20" x14ac:dyDescent="0.2">
      <c r="A560" s="1">
        <v>46230</v>
      </c>
      <c r="B560" t="s">
        <v>41</v>
      </c>
      <c r="C560" t="s">
        <v>32</v>
      </c>
      <c r="D560">
        <v>0</v>
      </c>
      <c r="E560">
        <v>1439</v>
      </c>
      <c r="F560">
        <v>1439</v>
      </c>
      <c r="G560">
        <v>0</v>
      </c>
      <c r="H560">
        <v>0</v>
      </c>
      <c r="M560">
        <v>0</v>
      </c>
      <c r="N560">
        <v>0</v>
      </c>
      <c r="O560">
        <v>0</v>
      </c>
      <c r="P560">
        <v>1574</v>
      </c>
      <c r="R560">
        <v>0</v>
      </c>
      <c r="S560" t="str">
        <f>IF(cuenta_balance_creg185[[#This Row],[Porcentaje]]&gt;=5,"MAYOR","")</f>
        <v/>
      </c>
      <c r="T560" t="str">
        <f>IF(cuenta_balance_creg185[[#This Row],[Porcentaje]]&lt;=-5,"MENOR","")</f>
        <v/>
      </c>
    </row>
    <row r="561" spans="1:20" x14ac:dyDescent="0.2">
      <c r="A561" s="1">
        <v>46231</v>
      </c>
      <c r="B561" t="s">
        <v>41</v>
      </c>
      <c r="C561" t="s">
        <v>32</v>
      </c>
      <c r="D561">
        <v>0</v>
      </c>
      <c r="E561">
        <v>1419</v>
      </c>
      <c r="F561">
        <v>1419</v>
      </c>
      <c r="G561">
        <v>0</v>
      </c>
      <c r="H561">
        <v>0</v>
      </c>
      <c r="P561">
        <v>1574</v>
      </c>
      <c r="R561">
        <v>0</v>
      </c>
      <c r="S561" t="str">
        <f>IF(cuenta_balance_creg185[[#This Row],[Porcentaje]]&gt;=5,"MAYOR","")</f>
        <v/>
      </c>
      <c r="T561" t="str">
        <f>IF(cuenta_balance_creg185[[#This Row],[Porcentaje]]&lt;=-5,"MENOR","")</f>
        <v/>
      </c>
    </row>
    <row r="562" spans="1:20" x14ac:dyDescent="0.2">
      <c r="A562" s="1">
        <v>46232</v>
      </c>
      <c r="B562" t="s">
        <v>41</v>
      </c>
      <c r="C562" t="s">
        <v>32</v>
      </c>
      <c r="D562">
        <v>0</v>
      </c>
      <c r="E562">
        <v>1419</v>
      </c>
      <c r="F562">
        <v>1419</v>
      </c>
      <c r="G562">
        <v>0</v>
      </c>
      <c r="H562">
        <v>0</v>
      </c>
      <c r="P562">
        <v>1574</v>
      </c>
      <c r="R562">
        <v>0</v>
      </c>
      <c r="S562" t="str">
        <f>IF(cuenta_balance_creg185[[#This Row],[Porcentaje]]&gt;=5,"MAYOR","")</f>
        <v/>
      </c>
      <c r="T562" t="str">
        <f>IF(cuenta_balance_creg185[[#This Row],[Porcentaje]]&lt;=-5,"MENOR","")</f>
        <v/>
      </c>
    </row>
    <row r="563" spans="1:20" x14ac:dyDescent="0.2">
      <c r="A563" s="1">
        <v>46233</v>
      </c>
      <c r="B563" t="s">
        <v>41</v>
      </c>
      <c r="C563" t="s">
        <v>32</v>
      </c>
      <c r="D563">
        <v>0</v>
      </c>
      <c r="E563">
        <v>1439</v>
      </c>
      <c r="F563">
        <v>1439</v>
      </c>
      <c r="G563">
        <v>0</v>
      </c>
      <c r="H563">
        <v>0</v>
      </c>
      <c r="M563">
        <v>0</v>
      </c>
      <c r="N563">
        <v>0</v>
      </c>
      <c r="O563">
        <v>0</v>
      </c>
      <c r="P563">
        <v>1574</v>
      </c>
      <c r="R563">
        <v>0</v>
      </c>
      <c r="S563" t="str">
        <f>IF(cuenta_balance_creg185[[#This Row],[Porcentaje]]&gt;=5,"MAYOR","")</f>
        <v/>
      </c>
      <c r="T563" t="str">
        <f>IF(cuenta_balance_creg185[[#This Row],[Porcentaje]]&lt;=-5,"MENOR","")</f>
        <v/>
      </c>
    </row>
    <row r="564" spans="1:20" x14ac:dyDescent="0.2">
      <c r="A564" s="1">
        <v>46234</v>
      </c>
      <c r="B564" t="s">
        <v>41</v>
      </c>
      <c r="C564" t="s">
        <v>32</v>
      </c>
      <c r="D564">
        <v>0</v>
      </c>
      <c r="E564">
        <v>1419</v>
      </c>
      <c r="F564">
        <v>1419</v>
      </c>
      <c r="G564">
        <v>0</v>
      </c>
      <c r="H564">
        <v>0</v>
      </c>
      <c r="P564">
        <v>1574</v>
      </c>
      <c r="R564">
        <v>0</v>
      </c>
      <c r="S564" t="str">
        <f>IF(cuenta_balance_creg185[[#This Row],[Porcentaje]]&gt;=5,"MAYOR","")</f>
        <v/>
      </c>
      <c r="T564" t="str">
        <f>IF(cuenta_balance_creg185[[#This Row],[Porcentaje]]&lt;=-5,"MENOR","")</f>
        <v/>
      </c>
    </row>
    <row r="565" spans="1:20" x14ac:dyDescent="0.2">
      <c r="A565" s="1">
        <v>46235</v>
      </c>
      <c r="B565" t="s">
        <v>41</v>
      </c>
      <c r="C565" t="s">
        <v>32</v>
      </c>
      <c r="D565">
        <v>0</v>
      </c>
      <c r="E565">
        <v>1419</v>
      </c>
      <c r="F565">
        <v>1419</v>
      </c>
      <c r="G565">
        <v>0</v>
      </c>
      <c r="H565">
        <v>0</v>
      </c>
      <c r="P565">
        <v>1574</v>
      </c>
      <c r="R565">
        <v>0</v>
      </c>
      <c r="S565" t="str">
        <f>IF(cuenta_balance_creg185[[#This Row],[Porcentaje]]&gt;=5,"MAYOR","")</f>
        <v/>
      </c>
      <c r="T565" t="str">
        <f>IF(cuenta_balance_creg185[[#This Row],[Porcentaje]]&lt;=-5,"MENOR","")</f>
        <v/>
      </c>
    </row>
    <row r="566" spans="1:20" x14ac:dyDescent="0.2">
      <c r="A566" s="1">
        <v>46236</v>
      </c>
      <c r="B566" t="s">
        <v>41</v>
      </c>
      <c r="C566" t="s">
        <v>32</v>
      </c>
      <c r="D566">
        <v>0</v>
      </c>
      <c r="E566">
        <v>1439</v>
      </c>
      <c r="F566">
        <v>1439</v>
      </c>
      <c r="G566">
        <v>0</v>
      </c>
      <c r="H566">
        <v>0</v>
      </c>
      <c r="M566">
        <v>0</v>
      </c>
      <c r="N566">
        <v>0</v>
      </c>
      <c r="O566">
        <v>0</v>
      </c>
      <c r="P566">
        <v>1574</v>
      </c>
      <c r="R566">
        <v>0</v>
      </c>
      <c r="S566" t="str">
        <f>IF(cuenta_balance_creg185[[#This Row],[Porcentaje]]&gt;=5,"MAYOR","")</f>
        <v/>
      </c>
      <c r="T566" t="str">
        <f>IF(cuenta_balance_creg185[[#This Row],[Porcentaje]]&lt;=-5,"MENOR","")</f>
        <v/>
      </c>
    </row>
    <row r="567" spans="1:20" x14ac:dyDescent="0.2">
      <c r="A567" s="1">
        <v>46237</v>
      </c>
      <c r="B567" t="s">
        <v>41</v>
      </c>
      <c r="C567" t="s">
        <v>32</v>
      </c>
      <c r="D567">
        <v>0</v>
      </c>
      <c r="E567">
        <v>1419</v>
      </c>
      <c r="F567">
        <v>1419</v>
      </c>
      <c r="G567">
        <v>0</v>
      </c>
      <c r="H567">
        <v>0</v>
      </c>
      <c r="P567">
        <v>1574</v>
      </c>
      <c r="R567">
        <v>0</v>
      </c>
      <c r="S567" t="str">
        <f>IF(cuenta_balance_creg185[[#This Row],[Porcentaje]]&gt;=5,"MAYOR","")</f>
        <v/>
      </c>
      <c r="T567" t="str">
        <f>IF(cuenta_balance_creg185[[#This Row],[Porcentaje]]&lt;=-5,"MENOR","")</f>
        <v/>
      </c>
    </row>
    <row r="568" spans="1:20" x14ac:dyDescent="0.2">
      <c r="A568" s="1">
        <v>46238</v>
      </c>
      <c r="B568" t="s">
        <v>41</v>
      </c>
      <c r="C568" t="s">
        <v>32</v>
      </c>
      <c r="D568">
        <v>0</v>
      </c>
      <c r="E568">
        <v>1419</v>
      </c>
      <c r="F568">
        <v>1419</v>
      </c>
      <c r="G568">
        <v>0</v>
      </c>
      <c r="H568">
        <v>0</v>
      </c>
      <c r="P568">
        <v>1574</v>
      </c>
      <c r="R568">
        <v>0</v>
      </c>
      <c r="S568" t="str">
        <f>IF(cuenta_balance_creg185[[#This Row],[Porcentaje]]&gt;=5,"MAYOR","")</f>
        <v/>
      </c>
      <c r="T568" t="str">
        <f>IF(cuenta_balance_creg185[[#This Row],[Porcentaje]]&lt;=-5,"MENOR","")</f>
        <v/>
      </c>
    </row>
    <row r="569" spans="1:20" x14ac:dyDescent="0.2">
      <c r="A569" s="1">
        <v>46239</v>
      </c>
      <c r="B569" t="s">
        <v>41</v>
      </c>
      <c r="C569" t="s">
        <v>32</v>
      </c>
      <c r="D569">
        <v>0</v>
      </c>
      <c r="E569">
        <v>2469</v>
      </c>
      <c r="F569">
        <v>2469</v>
      </c>
      <c r="G569">
        <v>0</v>
      </c>
      <c r="H569">
        <v>0</v>
      </c>
      <c r="M569">
        <v>0</v>
      </c>
      <c r="N569">
        <v>0</v>
      </c>
      <c r="O569">
        <v>0</v>
      </c>
      <c r="P569">
        <v>1574</v>
      </c>
      <c r="R569">
        <v>0</v>
      </c>
      <c r="S569" t="str">
        <f>IF(cuenta_balance_creg185[[#This Row],[Porcentaje]]&gt;=5,"MAYOR","")</f>
        <v/>
      </c>
      <c r="T569" t="str">
        <f>IF(cuenta_balance_creg185[[#This Row],[Porcentaje]]&lt;=-5,"MENOR","")</f>
        <v/>
      </c>
    </row>
    <row r="570" spans="1:20" x14ac:dyDescent="0.2">
      <c r="A570" s="1">
        <v>46240</v>
      </c>
      <c r="B570" t="s">
        <v>41</v>
      </c>
      <c r="C570" t="s">
        <v>32</v>
      </c>
      <c r="D570">
        <v>0</v>
      </c>
      <c r="E570">
        <v>1419</v>
      </c>
      <c r="F570">
        <v>1419</v>
      </c>
      <c r="G570">
        <v>0</v>
      </c>
      <c r="H570">
        <v>0</v>
      </c>
      <c r="P570">
        <v>1574</v>
      </c>
      <c r="R570">
        <v>0</v>
      </c>
      <c r="S570" t="str">
        <f>IF(cuenta_balance_creg185[[#This Row],[Porcentaje]]&gt;=5,"MAYOR","")</f>
        <v/>
      </c>
      <c r="T570" t="str">
        <f>IF(cuenta_balance_creg185[[#This Row],[Porcentaje]]&lt;=-5,"MENOR","")</f>
        <v/>
      </c>
    </row>
    <row r="571" spans="1:20" x14ac:dyDescent="0.2">
      <c r="A571" s="1">
        <v>46241</v>
      </c>
      <c r="B571" t="s">
        <v>41</v>
      </c>
      <c r="C571" t="s">
        <v>32</v>
      </c>
      <c r="D571">
        <v>0</v>
      </c>
      <c r="E571">
        <v>1419</v>
      </c>
      <c r="F571">
        <v>1419</v>
      </c>
      <c r="G571">
        <v>0</v>
      </c>
      <c r="H571">
        <v>0</v>
      </c>
      <c r="P571">
        <v>1574</v>
      </c>
      <c r="R571">
        <v>0</v>
      </c>
      <c r="S571" t="str">
        <f>IF(cuenta_balance_creg185[[#This Row],[Porcentaje]]&gt;=5,"MAYOR","")</f>
        <v/>
      </c>
      <c r="T571" t="str">
        <f>IF(cuenta_balance_creg185[[#This Row],[Porcentaje]]&lt;=-5,"MENOR","")</f>
        <v/>
      </c>
    </row>
    <row r="572" spans="1:20" x14ac:dyDescent="0.2">
      <c r="A572" s="1">
        <v>46204</v>
      </c>
      <c r="B572" t="s">
        <v>42</v>
      </c>
      <c r="C572" t="s">
        <v>32</v>
      </c>
      <c r="D572">
        <v>4303.5573999999997</v>
      </c>
      <c r="E572">
        <v>32068</v>
      </c>
      <c r="F572">
        <v>31708.000609999999</v>
      </c>
      <c r="G572">
        <v>360.73854</v>
      </c>
      <c r="H572">
        <v>4664.29594</v>
      </c>
      <c r="M572">
        <v>0</v>
      </c>
      <c r="N572">
        <v>0</v>
      </c>
      <c r="O572">
        <v>0</v>
      </c>
      <c r="P572">
        <v>213746</v>
      </c>
      <c r="R572">
        <v>2.1821000000000002</v>
      </c>
      <c r="S572" t="str">
        <f>IF(cuenta_balance_creg185[[#This Row],[Porcentaje]]&gt;=5,"MAYOR","")</f>
        <v/>
      </c>
      <c r="T572" t="str">
        <f>IF(cuenta_balance_creg185[[#This Row],[Porcentaje]]&lt;=-5,"MENOR","")</f>
        <v/>
      </c>
    </row>
    <row r="573" spans="1:20" x14ac:dyDescent="0.2">
      <c r="A573" s="1">
        <v>46205</v>
      </c>
      <c r="B573" t="s">
        <v>42</v>
      </c>
      <c r="C573" t="s">
        <v>32</v>
      </c>
      <c r="D573">
        <v>4664.29594</v>
      </c>
      <c r="E573">
        <v>32595</v>
      </c>
      <c r="F573">
        <v>32288.347730000001</v>
      </c>
      <c r="G573">
        <v>306.65226999999999</v>
      </c>
      <c r="H573">
        <v>4970.9482099999996</v>
      </c>
      <c r="P573">
        <v>213812</v>
      </c>
      <c r="R573">
        <v>2.3249</v>
      </c>
      <c r="S573" t="str">
        <f>IF(cuenta_balance_creg185[[#This Row],[Porcentaje]]&gt;=5,"MAYOR","")</f>
        <v/>
      </c>
      <c r="T573" t="str">
        <f>IF(cuenta_balance_creg185[[#This Row],[Porcentaje]]&lt;=-5,"MENOR","")</f>
        <v/>
      </c>
    </row>
    <row r="574" spans="1:20" x14ac:dyDescent="0.2">
      <c r="A574" s="1">
        <v>46206</v>
      </c>
      <c r="B574" t="s">
        <v>42</v>
      </c>
      <c r="C574" t="s">
        <v>32</v>
      </c>
      <c r="D574">
        <v>4970.9482099999996</v>
      </c>
      <c r="E574">
        <v>30586</v>
      </c>
      <c r="F574">
        <v>32711.794539999999</v>
      </c>
      <c r="G574">
        <v>-2125.7945399999999</v>
      </c>
      <c r="H574">
        <v>2845.1536700000001</v>
      </c>
      <c r="P574">
        <v>212750</v>
      </c>
      <c r="R574">
        <v>1.3372999999999999</v>
      </c>
      <c r="S574" t="str">
        <f>IF(cuenta_balance_creg185[[#This Row],[Porcentaje]]&gt;=5,"MAYOR","")</f>
        <v/>
      </c>
      <c r="T574" t="str">
        <f>IF(cuenta_balance_creg185[[#This Row],[Porcentaje]]&lt;=-5,"MENOR","")</f>
        <v/>
      </c>
    </row>
    <row r="575" spans="1:20" x14ac:dyDescent="0.2">
      <c r="A575" s="1">
        <v>46207</v>
      </c>
      <c r="B575" t="s">
        <v>42</v>
      </c>
      <c r="C575" t="s">
        <v>32</v>
      </c>
      <c r="D575">
        <v>2845.1536700000001</v>
      </c>
      <c r="E575">
        <v>32546</v>
      </c>
      <c r="F575">
        <v>32047.026730000001</v>
      </c>
      <c r="G575">
        <v>498.97327000000001</v>
      </c>
      <c r="H575">
        <v>3344.1269400000001</v>
      </c>
      <c r="P575">
        <v>213145</v>
      </c>
      <c r="R575">
        <v>1.5689</v>
      </c>
      <c r="S575" t="str">
        <f>IF(cuenta_balance_creg185[[#This Row],[Porcentaje]]&gt;=5,"MAYOR","")</f>
        <v/>
      </c>
      <c r="T575" t="str">
        <f>IF(cuenta_balance_creg185[[#This Row],[Porcentaje]]&lt;=-5,"MENOR","")</f>
        <v/>
      </c>
    </row>
    <row r="576" spans="1:20" x14ac:dyDescent="0.2">
      <c r="A576" s="1">
        <v>46208</v>
      </c>
      <c r="B576" t="s">
        <v>42</v>
      </c>
      <c r="C576" t="s">
        <v>32</v>
      </c>
      <c r="D576">
        <v>3344.1269400000001</v>
      </c>
      <c r="E576">
        <v>32185</v>
      </c>
      <c r="F576">
        <v>29775.036950000002</v>
      </c>
      <c r="G576">
        <v>2409.9630499999998</v>
      </c>
      <c r="H576">
        <v>5754.0899900000004</v>
      </c>
      <c r="P576">
        <v>213522</v>
      </c>
      <c r="R576">
        <v>2.6947999999999999</v>
      </c>
      <c r="S576" t="str">
        <f>IF(cuenta_balance_creg185[[#This Row],[Porcentaje]]&gt;=5,"MAYOR","")</f>
        <v/>
      </c>
      <c r="T576" t="str">
        <f>IF(cuenta_balance_creg185[[#This Row],[Porcentaje]]&lt;=-5,"MENOR","")</f>
        <v/>
      </c>
    </row>
    <row r="577" spans="1:20" x14ac:dyDescent="0.2">
      <c r="A577" s="1">
        <v>46209</v>
      </c>
      <c r="B577" t="s">
        <v>42</v>
      </c>
      <c r="C577" t="s">
        <v>32</v>
      </c>
      <c r="D577">
        <v>5754.0899900000004</v>
      </c>
      <c r="E577">
        <v>32945</v>
      </c>
      <c r="F577">
        <v>33158.709089999997</v>
      </c>
      <c r="G577">
        <v>-213.70909</v>
      </c>
      <c r="H577">
        <v>5540.3809000000001</v>
      </c>
      <c r="P577">
        <v>232474</v>
      </c>
      <c r="R577">
        <v>2.3832</v>
      </c>
      <c r="S577" t="str">
        <f>IF(cuenta_balance_creg185[[#This Row],[Porcentaje]]&gt;=5,"MAYOR","")</f>
        <v/>
      </c>
      <c r="T577" t="str">
        <f>IF(cuenta_balance_creg185[[#This Row],[Porcentaje]]&lt;=-5,"MENOR","")</f>
        <v/>
      </c>
    </row>
    <row r="578" spans="1:20" x14ac:dyDescent="0.2">
      <c r="A578" s="1">
        <v>46210</v>
      </c>
      <c r="B578" t="s">
        <v>42</v>
      </c>
      <c r="C578" t="s">
        <v>32</v>
      </c>
      <c r="D578">
        <v>5540.3809000000001</v>
      </c>
      <c r="E578">
        <v>31574</v>
      </c>
      <c r="F578">
        <v>32968.08382</v>
      </c>
      <c r="G578">
        <v>-1394.0838200000001</v>
      </c>
      <c r="H578">
        <v>4146.2970800000003</v>
      </c>
      <c r="P578">
        <v>232817</v>
      </c>
      <c r="R578">
        <v>1.7808999999999999</v>
      </c>
      <c r="S578" t="str">
        <f>IF(cuenta_balance_creg185[[#This Row],[Porcentaje]]&gt;=5,"MAYOR","")</f>
        <v/>
      </c>
      <c r="T578" t="str">
        <f>IF(cuenta_balance_creg185[[#This Row],[Porcentaje]]&lt;=-5,"MENOR","")</f>
        <v/>
      </c>
    </row>
    <row r="579" spans="1:20" x14ac:dyDescent="0.2">
      <c r="A579" s="1">
        <v>46211</v>
      </c>
      <c r="B579" t="s">
        <v>42</v>
      </c>
      <c r="C579" t="s">
        <v>32</v>
      </c>
      <c r="D579">
        <v>4146.2970800000003</v>
      </c>
      <c r="E579">
        <v>32914</v>
      </c>
      <c r="F579">
        <v>34086.689319999998</v>
      </c>
      <c r="G579">
        <v>-1172.68932</v>
      </c>
      <c r="H579">
        <v>2973.6077599999999</v>
      </c>
      <c r="P579">
        <v>232848</v>
      </c>
      <c r="R579">
        <v>1.2769999999999999</v>
      </c>
      <c r="S579" t="str">
        <f>IF(cuenta_balance_creg185[[#This Row],[Porcentaje]]&gt;=5,"MAYOR","")</f>
        <v/>
      </c>
      <c r="T579" t="str">
        <f>IF(cuenta_balance_creg185[[#This Row],[Porcentaje]]&lt;=-5,"MENOR","")</f>
        <v/>
      </c>
    </row>
    <row r="580" spans="1:20" x14ac:dyDescent="0.2">
      <c r="A580" s="1">
        <v>46212</v>
      </c>
      <c r="B580" t="s">
        <v>42</v>
      </c>
      <c r="C580" t="s">
        <v>32</v>
      </c>
      <c r="D580">
        <v>2973.6077599999999</v>
      </c>
      <c r="E580">
        <v>32602</v>
      </c>
      <c r="F580">
        <v>32444.563719999998</v>
      </c>
      <c r="G580">
        <v>157.43628000000001</v>
      </c>
      <c r="H580">
        <v>3131.0440400000002</v>
      </c>
      <c r="P580">
        <v>232982</v>
      </c>
      <c r="R580">
        <v>1.3438000000000001</v>
      </c>
      <c r="S580" t="str">
        <f>IF(cuenta_balance_creg185[[#This Row],[Porcentaje]]&gt;=5,"MAYOR","")</f>
        <v/>
      </c>
      <c r="T580" t="str">
        <f>IF(cuenta_balance_creg185[[#This Row],[Porcentaje]]&lt;=-5,"MENOR","")</f>
        <v/>
      </c>
    </row>
    <row r="581" spans="1:20" x14ac:dyDescent="0.2">
      <c r="A581" s="1">
        <v>46213</v>
      </c>
      <c r="B581" t="s">
        <v>42</v>
      </c>
      <c r="C581" t="s">
        <v>32</v>
      </c>
      <c r="D581">
        <v>3131.0440400000002</v>
      </c>
      <c r="E581">
        <v>32879</v>
      </c>
      <c r="F581">
        <v>32988.530639999997</v>
      </c>
      <c r="G581">
        <v>-109.53064000000001</v>
      </c>
      <c r="H581">
        <v>3021.5133999999998</v>
      </c>
      <c r="P581">
        <v>232868</v>
      </c>
      <c r="R581">
        <v>1.2975000000000001</v>
      </c>
      <c r="S581" t="str">
        <f>IF(cuenta_balance_creg185[[#This Row],[Porcentaje]]&gt;=5,"MAYOR","")</f>
        <v/>
      </c>
      <c r="T581" t="str">
        <f>IF(cuenta_balance_creg185[[#This Row],[Porcentaje]]&lt;=-5,"MENOR","")</f>
        <v/>
      </c>
    </row>
    <row r="582" spans="1:20" x14ac:dyDescent="0.2">
      <c r="A582" s="1">
        <v>46214</v>
      </c>
      <c r="B582" t="s">
        <v>42</v>
      </c>
      <c r="C582" t="s">
        <v>32</v>
      </c>
      <c r="D582">
        <v>3021.5133999999998</v>
      </c>
      <c r="E582">
        <v>32540</v>
      </c>
      <c r="F582">
        <v>31023.136259999999</v>
      </c>
      <c r="G582">
        <v>1516.86374</v>
      </c>
      <c r="H582">
        <v>4538.3771399999996</v>
      </c>
      <c r="P582">
        <v>232838</v>
      </c>
      <c r="R582">
        <v>1.9491000000000001</v>
      </c>
      <c r="S582" t="str">
        <f>IF(cuenta_balance_creg185[[#This Row],[Porcentaje]]&gt;=5,"MAYOR","")</f>
        <v/>
      </c>
      <c r="T582" t="str">
        <f>IF(cuenta_balance_creg185[[#This Row],[Porcentaje]]&lt;=-5,"MENOR","")</f>
        <v/>
      </c>
    </row>
    <row r="583" spans="1:20" x14ac:dyDescent="0.2">
      <c r="A583" s="1">
        <v>46215</v>
      </c>
      <c r="B583" t="s">
        <v>42</v>
      </c>
      <c r="C583" t="s">
        <v>32</v>
      </c>
      <c r="D583">
        <v>4538.3771399999996</v>
      </c>
      <c r="E583">
        <v>30204</v>
      </c>
      <c r="F583">
        <v>26814.236959999998</v>
      </c>
      <c r="G583">
        <v>3389.7630399999998</v>
      </c>
      <c r="H583">
        <v>7928.1401800000003</v>
      </c>
      <c r="P583">
        <v>232126</v>
      </c>
      <c r="R583">
        <v>3.4154</v>
      </c>
      <c r="S583" t="str">
        <f>IF(cuenta_balance_creg185[[#This Row],[Porcentaje]]&gt;=5,"MAYOR","")</f>
        <v/>
      </c>
      <c r="T583" t="str">
        <f>IF(cuenta_balance_creg185[[#This Row],[Porcentaje]]&lt;=-5,"MENOR","")</f>
        <v/>
      </c>
    </row>
    <row r="584" spans="1:20" x14ac:dyDescent="0.2">
      <c r="A584" s="1">
        <v>46216</v>
      </c>
      <c r="B584" t="s">
        <v>42</v>
      </c>
      <c r="C584" t="s">
        <v>32</v>
      </c>
      <c r="D584">
        <v>7928.1401800000003</v>
      </c>
      <c r="E584">
        <v>26576</v>
      </c>
      <c r="F584">
        <v>33283.996599999999</v>
      </c>
      <c r="G584">
        <v>-6707.9966000000004</v>
      </c>
      <c r="H584">
        <v>1220.1435799999999</v>
      </c>
      <c r="M584">
        <v>0</v>
      </c>
      <c r="N584">
        <v>0</v>
      </c>
      <c r="O584">
        <v>0</v>
      </c>
      <c r="P584">
        <v>231796</v>
      </c>
      <c r="R584">
        <v>0.52629999999999999</v>
      </c>
      <c r="S584" t="str">
        <f>IF(cuenta_balance_creg185[[#This Row],[Porcentaje]]&gt;=5,"MAYOR","")</f>
        <v/>
      </c>
      <c r="T584" t="str">
        <f>IF(cuenta_balance_creg185[[#This Row],[Porcentaje]]&lt;=-5,"MENOR","")</f>
        <v/>
      </c>
    </row>
    <row r="585" spans="1:20" x14ac:dyDescent="0.2">
      <c r="A585" s="1">
        <v>46217</v>
      </c>
      <c r="B585" t="s">
        <v>42</v>
      </c>
      <c r="C585" t="s">
        <v>32</v>
      </c>
      <c r="D585">
        <v>1220.1435799999999</v>
      </c>
      <c r="E585">
        <v>30619</v>
      </c>
      <c r="F585">
        <v>32136.933870000001</v>
      </c>
      <c r="G585">
        <v>-1517.9338700000001</v>
      </c>
      <c r="H585">
        <v>-297.79029000000003</v>
      </c>
      <c r="P585">
        <v>232502</v>
      </c>
      <c r="R585">
        <v>-0.128</v>
      </c>
      <c r="S585" t="str">
        <f>IF(cuenta_balance_creg185[[#This Row],[Porcentaje]]&gt;=5,"MAYOR","")</f>
        <v/>
      </c>
      <c r="T585" t="str">
        <f>IF(cuenta_balance_creg185[[#This Row],[Porcentaje]]&lt;=-5,"MENOR","")</f>
        <v/>
      </c>
    </row>
    <row r="586" spans="1:20" x14ac:dyDescent="0.2">
      <c r="A586" s="1">
        <v>46218</v>
      </c>
      <c r="B586" t="s">
        <v>42</v>
      </c>
      <c r="C586" t="s">
        <v>32</v>
      </c>
      <c r="D586">
        <v>-297.79029000000003</v>
      </c>
      <c r="E586">
        <v>33584</v>
      </c>
      <c r="F586">
        <v>31864.05745</v>
      </c>
      <c r="G586">
        <v>1719.94255</v>
      </c>
      <c r="H586">
        <v>1422.1522600000001</v>
      </c>
      <c r="P586">
        <v>232915</v>
      </c>
      <c r="R586">
        <v>0.61050000000000004</v>
      </c>
      <c r="S586" t="str">
        <f>IF(cuenta_balance_creg185[[#This Row],[Porcentaje]]&gt;=5,"MAYOR","")</f>
        <v/>
      </c>
      <c r="T586" t="str">
        <f>IF(cuenta_balance_creg185[[#This Row],[Porcentaje]]&lt;=-5,"MENOR","")</f>
        <v/>
      </c>
    </row>
    <row r="587" spans="1:20" x14ac:dyDescent="0.2">
      <c r="A587" s="1">
        <v>46219</v>
      </c>
      <c r="B587" t="s">
        <v>42</v>
      </c>
      <c r="C587" t="s">
        <v>32</v>
      </c>
      <c r="D587">
        <v>1422.1522600000001</v>
      </c>
      <c r="E587">
        <v>32935</v>
      </c>
      <c r="F587">
        <v>32022.653040000001</v>
      </c>
      <c r="G587">
        <v>912.34695999999997</v>
      </c>
      <c r="H587">
        <v>2334.4992200000002</v>
      </c>
      <c r="P587">
        <v>232492</v>
      </c>
      <c r="R587">
        <v>1.0041</v>
      </c>
      <c r="S587" t="str">
        <f>IF(cuenta_balance_creg185[[#This Row],[Porcentaje]]&gt;=5,"MAYOR","")</f>
        <v/>
      </c>
      <c r="T587" t="str">
        <f>IF(cuenta_balance_creg185[[#This Row],[Porcentaje]]&lt;=-5,"MENOR","")</f>
        <v/>
      </c>
    </row>
    <row r="588" spans="1:20" x14ac:dyDescent="0.2">
      <c r="A588" s="1">
        <v>46220</v>
      </c>
      <c r="B588" t="s">
        <v>42</v>
      </c>
      <c r="C588" t="s">
        <v>32</v>
      </c>
      <c r="D588">
        <v>2334.4992200000002</v>
      </c>
      <c r="E588">
        <v>32283</v>
      </c>
      <c r="F588">
        <v>33356.76612</v>
      </c>
      <c r="G588">
        <v>-1073.76612</v>
      </c>
      <c r="H588">
        <v>1260.7330999999999</v>
      </c>
      <c r="P588">
        <v>232414</v>
      </c>
      <c r="R588">
        <v>0.54239999999999999</v>
      </c>
      <c r="S588" t="str">
        <f>IF(cuenta_balance_creg185[[#This Row],[Porcentaje]]&gt;=5,"MAYOR","")</f>
        <v/>
      </c>
      <c r="T588" t="str">
        <f>IF(cuenta_balance_creg185[[#This Row],[Porcentaje]]&lt;=-5,"MENOR","")</f>
        <v/>
      </c>
    </row>
    <row r="589" spans="1:20" x14ac:dyDescent="0.2">
      <c r="A589" s="1">
        <v>46221</v>
      </c>
      <c r="B589" t="s">
        <v>42</v>
      </c>
      <c r="C589" t="s">
        <v>32</v>
      </c>
      <c r="D589">
        <v>1260.7330999999999</v>
      </c>
      <c r="E589">
        <v>30213</v>
      </c>
      <c r="F589">
        <v>31203.989539999999</v>
      </c>
      <c r="G589">
        <v>-990.98954000000003</v>
      </c>
      <c r="H589">
        <v>269.74356</v>
      </c>
      <c r="P589">
        <v>231975</v>
      </c>
      <c r="R589">
        <v>0.1162</v>
      </c>
      <c r="S589" t="str">
        <f>IF(cuenta_balance_creg185[[#This Row],[Porcentaje]]&gt;=5,"MAYOR","")</f>
        <v/>
      </c>
      <c r="T589" t="str">
        <f>IF(cuenta_balance_creg185[[#This Row],[Porcentaje]]&lt;=-5,"MENOR","")</f>
        <v/>
      </c>
    </row>
    <row r="590" spans="1:20" x14ac:dyDescent="0.2">
      <c r="A590" s="1">
        <v>46222</v>
      </c>
      <c r="B590" t="s">
        <v>42</v>
      </c>
      <c r="C590" t="s">
        <v>32</v>
      </c>
      <c r="D590">
        <v>269.74356</v>
      </c>
      <c r="E590">
        <v>29539</v>
      </c>
      <c r="F590">
        <v>29306.65782</v>
      </c>
      <c r="G590">
        <v>232.34218000000001</v>
      </c>
      <c r="H590">
        <v>502.08573999999999</v>
      </c>
      <c r="P590">
        <v>231917</v>
      </c>
      <c r="R590">
        <v>0.21640000000000001</v>
      </c>
      <c r="S590" t="str">
        <f>IF(cuenta_balance_creg185[[#This Row],[Porcentaje]]&gt;=5,"MAYOR","")</f>
        <v/>
      </c>
      <c r="T590" t="str">
        <f>IF(cuenta_balance_creg185[[#This Row],[Porcentaje]]&lt;=-5,"MENOR","")</f>
        <v/>
      </c>
    </row>
    <row r="591" spans="1:20" x14ac:dyDescent="0.2">
      <c r="A591" s="1">
        <v>46223</v>
      </c>
      <c r="B591" t="s">
        <v>42</v>
      </c>
      <c r="C591" t="s">
        <v>32</v>
      </c>
      <c r="D591">
        <v>502.08573999999999</v>
      </c>
      <c r="E591">
        <v>30870</v>
      </c>
      <c r="F591">
        <v>30151.863079999999</v>
      </c>
      <c r="G591">
        <v>718.13692000000003</v>
      </c>
      <c r="H591">
        <v>1220.2226599999999</v>
      </c>
      <c r="P591">
        <v>232507</v>
      </c>
      <c r="R591">
        <v>0.52480000000000004</v>
      </c>
      <c r="S591" t="str">
        <f>IF(cuenta_balance_creg185[[#This Row],[Porcentaje]]&gt;=5,"MAYOR","")</f>
        <v/>
      </c>
      <c r="T591" t="str">
        <f>IF(cuenta_balance_creg185[[#This Row],[Porcentaje]]&lt;=-5,"MENOR","")</f>
        <v/>
      </c>
    </row>
    <row r="592" spans="1:20" x14ac:dyDescent="0.2">
      <c r="A592" s="1">
        <v>46224</v>
      </c>
      <c r="B592" t="s">
        <v>42</v>
      </c>
      <c r="C592" t="s">
        <v>32</v>
      </c>
      <c r="D592">
        <v>1220.2226599999999</v>
      </c>
      <c r="E592">
        <v>38208</v>
      </c>
      <c r="F592">
        <v>32866.293489999996</v>
      </c>
      <c r="G592">
        <v>5341.70651</v>
      </c>
      <c r="H592">
        <v>6561.9291700000003</v>
      </c>
      <c r="M592">
        <v>0</v>
      </c>
      <c r="N592">
        <v>0</v>
      </c>
      <c r="O592">
        <v>0</v>
      </c>
      <c r="P592">
        <v>233065</v>
      </c>
      <c r="R592">
        <v>2.8153999999999999</v>
      </c>
      <c r="S592" t="str">
        <f>IF(cuenta_balance_creg185[[#This Row],[Porcentaje]]&gt;=5,"MAYOR","")</f>
        <v/>
      </c>
      <c r="T592" t="str">
        <f>IF(cuenta_balance_creg185[[#This Row],[Porcentaje]]&lt;=-5,"MENOR","")</f>
        <v/>
      </c>
    </row>
    <row r="593" spans="1:20" x14ac:dyDescent="0.2">
      <c r="A593" s="1">
        <v>46225</v>
      </c>
      <c r="B593" t="s">
        <v>42</v>
      </c>
      <c r="C593" t="s">
        <v>32</v>
      </c>
      <c r="D593">
        <v>6561.9291700000003</v>
      </c>
      <c r="E593">
        <v>36315</v>
      </c>
      <c r="F593">
        <v>33095.324070000002</v>
      </c>
      <c r="G593">
        <v>3219.6759299999999</v>
      </c>
      <c r="H593">
        <v>9781.6051000000007</v>
      </c>
      <c r="P593">
        <v>233220</v>
      </c>
      <c r="R593">
        <v>4.1940999999999997</v>
      </c>
      <c r="S593" t="str">
        <f>IF(cuenta_balance_creg185[[#This Row],[Porcentaje]]&gt;=5,"MAYOR","")</f>
        <v/>
      </c>
      <c r="T593" t="str">
        <f>IF(cuenta_balance_creg185[[#This Row],[Porcentaje]]&lt;=-5,"MENOR","")</f>
        <v/>
      </c>
    </row>
    <row r="594" spans="1:20" x14ac:dyDescent="0.2">
      <c r="A594" s="1">
        <v>46226</v>
      </c>
      <c r="B594" t="s">
        <v>42</v>
      </c>
      <c r="C594" t="s">
        <v>32</v>
      </c>
      <c r="D594">
        <v>9781.6051000000007</v>
      </c>
      <c r="E594">
        <v>39153</v>
      </c>
      <c r="F594">
        <v>34245.375050000002</v>
      </c>
      <c r="G594">
        <v>4907.6249500000004</v>
      </c>
      <c r="H594">
        <v>14689.23005</v>
      </c>
      <c r="M594">
        <v>0</v>
      </c>
      <c r="N594">
        <v>0</v>
      </c>
      <c r="O594">
        <v>0</v>
      </c>
      <c r="P594">
        <v>233051</v>
      </c>
      <c r="R594">
        <v>6.3029999999999999</v>
      </c>
      <c r="S594" t="str">
        <f>IF(cuenta_balance_creg185[[#This Row],[Porcentaje]]&gt;=5,"MAYOR","")</f>
        <v>MAYOR</v>
      </c>
      <c r="T594" t="str">
        <f>IF(cuenta_balance_creg185[[#This Row],[Porcentaje]]&lt;=-5,"MENOR","")</f>
        <v/>
      </c>
    </row>
    <row r="595" spans="1:20" x14ac:dyDescent="0.2">
      <c r="A595" s="1">
        <v>46227</v>
      </c>
      <c r="B595" t="s">
        <v>42</v>
      </c>
      <c r="C595" t="s">
        <v>32</v>
      </c>
      <c r="D595">
        <v>14689.23005</v>
      </c>
      <c r="E595">
        <v>29129</v>
      </c>
      <c r="F595">
        <v>34211.335140000003</v>
      </c>
      <c r="G595">
        <v>-5082.3351400000001</v>
      </c>
      <c r="H595">
        <v>9606.8949100000009</v>
      </c>
      <c r="P595">
        <v>232457</v>
      </c>
      <c r="R595">
        <v>4.1326999999999998</v>
      </c>
      <c r="S595" t="str">
        <f>IF(cuenta_balance_creg185[[#This Row],[Porcentaje]]&gt;=5,"MAYOR","")</f>
        <v/>
      </c>
      <c r="T595" t="str">
        <f>IF(cuenta_balance_creg185[[#This Row],[Porcentaje]]&lt;=-5,"MENOR","")</f>
        <v/>
      </c>
    </row>
    <row r="596" spans="1:20" x14ac:dyDescent="0.2">
      <c r="A596" s="1">
        <v>46228</v>
      </c>
      <c r="B596" t="s">
        <v>42</v>
      </c>
      <c r="C596" t="s">
        <v>32</v>
      </c>
      <c r="D596">
        <v>9606.8949100000009</v>
      </c>
      <c r="E596">
        <v>27562</v>
      </c>
      <c r="F596">
        <v>33518.59863</v>
      </c>
      <c r="G596">
        <v>-5956.5986300000004</v>
      </c>
      <c r="H596">
        <v>3650.29628</v>
      </c>
      <c r="P596">
        <v>233063</v>
      </c>
      <c r="R596">
        <v>1.5662</v>
      </c>
      <c r="S596" t="str">
        <f>IF(cuenta_balance_creg185[[#This Row],[Porcentaje]]&gt;=5,"MAYOR","")</f>
        <v/>
      </c>
      <c r="T596" t="str">
        <f>IF(cuenta_balance_creg185[[#This Row],[Porcentaje]]&lt;=-5,"MENOR","")</f>
        <v/>
      </c>
    </row>
    <row r="597" spans="1:20" x14ac:dyDescent="0.2">
      <c r="A597" s="1">
        <v>46229</v>
      </c>
      <c r="B597" t="s">
        <v>42</v>
      </c>
      <c r="C597" t="s">
        <v>32</v>
      </c>
      <c r="D597">
        <v>3650.29628</v>
      </c>
      <c r="E597">
        <v>34516</v>
      </c>
      <c r="F597">
        <v>30335.67038</v>
      </c>
      <c r="G597">
        <v>4180.3296200000004</v>
      </c>
      <c r="H597">
        <v>7830.6259</v>
      </c>
      <c r="P597">
        <v>232878</v>
      </c>
      <c r="R597">
        <v>3.3624999999999998</v>
      </c>
      <c r="S597" t="str">
        <f>IF(cuenta_balance_creg185[[#This Row],[Porcentaje]]&gt;=5,"MAYOR","")</f>
        <v/>
      </c>
      <c r="T597" t="str">
        <f>IF(cuenta_balance_creg185[[#This Row],[Porcentaje]]&lt;=-5,"MENOR","")</f>
        <v/>
      </c>
    </row>
    <row r="598" spans="1:20" x14ac:dyDescent="0.2">
      <c r="A598" s="1">
        <v>46230</v>
      </c>
      <c r="B598" t="s">
        <v>42</v>
      </c>
      <c r="C598" t="s">
        <v>32</v>
      </c>
      <c r="D598">
        <v>7830.6259</v>
      </c>
      <c r="E598">
        <v>30698</v>
      </c>
      <c r="F598">
        <v>33562.604420000003</v>
      </c>
      <c r="G598">
        <v>-2864.6044200000001</v>
      </c>
      <c r="H598">
        <v>4966.0214800000003</v>
      </c>
      <c r="P598">
        <v>231739</v>
      </c>
      <c r="R598">
        <v>2.1429</v>
      </c>
      <c r="S598" t="str">
        <f>IF(cuenta_balance_creg185[[#This Row],[Porcentaje]]&gt;=5,"MAYOR","")</f>
        <v/>
      </c>
      <c r="T598" t="str">
        <f>IF(cuenta_balance_creg185[[#This Row],[Porcentaje]]&lt;=-5,"MENOR","")</f>
        <v/>
      </c>
    </row>
    <row r="599" spans="1:20" x14ac:dyDescent="0.2">
      <c r="A599" s="1">
        <v>46231</v>
      </c>
      <c r="B599" t="s">
        <v>42</v>
      </c>
      <c r="C599" t="s">
        <v>32</v>
      </c>
      <c r="D599">
        <v>4966.0214800000003</v>
      </c>
      <c r="E599">
        <v>37311</v>
      </c>
      <c r="F599">
        <v>33641.955159999998</v>
      </c>
      <c r="G599">
        <v>3669.04484</v>
      </c>
      <c r="H599">
        <v>8635.0663199999999</v>
      </c>
      <c r="P599">
        <v>232531</v>
      </c>
      <c r="R599">
        <v>3.7134999999999998</v>
      </c>
      <c r="S599" t="str">
        <f>IF(cuenta_balance_creg185[[#This Row],[Porcentaje]]&gt;=5,"MAYOR","")</f>
        <v/>
      </c>
      <c r="T599" t="str">
        <f>IF(cuenta_balance_creg185[[#This Row],[Porcentaje]]&lt;=-5,"MENOR","")</f>
        <v/>
      </c>
    </row>
    <row r="600" spans="1:20" x14ac:dyDescent="0.2">
      <c r="A600" s="1">
        <v>46232</v>
      </c>
      <c r="B600" t="s">
        <v>42</v>
      </c>
      <c r="C600" t="s">
        <v>32</v>
      </c>
      <c r="D600">
        <v>8635.0663199999999</v>
      </c>
      <c r="E600">
        <v>34744</v>
      </c>
      <c r="F600">
        <v>29432.159210000002</v>
      </c>
      <c r="G600">
        <v>5311.8407900000002</v>
      </c>
      <c r="H600">
        <v>13946.90711</v>
      </c>
      <c r="P600">
        <v>232529</v>
      </c>
      <c r="R600">
        <v>5.9978999999999996</v>
      </c>
      <c r="S600" t="str">
        <f>IF(cuenta_balance_creg185[[#This Row],[Porcentaje]]&gt;=5,"MAYOR","")</f>
        <v>MAYOR</v>
      </c>
      <c r="T600" t="str">
        <f>IF(cuenta_balance_creg185[[#This Row],[Porcentaje]]&lt;=-5,"MENOR","")</f>
        <v/>
      </c>
    </row>
    <row r="601" spans="1:20" x14ac:dyDescent="0.2">
      <c r="A601" s="1">
        <v>46233</v>
      </c>
      <c r="B601" t="s">
        <v>42</v>
      </c>
      <c r="C601" t="s">
        <v>32</v>
      </c>
      <c r="D601">
        <v>13946.90711</v>
      </c>
      <c r="E601">
        <v>20201</v>
      </c>
      <c r="F601">
        <v>24172.015329999998</v>
      </c>
      <c r="G601">
        <v>-3971.0153300000002</v>
      </c>
      <c r="H601">
        <v>9975.8917799999999</v>
      </c>
      <c r="P601">
        <v>231858</v>
      </c>
      <c r="R601">
        <v>4.3025000000000002</v>
      </c>
      <c r="S601" t="str">
        <f>IF(cuenta_balance_creg185[[#This Row],[Porcentaje]]&gt;=5,"MAYOR","")</f>
        <v/>
      </c>
      <c r="T601" t="str">
        <f>IF(cuenta_balance_creg185[[#This Row],[Porcentaje]]&lt;=-5,"MENOR","")</f>
        <v/>
      </c>
    </row>
    <row r="602" spans="1:20" x14ac:dyDescent="0.2">
      <c r="A602" s="1">
        <v>46234</v>
      </c>
      <c r="B602" t="s">
        <v>42</v>
      </c>
      <c r="C602" t="s">
        <v>32</v>
      </c>
      <c r="D602">
        <v>9975.8917799999999</v>
      </c>
      <c r="E602">
        <v>21833</v>
      </c>
      <c r="F602">
        <v>24718.029849999999</v>
      </c>
      <c r="G602">
        <v>-2885.0298499999999</v>
      </c>
      <c r="H602">
        <v>7090.86193</v>
      </c>
      <c r="P602">
        <v>233014</v>
      </c>
      <c r="R602">
        <v>3.0430999999999999</v>
      </c>
      <c r="S602" t="str">
        <f>IF(cuenta_balance_creg185[[#This Row],[Porcentaje]]&gt;=5,"MAYOR","")</f>
        <v/>
      </c>
      <c r="T602" t="str">
        <f>IF(cuenta_balance_creg185[[#This Row],[Porcentaje]]&lt;=-5,"MENOR","")</f>
        <v/>
      </c>
    </row>
    <row r="603" spans="1:20" x14ac:dyDescent="0.2">
      <c r="A603" s="1">
        <v>46235</v>
      </c>
      <c r="B603" t="s">
        <v>42</v>
      </c>
      <c r="C603" t="s">
        <v>32</v>
      </c>
      <c r="D603">
        <v>7090.86193</v>
      </c>
      <c r="E603">
        <v>20773</v>
      </c>
      <c r="F603">
        <v>19165.958040000001</v>
      </c>
      <c r="G603">
        <v>1607.04196</v>
      </c>
      <c r="H603">
        <v>8697.9038899999996</v>
      </c>
      <c r="P603">
        <v>233286</v>
      </c>
      <c r="R603">
        <v>3.7284000000000002</v>
      </c>
      <c r="S603" t="str">
        <f>IF(cuenta_balance_creg185[[#This Row],[Porcentaje]]&gt;=5,"MAYOR","")</f>
        <v/>
      </c>
      <c r="T603" t="str">
        <f>IF(cuenta_balance_creg185[[#This Row],[Porcentaje]]&lt;=-5,"MENOR","")</f>
        <v/>
      </c>
    </row>
    <row r="604" spans="1:20" x14ac:dyDescent="0.2">
      <c r="A604" s="1">
        <v>46236</v>
      </c>
      <c r="B604" t="s">
        <v>42</v>
      </c>
      <c r="C604" t="s">
        <v>32</v>
      </c>
      <c r="D604">
        <v>8697.9038899999996</v>
      </c>
      <c r="E604">
        <v>16762</v>
      </c>
      <c r="F604">
        <v>18831.972379999999</v>
      </c>
      <c r="G604">
        <v>-2069.9723800000002</v>
      </c>
      <c r="H604">
        <v>6627.9315100000003</v>
      </c>
      <c r="P604">
        <v>236008</v>
      </c>
      <c r="R604">
        <v>2.8083</v>
      </c>
      <c r="S604" t="str">
        <f>IF(cuenta_balance_creg185[[#This Row],[Porcentaje]]&gt;=5,"MAYOR","")</f>
        <v/>
      </c>
      <c r="T604" t="str">
        <f>IF(cuenta_balance_creg185[[#This Row],[Porcentaje]]&lt;=-5,"MENOR","")</f>
        <v/>
      </c>
    </row>
    <row r="605" spans="1:20" x14ac:dyDescent="0.2">
      <c r="A605" s="1">
        <v>46237</v>
      </c>
      <c r="B605" t="s">
        <v>42</v>
      </c>
      <c r="C605" t="s">
        <v>32</v>
      </c>
      <c r="D605">
        <v>6627.9315100000003</v>
      </c>
      <c r="E605">
        <v>20790</v>
      </c>
      <c r="F605">
        <v>23368.896250000002</v>
      </c>
      <c r="G605">
        <v>-2578.8962499999998</v>
      </c>
      <c r="H605">
        <v>4049.0352600000001</v>
      </c>
      <c r="P605">
        <v>236082</v>
      </c>
      <c r="R605">
        <v>1.7150000000000001</v>
      </c>
      <c r="S605" t="str">
        <f>IF(cuenta_balance_creg185[[#This Row],[Porcentaje]]&gt;=5,"MAYOR","")</f>
        <v/>
      </c>
      <c r="T605" t="str">
        <f>IF(cuenta_balance_creg185[[#This Row],[Porcentaje]]&lt;=-5,"MENOR","")</f>
        <v/>
      </c>
    </row>
    <row r="606" spans="1:20" x14ac:dyDescent="0.2">
      <c r="A606" s="1">
        <v>46238</v>
      </c>
      <c r="B606" t="s">
        <v>42</v>
      </c>
      <c r="C606" t="s">
        <v>32</v>
      </c>
      <c r="D606">
        <v>4049.0352600000001</v>
      </c>
      <c r="E606">
        <v>34029</v>
      </c>
      <c r="F606">
        <v>30538.126039999999</v>
      </c>
      <c r="G606">
        <v>3490.8739599999999</v>
      </c>
      <c r="H606">
        <v>7539.9092199999996</v>
      </c>
      <c r="P606">
        <v>236131</v>
      </c>
      <c r="R606">
        <v>3.1930999999999998</v>
      </c>
      <c r="S606" t="str">
        <f>IF(cuenta_balance_creg185[[#This Row],[Porcentaje]]&gt;=5,"MAYOR","")</f>
        <v/>
      </c>
      <c r="T606" t="str">
        <f>IF(cuenta_balance_creg185[[#This Row],[Porcentaje]]&lt;=-5,"MENOR","")</f>
        <v/>
      </c>
    </row>
    <row r="607" spans="1:20" x14ac:dyDescent="0.2">
      <c r="A607" s="1">
        <v>46239</v>
      </c>
      <c r="B607" t="s">
        <v>42</v>
      </c>
      <c r="C607" t="s">
        <v>32</v>
      </c>
      <c r="D607">
        <v>7539.9092199999996</v>
      </c>
      <c r="E607">
        <v>33143</v>
      </c>
      <c r="F607">
        <v>30673.931059999999</v>
      </c>
      <c r="G607">
        <v>2469.0689400000001</v>
      </c>
      <c r="H607">
        <v>10008.978160000001</v>
      </c>
      <c r="P607">
        <v>235987</v>
      </c>
      <c r="R607">
        <v>4.2412999999999998</v>
      </c>
      <c r="S607" t="str">
        <f>IF(cuenta_balance_creg185[[#This Row],[Porcentaje]]&gt;=5,"MAYOR","")</f>
        <v/>
      </c>
      <c r="T607" t="str">
        <f>IF(cuenta_balance_creg185[[#This Row],[Porcentaje]]&lt;=-5,"MENOR","")</f>
        <v/>
      </c>
    </row>
    <row r="608" spans="1:20" x14ac:dyDescent="0.2">
      <c r="A608" s="1">
        <v>46240</v>
      </c>
      <c r="B608" t="s">
        <v>42</v>
      </c>
      <c r="C608" t="s">
        <v>32</v>
      </c>
      <c r="D608">
        <v>10008.978160000001</v>
      </c>
      <c r="E608">
        <v>42575</v>
      </c>
      <c r="F608">
        <v>44075.947160000003</v>
      </c>
      <c r="G608">
        <v>-1500.9471599999999</v>
      </c>
      <c r="H608">
        <v>8508.0310000000009</v>
      </c>
      <c r="P608">
        <v>235880</v>
      </c>
      <c r="R608">
        <v>3.6069</v>
      </c>
      <c r="S608" t="str">
        <f>IF(cuenta_balance_creg185[[#This Row],[Porcentaje]]&gt;=5,"MAYOR","")</f>
        <v/>
      </c>
      <c r="T608" t="str">
        <f>IF(cuenta_balance_creg185[[#This Row],[Porcentaje]]&lt;=-5,"MENOR","")</f>
        <v/>
      </c>
    </row>
    <row r="609" spans="1:20" x14ac:dyDescent="0.2">
      <c r="A609" s="1">
        <v>46241</v>
      </c>
      <c r="B609" t="s">
        <v>42</v>
      </c>
      <c r="C609" t="s">
        <v>32</v>
      </c>
      <c r="D609">
        <v>8508.0310000000009</v>
      </c>
      <c r="E609">
        <v>31551</v>
      </c>
      <c r="F609">
        <v>34042.539689999998</v>
      </c>
      <c r="G609">
        <v>-2491.5396900000001</v>
      </c>
      <c r="H609">
        <v>6016.4913100000003</v>
      </c>
      <c r="P609">
        <v>235574</v>
      </c>
      <c r="R609">
        <v>2.5539000000000001</v>
      </c>
      <c r="S609" t="str">
        <f>IF(cuenta_balance_creg185[[#This Row],[Porcentaje]]&gt;=5,"MAYOR","")</f>
        <v/>
      </c>
      <c r="T609" t="str">
        <f>IF(cuenta_balance_creg185[[#This Row],[Porcentaje]]&lt;=-5,"MENOR","")</f>
        <v/>
      </c>
    </row>
    <row r="610" spans="1:20" x14ac:dyDescent="0.2">
      <c r="A610" s="1">
        <v>46204</v>
      </c>
      <c r="B610" t="s">
        <v>9</v>
      </c>
      <c r="C610" t="s">
        <v>32</v>
      </c>
      <c r="D610">
        <v>-610.35607000000005</v>
      </c>
      <c r="E610">
        <v>1010</v>
      </c>
      <c r="F610">
        <v>1058.2134799999999</v>
      </c>
      <c r="G610">
        <v>-48.213479999999997</v>
      </c>
      <c r="H610">
        <v>-48.213479999999997</v>
      </c>
      <c r="J610">
        <v>610.35607000000005</v>
      </c>
      <c r="M610">
        <v>0</v>
      </c>
      <c r="N610">
        <v>0</v>
      </c>
      <c r="O610">
        <v>0</v>
      </c>
      <c r="P610">
        <v>5060</v>
      </c>
      <c r="R610">
        <v>-0.95279999999999998</v>
      </c>
      <c r="S610" t="str">
        <f>IF(cuenta_balance_creg185[[#This Row],[Porcentaje]]&gt;=5,"MAYOR","")</f>
        <v/>
      </c>
      <c r="T610" t="str">
        <f>IF(cuenta_balance_creg185[[#This Row],[Porcentaje]]&lt;=-5,"MENOR","")</f>
        <v/>
      </c>
    </row>
    <row r="611" spans="1:20" x14ac:dyDescent="0.2">
      <c r="A611" s="1">
        <v>46205</v>
      </c>
      <c r="B611" t="s">
        <v>9</v>
      </c>
      <c r="C611" t="s">
        <v>32</v>
      </c>
      <c r="D611">
        <v>-48.213479999999997</v>
      </c>
      <c r="E611">
        <v>1010</v>
      </c>
      <c r="F611">
        <v>988.51745000000005</v>
      </c>
      <c r="G611">
        <v>21.48255</v>
      </c>
      <c r="H611">
        <v>-26.730930000000001</v>
      </c>
      <c r="P611">
        <v>5060</v>
      </c>
      <c r="R611">
        <v>-0.5282</v>
      </c>
      <c r="S611" t="str">
        <f>IF(cuenta_balance_creg185[[#This Row],[Porcentaje]]&gt;=5,"MAYOR","")</f>
        <v/>
      </c>
      <c r="T611" t="str">
        <f>IF(cuenta_balance_creg185[[#This Row],[Porcentaje]]&lt;=-5,"MENOR","")</f>
        <v/>
      </c>
    </row>
    <row r="612" spans="1:20" x14ac:dyDescent="0.2">
      <c r="A612" s="1">
        <v>46206</v>
      </c>
      <c r="B612" t="s">
        <v>9</v>
      </c>
      <c r="C612" t="s">
        <v>32</v>
      </c>
      <c r="D612">
        <v>-26.730930000000001</v>
      </c>
      <c r="E612">
        <v>1010</v>
      </c>
      <c r="F612">
        <v>1839.19928</v>
      </c>
      <c r="G612">
        <v>-829.19928000000004</v>
      </c>
      <c r="H612">
        <v>-855.93020999999999</v>
      </c>
      <c r="P612">
        <v>5060</v>
      </c>
      <c r="R612">
        <v>-16.915600000000001</v>
      </c>
      <c r="S612" t="str">
        <f>IF(cuenta_balance_creg185[[#This Row],[Porcentaje]]&gt;=5,"MAYOR","")</f>
        <v/>
      </c>
      <c r="T612" t="str">
        <f>IF(cuenta_balance_creg185[[#This Row],[Porcentaje]]&lt;=-5,"MENOR","")</f>
        <v>MENOR</v>
      </c>
    </row>
    <row r="613" spans="1:20" x14ac:dyDescent="0.2">
      <c r="A613" s="1">
        <v>46207</v>
      </c>
      <c r="B613" t="s">
        <v>9</v>
      </c>
      <c r="C613" t="s">
        <v>32</v>
      </c>
      <c r="D613">
        <v>-855.93020999999999</v>
      </c>
      <c r="E613">
        <v>1770</v>
      </c>
      <c r="F613">
        <v>1769.5113699999999</v>
      </c>
      <c r="G613">
        <v>0.48863000000000001</v>
      </c>
      <c r="H613">
        <v>0.48863000000000001</v>
      </c>
      <c r="J613">
        <v>855.93020999999999</v>
      </c>
      <c r="M613">
        <v>0</v>
      </c>
      <c r="N613">
        <v>0</v>
      </c>
      <c r="O613">
        <v>0</v>
      </c>
      <c r="P613">
        <v>5058</v>
      </c>
      <c r="R613">
        <v>9.5999999999999992E-3</v>
      </c>
      <c r="S613" t="str">
        <f>IF(cuenta_balance_creg185[[#This Row],[Porcentaje]]&gt;=5,"MAYOR","")</f>
        <v/>
      </c>
      <c r="T613" t="str">
        <f>IF(cuenta_balance_creg185[[#This Row],[Porcentaje]]&lt;=-5,"MENOR","")</f>
        <v/>
      </c>
    </row>
    <row r="614" spans="1:20" x14ac:dyDescent="0.2">
      <c r="A614" s="1">
        <v>46208</v>
      </c>
      <c r="B614" t="s">
        <v>9</v>
      </c>
      <c r="C614" t="s">
        <v>32</v>
      </c>
      <c r="D614">
        <v>0.48863000000000001</v>
      </c>
      <c r="E614">
        <v>1040</v>
      </c>
      <c r="F614">
        <v>1670.8128099999999</v>
      </c>
      <c r="G614">
        <v>-630.81281000000001</v>
      </c>
      <c r="H614">
        <v>-630.32417999999996</v>
      </c>
      <c r="P614">
        <v>5057</v>
      </c>
      <c r="R614">
        <v>-12.4643</v>
      </c>
      <c r="S614" t="str">
        <f>IF(cuenta_balance_creg185[[#This Row],[Porcentaje]]&gt;=5,"MAYOR","")</f>
        <v/>
      </c>
      <c r="T614" t="str">
        <f>IF(cuenta_balance_creg185[[#This Row],[Porcentaje]]&lt;=-5,"MENOR","")</f>
        <v>MENOR</v>
      </c>
    </row>
    <row r="615" spans="1:20" x14ac:dyDescent="0.2">
      <c r="A615" s="1">
        <v>46209</v>
      </c>
      <c r="B615" t="s">
        <v>9</v>
      </c>
      <c r="C615" t="s">
        <v>32</v>
      </c>
      <c r="D615">
        <v>-630.32417999999996</v>
      </c>
      <c r="E615">
        <v>1040</v>
      </c>
      <c r="F615">
        <v>1019.31531</v>
      </c>
      <c r="G615">
        <v>20.68469</v>
      </c>
      <c r="H615">
        <v>20.68469</v>
      </c>
      <c r="J615">
        <v>630.32417999999996</v>
      </c>
      <c r="M615">
        <v>0</v>
      </c>
      <c r="N615">
        <v>0</v>
      </c>
      <c r="O615">
        <v>0</v>
      </c>
      <c r="P615">
        <v>5056</v>
      </c>
      <c r="R615">
        <v>0.40910000000000002</v>
      </c>
      <c r="S615" t="str">
        <f>IF(cuenta_balance_creg185[[#This Row],[Porcentaje]]&gt;=5,"MAYOR","")</f>
        <v/>
      </c>
      <c r="T615" t="str">
        <f>IF(cuenta_balance_creg185[[#This Row],[Porcentaje]]&lt;=-5,"MENOR","")</f>
        <v/>
      </c>
    </row>
    <row r="616" spans="1:20" x14ac:dyDescent="0.2">
      <c r="A616" s="1">
        <v>46210</v>
      </c>
      <c r="B616" t="s">
        <v>9</v>
      </c>
      <c r="C616" t="s">
        <v>32</v>
      </c>
      <c r="D616">
        <v>20.68469</v>
      </c>
      <c r="E616">
        <v>920</v>
      </c>
      <c r="F616">
        <v>1045.90744</v>
      </c>
      <c r="G616">
        <v>-125.90743999999999</v>
      </c>
      <c r="H616">
        <v>-105.22275</v>
      </c>
      <c r="P616">
        <v>5058</v>
      </c>
      <c r="R616">
        <v>-2.0802999999999998</v>
      </c>
      <c r="S616" t="str">
        <f>IF(cuenta_balance_creg185[[#This Row],[Porcentaje]]&gt;=5,"MAYOR","")</f>
        <v/>
      </c>
      <c r="T616" t="str">
        <f>IF(cuenta_balance_creg185[[#This Row],[Porcentaje]]&lt;=-5,"MENOR","")</f>
        <v/>
      </c>
    </row>
    <row r="617" spans="1:20" x14ac:dyDescent="0.2">
      <c r="A617" s="1">
        <v>46211</v>
      </c>
      <c r="B617" t="s">
        <v>9</v>
      </c>
      <c r="C617" t="s">
        <v>32</v>
      </c>
      <c r="D617">
        <v>-105.22275</v>
      </c>
      <c r="E617">
        <v>920</v>
      </c>
      <c r="F617">
        <v>2026.9284</v>
      </c>
      <c r="G617">
        <v>-1106.9284</v>
      </c>
      <c r="H617">
        <v>-1212.1511499999999</v>
      </c>
      <c r="P617">
        <v>5057</v>
      </c>
      <c r="R617">
        <v>-23.9697</v>
      </c>
      <c r="S617" t="str">
        <f>IF(cuenta_balance_creg185[[#This Row],[Porcentaje]]&gt;=5,"MAYOR","")</f>
        <v/>
      </c>
      <c r="T617" t="str">
        <f>IF(cuenta_balance_creg185[[#This Row],[Porcentaje]]&lt;=-5,"MENOR","")</f>
        <v>MENOR</v>
      </c>
    </row>
    <row r="618" spans="1:20" x14ac:dyDescent="0.2">
      <c r="A618" s="1">
        <v>46212</v>
      </c>
      <c r="B618" t="s">
        <v>9</v>
      </c>
      <c r="C618" t="s">
        <v>32</v>
      </c>
      <c r="D618">
        <v>-1212.1511499999999</v>
      </c>
      <c r="E618">
        <v>920</v>
      </c>
      <c r="F618">
        <v>1447.75964</v>
      </c>
      <c r="G618">
        <v>-527.75963999999999</v>
      </c>
      <c r="H618">
        <v>-527.75963999999999</v>
      </c>
      <c r="J618">
        <v>1212.1511499999999</v>
      </c>
      <c r="M618">
        <v>0</v>
      </c>
      <c r="N618">
        <v>0</v>
      </c>
      <c r="O618">
        <v>0</v>
      </c>
      <c r="P618">
        <v>5057</v>
      </c>
      <c r="R618">
        <v>-10.436199999999999</v>
      </c>
      <c r="S618" t="str">
        <f>IF(cuenta_balance_creg185[[#This Row],[Porcentaje]]&gt;=5,"MAYOR","")</f>
        <v/>
      </c>
      <c r="T618" t="str">
        <f>IF(cuenta_balance_creg185[[#This Row],[Porcentaje]]&lt;=-5,"MENOR","")</f>
        <v>MENOR</v>
      </c>
    </row>
    <row r="619" spans="1:20" x14ac:dyDescent="0.2">
      <c r="A619" s="1">
        <v>46213</v>
      </c>
      <c r="B619" t="s">
        <v>9</v>
      </c>
      <c r="C619" t="s">
        <v>32</v>
      </c>
      <c r="D619">
        <v>-527.75963999999999</v>
      </c>
      <c r="E619">
        <v>920</v>
      </c>
      <c r="F619">
        <v>1317.50836</v>
      </c>
      <c r="G619">
        <v>-397.50835999999998</v>
      </c>
      <c r="H619">
        <v>-397.50835999999998</v>
      </c>
      <c r="J619">
        <v>527.75963999999999</v>
      </c>
      <c r="M619">
        <v>0</v>
      </c>
      <c r="N619">
        <v>0</v>
      </c>
      <c r="O619">
        <v>0</v>
      </c>
      <c r="P619">
        <v>5057</v>
      </c>
      <c r="R619">
        <v>-7.8605</v>
      </c>
      <c r="S619" t="str">
        <f>IF(cuenta_balance_creg185[[#This Row],[Porcentaje]]&gt;=5,"MAYOR","")</f>
        <v/>
      </c>
      <c r="T619" t="str">
        <f>IF(cuenta_balance_creg185[[#This Row],[Porcentaje]]&lt;=-5,"MENOR","")</f>
        <v>MENOR</v>
      </c>
    </row>
    <row r="620" spans="1:20" x14ac:dyDescent="0.2">
      <c r="A620" s="1">
        <v>46214</v>
      </c>
      <c r="B620" t="s">
        <v>9</v>
      </c>
      <c r="C620" t="s">
        <v>32</v>
      </c>
      <c r="D620">
        <v>-397.50835999999998</v>
      </c>
      <c r="E620">
        <v>1020</v>
      </c>
      <c r="F620">
        <v>1534.75686</v>
      </c>
      <c r="G620">
        <v>-514.75685999999996</v>
      </c>
      <c r="H620">
        <v>-912.26522</v>
      </c>
      <c r="P620">
        <v>5057</v>
      </c>
      <c r="R620">
        <v>-18.0396</v>
      </c>
      <c r="S620" t="str">
        <f>IF(cuenta_balance_creg185[[#This Row],[Porcentaje]]&gt;=5,"MAYOR","")</f>
        <v/>
      </c>
      <c r="T620" t="str">
        <f>IF(cuenta_balance_creg185[[#This Row],[Porcentaje]]&lt;=-5,"MENOR","")</f>
        <v>MENOR</v>
      </c>
    </row>
    <row r="621" spans="1:20" x14ac:dyDescent="0.2">
      <c r="A621" s="1">
        <v>46215</v>
      </c>
      <c r="B621" t="s">
        <v>9</v>
      </c>
      <c r="C621" t="s">
        <v>32</v>
      </c>
      <c r="D621">
        <v>-912.26522</v>
      </c>
      <c r="E621">
        <v>850</v>
      </c>
      <c r="F621">
        <v>1395.3210799999999</v>
      </c>
      <c r="G621">
        <v>-545.32108000000005</v>
      </c>
      <c r="H621">
        <v>-557.58630000000005</v>
      </c>
      <c r="J621">
        <v>900</v>
      </c>
      <c r="M621">
        <v>0</v>
      </c>
      <c r="N621">
        <v>0</v>
      </c>
      <c r="O621">
        <v>0</v>
      </c>
      <c r="P621">
        <v>5057</v>
      </c>
      <c r="R621">
        <v>-11.026</v>
      </c>
      <c r="S621" t="str">
        <f>IF(cuenta_balance_creg185[[#This Row],[Porcentaje]]&gt;=5,"MAYOR","")</f>
        <v/>
      </c>
      <c r="T621" t="str">
        <f>IF(cuenta_balance_creg185[[#This Row],[Porcentaje]]&lt;=-5,"MENOR","")</f>
        <v>MENOR</v>
      </c>
    </row>
    <row r="622" spans="1:20" x14ac:dyDescent="0.2">
      <c r="A622" s="1">
        <v>46216</v>
      </c>
      <c r="B622" t="s">
        <v>9</v>
      </c>
      <c r="C622" t="s">
        <v>32</v>
      </c>
      <c r="D622">
        <v>-557.58630000000005</v>
      </c>
      <c r="E622">
        <v>1300</v>
      </c>
      <c r="F622">
        <v>1452.2494200000001</v>
      </c>
      <c r="G622">
        <v>-152.24941999999999</v>
      </c>
      <c r="H622">
        <v>-159.83572000000001</v>
      </c>
      <c r="J622">
        <v>550</v>
      </c>
      <c r="M622">
        <v>0</v>
      </c>
      <c r="N622">
        <v>0</v>
      </c>
      <c r="O622">
        <v>0</v>
      </c>
      <c r="P622">
        <v>5056</v>
      </c>
      <c r="R622">
        <v>-3.1613000000000002</v>
      </c>
      <c r="S622" t="str">
        <f>IF(cuenta_balance_creg185[[#This Row],[Porcentaje]]&gt;=5,"MAYOR","")</f>
        <v/>
      </c>
      <c r="T622" t="str">
        <f>IF(cuenta_balance_creg185[[#This Row],[Porcentaje]]&lt;=-5,"MENOR","")</f>
        <v/>
      </c>
    </row>
    <row r="623" spans="1:20" x14ac:dyDescent="0.2">
      <c r="A623" s="1">
        <v>46217</v>
      </c>
      <c r="B623" t="s">
        <v>9</v>
      </c>
      <c r="C623" t="s">
        <v>32</v>
      </c>
      <c r="D623">
        <v>-159.83572000000001</v>
      </c>
      <c r="E623">
        <v>1750</v>
      </c>
      <c r="F623">
        <v>1477.4580599999999</v>
      </c>
      <c r="G623">
        <v>272.54194000000001</v>
      </c>
      <c r="H623">
        <v>112.70622</v>
      </c>
      <c r="P623">
        <v>5056</v>
      </c>
      <c r="R623">
        <v>2.2290999999999999</v>
      </c>
      <c r="S623" t="str">
        <f>IF(cuenta_balance_creg185[[#This Row],[Porcentaje]]&gt;=5,"MAYOR","")</f>
        <v/>
      </c>
      <c r="T623" t="str">
        <f>IF(cuenta_balance_creg185[[#This Row],[Porcentaje]]&lt;=-5,"MENOR","")</f>
        <v/>
      </c>
    </row>
    <row r="624" spans="1:20" x14ac:dyDescent="0.2">
      <c r="A624" s="1">
        <v>46218</v>
      </c>
      <c r="B624" t="s">
        <v>9</v>
      </c>
      <c r="C624" t="s">
        <v>32</v>
      </c>
      <c r="D624">
        <v>112.70622</v>
      </c>
      <c r="E624">
        <v>1830</v>
      </c>
      <c r="F624">
        <v>1377.75692</v>
      </c>
      <c r="G624">
        <v>452.24308000000002</v>
      </c>
      <c r="H624">
        <v>564.94929999999999</v>
      </c>
      <c r="P624">
        <v>5056</v>
      </c>
      <c r="R624">
        <v>11.1738</v>
      </c>
      <c r="S624" t="str">
        <f>IF(cuenta_balance_creg185[[#This Row],[Porcentaje]]&gt;=5,"MAYOR","")</f>
        <v>MAYOR</v>
      </c>
      <c r="T624" t="str">
        <f>IF(cuenta_balance_creg185[[#This Row],[Porcentaje]]&lt;=-5,"MENOR","")</f>
        <v/>
      </c>
    </row>
    <row r="625" spans="1:20" x14ac:dyDescent="0.2">
      <c r="A625" s="1">
        <v>46219</v>
      </c>
      <c r="B625" t="s">
        <v>9</v>
      </c>
      <c r="C625" t="s">
        <v>32</v>
      </c>
      <c r="D625">
        <v>564.94929999999999</v>
      </c>
      <c r="E625">
        <v>1760</v>
      </c>
      <c r="F625">
        <v>1493.18398</v>
      </c>
      <c r="G625">
        <v>266.81601999999998</v>
      </c>
      <c r="H625">
        <v>831.76531999999997</v>
      </c>
      <c r="P625">
        <v>5054</v>
      </c>
      <c r="R625">
        <v>16.4575</v>
      </c>
      <c r="S625" t="str">
        <f>IF(cuenta_balance_creg185[[#This Row],[Porcentaje]]&gt;=5,"MAYOR","")</f>
        <v>MAYOR</v>
      </c>
      <c r="T625" t="str">
        <f>IF(cuenta_balance_creg185[[#This Row],[Porcentaje]]&lt;=-5,"MENOR","")</f>
        <v/>
      </c>
    </row>
    <row r="626" spans="1:20" x14ac:dyDescent="0.2">
      <c r="A626" s="1">
        <v>46220</v>
      </c>
      <c r="B626" t="s">
        <v>9</v>
      </c>
      <c r="C626" t="s">
        <v>32</v>
      </c>
      <c r="D626">
        <v>831.76531999999997</v>
      </c>
      <c r="E626">
        <v>770</v>
      </c>
      <c r="F626">
        <v>2411.2072899999998</v>
      </c>
      <c r="G626">
        <v>-1641.2072900000001</v>
      </c>
      <c r="H626">
        <v>-809.44196999999997</v>
      </c>
      <c r="P626">
        <v>5054</v>
      </c>
      <c r="R626">
        <v>-16.015799999999999</v>
      </c>
      <c r="S626" t="str">
        <f>IF(cuenta_balance_creg185[[#This Row],[Porcentaje]]&gt;=5,"MAYOR","")</f>
        <v/>
      </c>
      <c r="T626" t="str">
        <f>IF(cuenta_balance_creg185[[#This Row],[Porcentaje]]&lt;=-5,"MENOR","")</f>
        <v>MENOR</v>
      </c>
    </row>
    <row r="627" spans="1:20" x14ac:dyDescent="0.2">
      <c r="A627" s="1">
        <v>46221</v>
      </c>
      <c r="B627" t="s">
        <v>9</v>
      </c>
      <c r="C627" t="s">
        <v>32</v>
      </c>
      <c r="D627">
        <v>-809.44196999999997</v>
      </c>
      <c r="E627">
        <v>1000</v>
      </c>
      <c r="F627">
        <v>1617.93478</v>
      </c>
      <c r="G627">
        <v>-617.93478000000005</v>
      </c>
      <c r="H627">
        <v>-617.93478000000005</v>
      </c>
      <c r="J627">
        <v>809.44196999999997</v>
      </c>
      <c r="M627">
        <v>0</v>
      </c>
      <c r="N627">
        <v>0</v>
      </c>
      <c r="O627">
        <v>0</v>
      </c>
      <c r="P627">
        <v>5054</v>
      </c>
      <c r="R627">
        <v>-12.226599999999999</v>
      </c>
      <c r="S627" t="str">
        <f>IF(cuenta_balance_creg185[[#This Row],[Porcentaje]]&gt;=5,"MAYOR","")</f>
        <v/>
      </c>
      <c r="T627" t="str">
        <f>IF(cuenta_balance_creg185[[#This Row],[Porcentaje]]&lt;=-5,"MENOR","")</f>
        <v>MENOR</v>
      </c>
    </row>
    <row r="628" spans="1:20" x14ac:dyDescent="0.2">
      <c r="A628" s="1">
        <v>46222</v>
      </c>
      <c r="B628" t="s">
        <v>9</v>
      </c>
      <c r="C628" t="s">
        <v>32</v>
      </c>
      <c r="D628">
        <v>-617.93478000000005</v>
      </c>
      <c r="E628">
        <v>1202</v>
      </c>
      <c r="F628">
        <v>1278.8808200000001</v>
      </c>
      <c r="G628">
        <v>-76.88082</v>
      </c>
      <c r="H628">
        <v>-76.88082</v>
      </c>
      <c r="J628">
        <v>617.93478000000005</v>
      </c>
      <c r="M628">
        <v>0</v>
      </c>
      <c r="N628">
        <v>0</v>
      </c>
      <c r="O628">
        <v>0</v>
      </c>
      <c r="P628">
        <v>5055</v>
      </c>
      <c r="R628">
        <v>-1.5207999999999999</v>
      </c>
      <c r="S628" t="str">
        <f>IF(cuenta_balance_creg185[[#This Row],[Porcentaje]]&gt;=5,"MAYOR","")</f>
        <v/>
      </c>
      <c r="T628" t="str">
        <f>IF(cuenta_balance_creg185[[#This Row],[Porcentaje]]&lt;=-5,"MENOR","")</f>
        <v/>
      </c>
    </row>
    <row r="629" spans="1:20" x14ac:dyDescent="0.2">
      <c r="A629" s="1">
        <v>46223</v>
      </c>
      <c r="B629" t="s">
        <v>9</v>
      </c>
      <c r="C629" t="s">
        <v>32</v>
      </c>
      <c r="D629">
        <v>-76.88082</v>
      </c>
      <c r="E629">
        <v>1270</v>
      </c>
      <c r="F629">
        <v>1410.88015</v>
      </c>
      <c r="G629">
        <v>-140.88014999999999</v>
      </c>
      <c r="H629">
        <v>-217.76096999999999</v>
      </c>
      <c r="P629">
        <v>5056</v>
      </c>
      <c r="R629">
        <v>-4.3068999999999997</v>
      </c>
      <c r="S629" t="str">
        <f>IF(cuenta_balance_creg185[[#This Row],[Porcentaje]]&gt;=5,"MAYOR","")</f>
        <v/>
      </c>
      <c r="T629" t="str">
        <f>IF(cuenta_balance_creg185[[#This Row],[Porcentaje]]&lt;=-5,"MENOR","")</f>
        <v/>
      </c>
    </row>
    <row r="630" spans="1:20" x14ac:dyDescent="0.2">
      <c r="A630" s="1">
        <v>46224</v>
      </c>
      <c r="B630" t="s">
        <v>9</v>
      </c>
      <c r="C630" t="s">
        <v>32</v>
      </c>
      <c r="D630">
        <v>-217.76096999999999</v>
      </c>
      <c r="E630">
        <v>1480</v>
      </c>
      <c r="F630">
        <v>1766.6269600000001</v>
      </c>
      <c r="G630">
        <v>-286.62696</v>
      </c>
      <c r="H630">
        <v>-504.38792999999998</v>
      </c>
      <c r="P630">
        <v>5056</v>
      </c>
      <c r="R630">
        <v>-9.9760000000000009</v>
      </c>
      <c r="S630" t="str">
        <f>IF(cuenta_balance_creg185[[#This Row],[Porcentaje]]&gt;=5,"MAYOR","")</f>
        <v/>
      </c>
      <c r="T630" t="str">
        <f>IF(cuenta_balance_creg185[[#This Row],[Porcentaje]]&lt;=-5,"MENOR","")</f>
        <v>MENOR</v>
      </c>
    </row>
    <row r="631" spans="1:20" x14ac:dyDescent="0.2">
      <c r="A631" s="1">
        <v>46225</v>
      </c>
      <c r="B631" t="s">
        <v>9</v>
      </c>
      <c r="C631" t="s">
        <v>32</v>
      </c>
      <c r="D631">
        <v>-504.38792999999998</v>
      </c>
      <c r="E631">
        <v>1670</v>
      </c>
      <c r="F631">
        <v>1706.7769499999999</v>
      </c>
      <c r="G631">
        <v>-36.776949999999999</v>
      </c>
      <c r="H631">
        <v>-36.776949999999999</v>
      </c>
      <c r="J631">
        <v>504.38792999999998</v>
      </c>
      <c r="M631">
        <v>0</v>
      </c>
      <c r="N631">
        <v>0</v>
      </c>
      <c r="O631">
        <v>0</v>
      </c>
      <c r="P631">
        <v>5057</v>
      </c>
      <c r="R631">
        <v>-0.72719999999999996</v>
      </c>
      <c r="S631" t="str">
        <f>IF(cuenta_balance_creg185[[#This Row],[Porcentaje]]&gt;=5,"MAYOR","")</f>
        <v/>
      </c>
      <c r="T631" t="str">
        <f>IF(cuenta_balance_creg185[[#This Row],[Porcentaje]]&lt;=-5,"MENOR","")</f>
        <v/>
      </c>
    </row>
    <row r="632" spans="1:20" x14ac:dyDescent="0.2">
      <c r="A632" s="1">
        <v>46226</v>
      </c>
      <c r="B632" t="s">
        <v>9</v>
      </c>
      <c r="C632" t="s">
        <v>32</v>
      </c>
      <c r="D632">
        <v>-36.776949999999999</v>
      </c>
      <c r="E632">
        <v>1690</v>
      </c>
      <c r="F632">
        <v>1565.8398400000001</v>
      </c>
      <c r="G632">
        <v>124.16016</v>
      </c>
      <c r="H632">
        <v>87.383210000000005</v>
      </c>
      <c r="P632">
        <v>5061</v>
      </c>
      <c r="R632">
        <v>1.7264999999999999</v>
      </c>
      <c r="S632" t="str">
        <f>IF(cuenta_balance_creg185[[#This Row],[Porcentaje]]&gt;=5,"MAYOR","")</f>
        <v/>
      </c>
      <c r="T632" t="str">
        <f>IF(cuenta_balance_creg185[[#This Row],[Porcentaje]]&lt;=-5,"MENOR","")</f>
        <v/>
      </c>
    </row>
    <row r="633" spans="1:20" x14ac:dyDescent="0.2">
      <c r="A633" s="1">
        <v>46227</v>
      </c>
      <c r="B633" t="s">
        <v>9</v>
      </c>
      <c r="C633" t="s">
        <v>32</v>
      </c>
      <c r="D633">
        <v>87.383210000000005</v>
      </c>
      <c r="E633">
        <v>1670</v>
      </c>
      <c r="F633">
        <v>1678.4799399999999</v>
      </c>
      <c r="G633">
        <v>-8.4799399999999991</v>
      </c>
      <c r="H633">
        <v>78.903270000000006</v>
      </c>
      <c r="P633">
        <v>5058</v>
      </c>
      <c r="R633">
        <v>1.5599000000000001</v>
      </c>
      <c r="S633" t="str">
        <f>IF(cuenta_balance_creg185[[#This Row],[Porcentaje]]&gt;=5,"MAYOR","")</f>
        <v/>
      </c>
      <c r="T633" t="str">
        <f>IF(cuenta_balance_creg185[[#This Row],[Porcentaje]]&lt;=-5,"MENOR","")</f>
        <v/>
      </c>
    </row>
    <row r="634" spans="1:20" x14ac:dyDescent="0.2">
      <c r="A634" s="1">
        <v>46228</v>
      </c>
      <c r="B634" t="s">
        <v>9</v>
      </c>
      <c r="C634" t="s">
        <v>32</v>
      </c>
      <c r="D634">
        <v>78.903270000000006</v>
      </c>
      <c r="E634">
        <v>1340</v>
      </c>
      <c r="F634">
        <v>1474.3853300000001</v>
      </c>
      <c r="G634">
        <v>-134.38533000000001</v>
      </c>
      <c r="H634">
        <v>-55.482059999999997</v>
      </c>
      <c r="P634">
        <v>5057</v>
      </c>
      <c r="R634">
        <v>-1.0971</v>
      </c>
      <c r="S634" t="str">
        <f>IF(cuenta_balance_creg185[[#This Row],[Porcentaje]]&gt;=5,"MAYOR","")</f>
        <v/>
      </c>
      <c r="T634" t="str">
        <f>IF(cuenta_balance_creg185[[#This Row],[Porcentaje]]&lt;=-5,"MENOR","")</f>
        <v/>
      </c>
    </row>
    <row r="635" spans="1:20" x14ac:dyDescent="0.2">
      <c r="A635" s="1">
        <v>46229</v>
      </c>
      <c r="B635" t="s">
        <v>9</v>
      </c>
      <c r="C635" t="s">
        <v>32</v>
      </c>
      <c r="D635">
        <v>-55.482059999999997</v>
      </c>
      <c r="E635">
        <v>980</v>
      </c>
      <c r="F635">
        <v>972.24686999999994</v>
      </c>
      <c r="G635">
        <v>7.7531299999999996</v>
      </c>
      <c r="H635">
        <v>-47.728929999999998</v>
      </c>
      <c r="P635">
        <v>5058</v>
      </c>
      <c r="R635">
        <v>-0.94359999999999999</v>
      </c>
      <c r="S635" t="str">
        <f>IF(cuenta_balance_creg185[[#This Row],[Porcentaje]]&gt;=5,"MAYOR","")</f>
        <v/>
      </c>
      <c r="T635" t="str">
        <f>IF(cuenta_balance_creg185[[#This Row],[Porcentaje]]&lt;=-5,"MENOR","")</f>
        <v/>
      </c>
    </row>
    <row r="636" spans="1:20" x14ac:dyDescent="0.2">
      <c r="A636" s="1">
        <v>46230</v>
      </c>
      <c r="B636" t="s">
        <v>9</v>
      </c>
      <c r="C636" t="s">
        <v>32</v>
      </c>
      <c r="D636">
        <v>-47.728929999999998</v>
      </c>
      <c r="E636">
        <v>1250</v>
      </c>
      <c r="F636">
        <v>1332.9939400000001</v>
      </c>
      <c r="G636">
        <v>-82.993939999999995</v>
      </c>
      <c r="H636">
        <v>-130.72287</v>
      </c>
      <c r="P636">
        <v>5058</v>
      </c>
      <c r="R636">
        <v>-2.5844</v>
      </c>
      <c r="S636" t="str">
        <f>IF(cuenta_balance_creg185[[#This Row],[Porcentaje]]&gt;=5,"MAYOR","")</f>
        <v/>
      </c>
      <c r="T636" t="str">
        <f>IF(cuenta_balance_creg185[[#This Row],[Porcentaje]]&lt;=-5,"MENOR","")</f>
        <v/>
      </c>
    </row>
    <row r="637" spans="1:20" x14ac:dyDescent="0.2">
      <c r="A637" s="1">
        <v>46231</v>
      </c>
      <c r="B637" t="s">
        <v>9</v>
      </c>
      <c r="C637" t="s">
        <v>32</v>
      </c>
      <c r="D637">
        <v>-130.72287</v>
      </c>
      <c r="E637">
        <v>1370</v>
      </c>
      <c r="F637">
        <v>1297.0235</v>
      </c>
      <c r="G637">
        <v>72.976500000000001</v>
      </c>
      <c r="H637">
        <v>-57.746369999999999</v>
      </c>
      <c r="P637">
        <v>5058</v>
      </c>
      <c r="R637">
        <v>-1.1415999999999999</v>
      </c>
      <c r="S637" t="str">
        <f>IF(cuenta_balance_creg185[[#This Row],[Porcentaje]]&gt;=5,"MAYOR","")</f>
        <v/>
      </c>
      <c r="T637" t="str">
        <f>IF(cuenta_balance_creg185[[#This Row],[Porcentaje]]&lt;=-5,"MENOR","")</f>
        <v/>
      </c>
    </row>
    <row r="638" spans="1:20" x14ac:dyDescent="0.2">
      <c r="A638" s="1">
        <v>46232</v>
      </c>
      <c r="B638" t="s">
        <v>9</v>
      </c>
      <c r="C638" t="s">
        <v>32</v>
      </c>
      <c r="D638">
        <v>-57.746369999999999</v>
      </c>
      <c r="E638">
        <v>1400</v>
      </c>
      <c r="F638">
        <v>1236.5224000000001</v>
      </c>
      <c r="G638">
        <v>163.4776</v>
      </c>
      <c r="H638">
        <v>105.73123</v>
      </c>
      <c r="P638">
        <v>5059</v>
      </c>
      <c r="R638">
        <v>2.0899000000000001</v>
      </c>
      <c r="S638" t="str">
        <f>IF(cuenta_balance_creg185[[#This Row],[Porcentaje]]&gt;=5,"MAYOR","")</f>
        <v/>
      </c>
      <c r="T638" t="str">
        <f>IF(cuenta_balance_creg185[[#This Row],[Porcentaje]]&lt;=-5,"MENOR","")</f>
        <v/>
      </c>
    </row>
    <row r="639" spans="1:20" x14ac:dyDescent="0.2">
      <c r="A639" s="1">
        <v>46233</v>
      </c>
      <c r="B639" t="s">
        <v>9</v>
      </c>
      <c r="C639" t="s">
        <v>32</v>
      </c>
      <c r="D639">
        <v>105.73123</v>
      </c>
      <c r="E639">
        <v>4273</v>
      </c>
      <c r="F639">
        <v>4231.9084999999995</v>
      </c>
      <c r="G639">
        <v>41.091500000000003</v>
      </c>
      <c r="H639">
        <v>146.82273000000001</v>
      </c>
      <c r="P639">
        <v>5058</v>
      </c>
      <c r="R639">
        <v>2.9026999999999998</v>
      </c>
      <c r="S639" t="str">
        <f>IF(cuenta_balance_creg185[[#This Row],[Porcentaje]]&gt;=5,"MAYOR","")</f>
        <v/>
      </c>
      <c r="T639" t="str">
        <f>IF(cuenta_balance_creg185[[#This Row],[Porcentaje]]&lt;=-5,"MENOR","")</f>
        <v/>
      </c>
    </row>
    <row r="640" spans="1:20" x14ac:dyDescent="0.2">
      <c r="A640" s="1">
        <v>46234</v>
      </c>
      <c r="B640" t="s">
        <v>9</v>
      </c>
      <c r="C640" t="s">
        <v>32</v>
      </c>
      <c r="D640">
        <v>146.82273000000001</v>
      </c>
      <c r="E640">
        <v>3198</v>
      </c>
      <c r="F640">
        <v>3294.3021100000001</v>
      </c>
      <c r="G640">
        <v>-96.302109999999999</v>
      </c>
      <c r="H640">
        <v>50.520620000000001</v>
      </c>
      <c r="P640">
        <v>5058</v>
      </c>
      <c r="R640">
        <v>0.99880000000000002</v>
      </c>
      <c r="S640" t="str">
        <f>IF(cuenta_balance_creg185[[#This Row],[Porcentaje]]&gt;=5,"MAYOR","")</f>
        <v/>
      </c>
      <c r="T640" t="str">
        <f>IF(cuenta_balance_creg185[[#This Row],[Porcentaje]]&lt;=-5,"MENOR","")</f>
        <v/>
      </c>
    </row>
    <row r="641" spans="1:20" x14ac:dyDescent="0.2">
      <c r="A641" s="1">
        <v>46235</v>
      </c>
      <c r="B641" t="s">
        <v>9</v>
      </c>
      <c r="C641" t="s">
        <v>32</v>
      </c>
      <c r="D641">
        <v>50.520620000000001</v>
      </c>
      <c r="E641">
        <v>2098</v>
      </c>
      <c r="F641">
        <v>1939.2130099999999</v>
      </c>
      <c r="G641">
        <v>158.78699</v>
      </c>
      <c r="H641">
        <v>209.30761000000001</v>
      </c>
      <c r="P641">
        <v>5056</v>
      </c>
      <c r="R641">
        <v>4.1397000000000004</v>
      </c>
      <c r="S641" t="str">
        <f>IF(cuenta_balance_creg185[[#This Row],[Porcentaje]]&gt;=5,"MAYOR","")</f>
        <v/>
      </c>
      <c r="T641" t="str">
        <f>IF(cuenta_balance_creg185[[#This Row],[Porcentaje]]&lt;=-5,"MENOR","")</f>
        <v/>
      </c>
    </row>
    <row r="642" spans="1:20" x14ac:dyDescent="0.2">
      <c r="A642" s="1">
        <v>46236</v>
      </c>
      <c r="B642" t="s">
        <v>9</v>
      </c>
      <c r="C642" t="s">
        <v>32</v>
      </c>
      <c r="D642">
        <v>209.30761000000001</v>
      </c>
      <c r="E642">
        <v>1930</v>
      </c>
      <c r="F642">
        <v>2139.2785100000001</v>
      </c>
      <c r="G642">
        <v>-209.27851000000001</v>
      </c>
      <c r="H642">
        <v>2.9100000000000001E-2</v>
      </c>
      <c r="P642">
        <v>5055</v>
      </c>
      <c r="R642">
        <v>5.0000000000000001E-4</v>
      </c>
      <c r="S642" t="str">
        <f>IF(cuenta_balance_creg185[[#This Row],[Porcentaje]]&gt;=5,"MAYOR","")</f>
        <v/>
      </c>
      <c r="T642" t="str">
        <f>IF(cuenta_balance_creg185[[#This Row],[Porcentaje]]&lt;=-5,"MENOR","")</f>
        <v/>
      </c>
    </row>
    <row r="643" spans="1:20" x14ac:dyDescent="0.2">
      <c r="A643" s="1">
        <v>46237</v>
      </c>
      <c r="B643" t="s">
        <v>9</v>
      </c>
      <c r="C643" t="s">
        <v>32</v>
      </c>
      <c r="D643">
        <v>2.9100000000000001E-2</v>
      </c>
      <c r="E643">
        <v>1898</v>
      </c>
      <c r="F643">
        <v>2533.8809700000002</v>
      </c>
      <c r="G643">
        <v>-635.88097000000005</v>
      </c>
      <c r="H643">
        <v>-635.85186999999996</v>
      </c>
      <c r="P643">
        <v>5056</v>
      </c>
      <c r="R643">
        <v>-12.5761</v>
      </c>
      <c r="S643" t="str">
        <f>IF(cuenta_balance_creg185[[#This Row],[Porcentaje]]&gt;=5,"MAYOR","")</f>
        <v/>
      </c>
      <c r="T643" t="str">
        <f>IF(cuenta_balance_creg185[[#This Row],[Porcentaje]]&lt;=-5,"MENOR","")</f>
        <v>MENOR</v>
      </c>
    </row>
    <row r="644" spans="1:20" x14ac:dyDescent="0.2">
      <c r="A644" s="1">
        <v>46238</v>
      </c>
      <c r="B644" t="s">
        <v>9</v>
      </c>
      <c r="C644" t="s">
        <v>32</v>
      </c>
      <c r="D644">
        <v>-635.85186999999996</v>
      </c>
      <c r="E644">
        <v>2770</v>
      </c>
      <c r="F644">
        <v>1807.83413</v>
      </c>
      <c r="G644">
        <v>962.16587000000004</v>
      </c>
      <c r="H644">
        <v>962.16587000000004</v>
      </c>
      <c r="J644">
        <v>635.85186999999996</v>
      </c>
      <c r="M644">
        <v>0</v>
      </c>
      <c r="N644">
        <v>0</v>
      </c>
      <c r="O644">
        <v>0</v>
      </c>
      <c r="P644">
        <v>5057</v>
      </c>
      <c r="R644">
        <v>19.026399999999999</v>
      </c>
      <c r="S644" t="str">
        <f>IF(cuenta_balance_creg185[[#This Row],[Porcentaje]]&gt;=5,"MAYOR","")</f>
        <v>MAYOR</v>
      </c>
      <c r="T644" t="str">
        <f>IF(cuenta_balance_creg185[[#This Row],[Porcentaje]]&lt;=-5,"MENOR","")</f>
        <v/>
      </c>
    </row>
    <row r="645" spans="1:20" x14ac:dyDescent="0.2">
      <c r="A645" s="1">
        <v>46239</v>
      </c>
      <c r="B645" t="s">
        <v>9</v>
      </c>
      <c r="C645" t="s">
        <v>32</v>
      </c>
      <c r="D645">
        <v>962.16587000000004</v>
      </c>
      <c r="E645">
        <v>3054</v>
      </c>
      <c r="F645">
        <v>4010.8985899999998</v>
      </c>
      <c r="G645">
        <v>-956.89859000000001</v>
      </c>
      <c r="H645">
        <v>5.2672800000000004</v>
      </c>
      <c r="P645">
        <v>5056</v>
      </c>
      <c r="R645">
        <v>0.1041</v>
      </c>
      <c r="S645" t="str">
        <f>IF(cuenta_balance_creg185[[#This Row],[Porcentaje]]&gt;=5,"MAYOR","")</f>
        <v/>
      </c>
      <c r="T645" t="str">
        <f>IF(cuenta_balance_creg185[[#This Row],[Porcentaje]]&lt;=-5,"MENOR","")</f>
        <v/>
      </c>
    </row>
    <row r="646" spans="1:20" x14ac:dyDescent="0.2">
      <c r="A646" s="1">
        <v>46240</v>
      </c>
      <c r="B646" t="s">
        <v>9</v>
      </c>
      <c r="C646" t="s">
        <v>32</v>
      </c>
      <c r="D646">
        <v>5.2672800000000004</v>
      </c>
      <c r="E646">
        <v>2094</v>
      </c>
      <c r="F646">
        <v>3150.7989600000001</v>
      </c>
      <c r="G646">
        <v>-1056.7989600000001</v>
      </c>
      <c r="H646">
        <v>-1051.5316800000001</v>
      </c>
      <c r="P646">
        <v>5057</v>
      </c>
      <c r="R646">
        <v>-20.793500000000002</v>
      </c>
      <c r="S646" t="str">
        <f>IF(cuenta_balance_creg185[[#This Row],[Porcentaje]]&gt;=5,"MAYOR","")</f>
        <v/>
      </c>
      <c r="T646" t="str">
        <f>IF(cuenta_balance_creg185[[#This Row],[Porcentaje]]&lt;=-5,"MENOR","")</f>
        <v>MENOR</v>
      </c>
    </row>
    <row r="647" spans="1:20" x14ac:dyDescent="0.2">
      <c r="A647" s="1">
        <v>46241</v>
      </c>
      <c r="B647" t="s">
        <v>9</v>
      </c>
      <c r="C647" t="s">
        <v>32</v>
      </c>
      <c r="D647">
        <v>-1051.5316800000001</v>
      </c>
      <c r="E647">
        <v>4030</v>
      </c>
      <c r="F647">
        <v>3950.7679800000001</v>
      </c>
      <c r="G647">
        <v>79.232020000000006</v>
      </c>
      <c r="H647">
        <v>78.700339999999997</v>
      </c>
      <c r="J647">
        <v>1051</v>
      </c>
      <c r="M647">
        <v>0</v>
      </c>
      <c r="N647">
        <v>0</v>
      </c>
      <c r="O647">
        <v>0</v>
      </c>
      <c r="P647">
        <v>5055</v>
      </c>
      <c r="R647">
        <v>1.5568</v>
      </c>
      <c r="S647" t="str">
        <f>IF(cuenta_balance_creg185[[#This Row],[Porcentaje]]&gt;=5,"MAYOR","")</f>
        <v/>
      </c>
      <c r="T647" t="str">
        <f>IF(cuenta_balance_creg185[[#This Row],[Porcentaje]]&lt;=-5,"MENOR","")</f>
        <v/>
      </c>
    </row>
    <row r="648" spans="1:20" x14ac:dyDescent="0.2">
      <c r="A648" s="1">
        <v>46204</v>
      </c>
      <c r="B648" t="s">
        <v>43</v>
      </c>
      <c r="C648" t="s">
        <v>32</v>
      </c>
      <c r="D648">
        <v>0</v>
      </c>
      <c r="E648">
        <v>563</v>
      </c>
      <c r="F648">
        <v>563</v>
      </c>
      <c r="G648">
        <v>0</v>
      </c>
      <c r="H648">
        <v>0</v>
      </c>
      <c r="P648">
        <v>644</v>
      </c>
      <c r="R648">
        <v>0</v>
      </c>
      <c r="S648" t="str">
        <f>IF(cuenta_balance_creg185[[#This Row],[Porcentaje]]&gt;=5,"MAYOR","")</f>
        <v/>
      </c>
      <c r="T648" t="str">
        <f>IF(cuenta_balance_creg185[[#This Row],[Porcentaje]]&lt;=-5,"MENOR","")</f>
        <v/>
      </c>
    </row>
    <row r="649" spans="1:20" x14ac:dyDescent="0.2">
      <c r="A649" s="1">
        <v>46205</v>
      </c>
      <c r="B649" t="s">
        <v>43</v>
      </c>
      <c r="C649" t="s">
        <v>32</v>
      </c>
      <c r="D649">
        <v>0</v>
      </c>
      <c r="E649">
        <v>563</v>
      </c>
      <c r="F649">
        <v>563</v>
      </c>
      <c r="G649">
        <v>0</v>
      </c>
      <c r="H649">
        <v>0</v>
      </c>
      <c r="P649">
        <v>644</v>
      </c>
      <c r="R649">
        <v>0</v>
      </c>
      <c r="S649" t="str">
        <f>IF(cuenta_balance_creg185[[#This Row],[Porcentaje]]&gt;=5,"MAYOR","")</f>
        <v/>
      </c>
      <c r="T649" t="str">
        <f>IF(cuenta_balance_creg185[[#This Row],[Porcentaje]]&lt;=-5,"MENOR","")</f>
        <v/>
      </c>
    </row>
    <row r="650" spans="1:20" x14ac:dyDescent="0.2">
      <c r="A650" s="1">
        <v>46206</v>
      </c>
      <c r="B650" t="s">
        <v>43</v>
      </c>
      <c r="C650" t="s">
        <v>32</v>
      </c>
      <c r="D650">
        <v>0</v>
      </c>
      <c r="E650">
        <v>563</v>
      </c>
      <c r="F650">
        <v>563</v>
      </c>
      <c r="G650">
        <v>0</v>
      </c>
      <c r="H650">
        <v>0</v>
      </c>
      <c r="P650">
        <v>644</v>
      </c>
      <c r="R650">
        <v>0</v>
      </c>
      <c r="S650" t="str">
        <f>IF(cuenta_balance_creg185[[#This Row],[Porcentaje]]&gt;=5,"MAYOR","")</f>
        <v/>
      </c>
      <c r="T650" t="str">
        <f>IF(cuenta_balance_creg185[[#This Row],[Porcentaje]]&lt;=-5,"MENOR","")</f>
        <v/>
      </c>
    </row>
    <row r="651" spans="1:20" x14ac:dyDescent="0.2">
      <c r="A651" s="1">
        <v>46207</v>
      </c>
      <c r="B651" t="s">
        <v>43</v>
      </c>
      <c r="C651" t="s">
        <v>32</v>
      </c>
      <c r="D651">
        <v>0</v>
      </c>
      <c r="E651">
        <v>563</v>
      </c>
      <c r="F651">
        <v>563</v>
      </c>
      <c r="G651">
        <v>0</v>
      </c>
      <c r="H651">
        <v>0</v>
      </c>
      <c r="P651">
        <v>644</v>
      </c>
      <c r="R651">
        <v>0</v>
      </c>
      <c r="S651" t="str">
        <f>IF(cuenta_balance_creg185[[#This Row],[Porcentaje]]&gt;=5,"MAYOR","")</f>
        <v/>
      </c>
      <c r="T651" t="str">
        <f>IF(cuenta_balance_creg185[[#This Row],[Porcentaje]]&lt;=-5,"MENOR","")</f>
        <v/>
      </c>
    </row>
    <row r="652" spans="1:20" x14ac:dyDescent="0.2">
      <c r="A652" s="1">
        <v>46208</v>
      </c>
      <c r="B652" t="s">
        <v>43</v>
      </c>
      <c r="C652" t="s">
        <v>32</v>
      </c>
      <c r="D652">
        <v>0</v>
      </c>
      <c r="E652">
        <v>563</v>
      </c>
      <c r="F652">
        <v>563</v>
      </c>
      <c r="G652">
        <v>0</v>
      </c>
      <c r="H652">
        <v>0</v>
      </c>
      <c r="P652">
        <v>645</v>
      </c>
      <c r="R652">
        <v>0</v>
      </c>
      <c r="S652" t="str">
        <f>IF(cuenta_balance_creg185[[#This Row],[Porcentaje]]&gt;=5,"MAYOR","")</f>
        <v/>
      </c>
      <c r="T652" t="str">
        <f>IF(cuenta_balance_creg185[[#This Row],[Porcentaje]]&lt;=-5,"MENOR","")</f>
        <v/>
      </c>
    </row>
    <row r="653" spans="1:20" x14ac:dyDescent="0.2">
      <c r="A653" s="1">
        <v>46209</v>
      </c>
      <c r="B653" t="s">
        <v>43</v>
      </c>
      <c r="C653" t="s">
        <v>32</v>
      </c>
      <c r="D653">
        <v>0</v>
      </c>
      <c r="E653">
        <v>563</v>
      </c>
      <c r="F653">
        <v>563</v>
      </c>
      <c r="G653">
        <v>0</v>
      </c>
      <c r="H653">
        <v>0</v>
      </c>
      <c r="P653">
        <v>645</v>
      </c>
      <c r="R653">
        <v>0</v>
      </c>
      <c r="S653" t="str">
        <f>IF(cuenta_balance_creg185[[#This Row],[Porcentaje]]&gt;=5,"MAYOR","")</f>
        <v/>
      </c>
      <c r="T653" t="str">
        <f>IF(cuenta_balance_creg185[[#This Row],[Porcentaje]]&lt;=-5,"MENOR","")</f>
        <v/>
      </c>
    </row>
    <row r="654" spans="1:20" x14ac:dyDescent="0.2">
      <c r="A654" s="1">
        <v>46210</v>
      </c>
      <c r="B654" t="s">
        <v>43</v>
      </c>
      <c r="C654" t="s">
        <v>32</v>
      </c>
      <c r="D654">
        <v>0</v>
      </c>
      <c r="E654">
        <v>563</v>
      </c>
      <c r="F654">
        <v>563</v>
      </c>
      <c r="G654">
        <v>0</v>
      </c>
      <c r="H654">
        <v>0</v>
      </c>
      <c r="P654">
        <v>645</v>
      </c>
      <c r="R654">
        <v>0</v>
      </c>
      <c r="S654" t="str">
        <f>IF(cuenta_balance_creg185[[#This Row],[Porcentaje]]&gt;=5,"MAYOR","")</f>
        <v/>
      </c>
      <c r="T654" t="str">
        <f>IF(cuenta_balance_creg185[[#This Row],[Porcentaje]]&lt;=-5,"MENOR","")</f>
        <v/>
      </c>
    </row>
    <row r="655" spans="1:20" x14ac:dyDescent="0.2">
      <c r="A655" s="1">
        <v>46211</v>
      </c>
      <c r="B655" t="s">
        <v>43</v>
      </c>
      <c r="C655" t="s">
        <v>32</v>
      </c>
      <c r="D655">
        <v>0</v>
      </c>
      <c r="E655">
        <v>563</v>
      </c>
      <c r="F655">
        <v>563</v>
      </c>
      <c r="G655">
        <v>0</v>
      </c>
      <c r="H655">
        <v>0</v>
      </c>
      <c r="P655">
        <v>646</v>
      </c>
      <c r="R655">
        <v>0</v>
      </c>
      <c r="S655" t="str">
        <f>IF(cuenta_balance_creg185[[#This Row],[Porcentaje]]&gt;=5,"MAYOR","")</f>
        <v/>
      </c>
      <c r="T655" t="str">
        <f>IF(cuenta_balance_creg185[[#This Row],[Porcentaje]]&lt;=-5,"MENOR","")</f>
        <v/>
      </c>
    </row>
    <row r="656" spans="1:20" x14ac:dyDescent="0.2">
      <c r="A656" s="1">
        <v>46212</v>
      </c>
      <c r="B656" t="s">
        <v>43</v>
      </c>
      <c r="C656" t="s">
        <v>32</v>
      </c>
      <c r="D656">
        <v>0</v>
      </c>
      <c r="E656">
        <v>563</v>
      </c>
      <c r="F656">
        <v>563</v>
      </c>
      <c r="G656">
        <v>0</v>
      </c>
      <c r="H656">
        <v>0</v>
      </c>
      <c r="P656">
        <v>646</v>
      </c>
      <c r="R656">
        <v>0</v>
      </c>
      <c r="S656" t="str">
        <f>IF(cuenta_balance_creg185[[#This Row],[Porcentaje]]&gt;=5,"MAYOR","")</f>
        <v/>
      </c>
      <c r="T656" t="str">
        <f>IF(cuenta_balance_creg185[[#This Row],[Porcentaje]]&lt;=-5,"MENOR","")</f>
        <v/>
      </c>
    </row>
    <row r="657" spans="1:20" x14ac:dyDescent="0.2">
      <c r="A657" s="1">
        <v>46213</v>
      </c>
      <c r="B657" t="s">
        <v>43</v>
      </c>
      <c r="C657" t="s">
        <v>32</v>
      </c>
      <c r="D657">
        <v>0</v>
      </c>
      <c r="E657">
        <v>563</v>
      </c>
      <c r="F657">
        <v>563</v>
      </c>
      <c r="G657">
        <v>0</v>
      </c>
      <c r="H657">
        <v>0</v>
      </c>
      <c r="P657">
        <v>646</v>
      </c>
      <c r="R657">
        <v>0</v>
      </c>
      <c r="S657" t="str">
        <f>IF(cuenta_balance_creg185[[#This Row],[Porcentaje]]&gt;=5,"MAYOR","")</f>
        <v/>
      </c>
      <c r="T657" t="str">
        <f>IF(cuenta_balance_creg185[[#This Row],[Porcentaje]]&lt;=-5,"MENOR","")</f>
        <v/>
      </c>
    </row>
    <row r="658" spans="1:20" x14ac:dyDescent="0.2">
      <c r="A658" s="1">
        <v>46214</v>
      </c>
      <c r="B658" t="s">
        <v>43</v>
      </c>
      <c r="C658" t="s">
        <v>32</v>
      </c>
      <c r="D658">
        <v>0</v>
      </c>
      <c r="E658">
        <v>563</v>
      </c>
      <c r="F658">
        <v>563</v>
      </c>
      <c r="G658">
        <v>0</v>
      </c>
      <c r="H658">
        <v>0</v>
      </c>
      <c r="P658">
        <v>646</v>
      </c>
      <c r="R658">
        <v>0</v>
      </c>
      <c r="S658" t="str">
        <f>IF(cuenta_balance_creg185[[#This Row],[Porcentaje]]&gt;=5,"MAYOR","")</f>
        <v/>
      </c>
      <c r="T658" t="str">
        <f>IF(cuenta_balance_creg185[[#This Row],[Porcentaje]]&lt;=-5,"MENOR","")</f>
        <v/>
      </c>
    </row>
    <row r="659" spans="1:20" x14ac:dyDescent="0.2">
      <c r="A659" s="1">
        <v>46215</v>
      </c>
      <c r="B659" t="s">
        <v>43</v>
      </c>
      <c r="C659" t="s">
        <v>32</v>
      </c>
      <c r="D659">
        <v>0</v>
      </c>
      <c r="E659">
        <v>591</v>
      </c>
      <c r="F659">
        <v>591</v>
      </c>
      <c r="G659">
        <v>0</v>
      </c>
      <c r="H659">
        <v>0</v>
      </c>
      <c r="P659">
        <v>646</v>
      </c>
      <c r="R659">
        <v>0</v>
      </c>
      <c r="S659" t="str">
        <f>IF(cuenta_balance_creg185[[#This Row],[Porcentaje]]&gt;=5,"MAYOR","")</f>
        <v/>
      </c>
      <c r="T659" t="str">
        <f>IF(cuenta_balance_creg185[[#This Row],[Porcentaje]]&lt;=-5,"MENOR","")</f>
        <v/>
      </c>
    </row>
    <row r="660" spans="1:20" x14ac:dyDescent="0.2">
      <c r="A660" s="1">
        <v>46216</v>
      </c>
      <c r="B660" t="s">
        <v>43</v>
      </c>
      <c r="C660" t="s">
        <v>32</v>
      </c>
      <c r="D660">
        <v>0</v>
      </c>
      <c r="E660">
        <v>575</v>
      </c>
      <c r="F660">
        <v>575</v>
      </c>
      <c r="G660">
        <v>0</v>
      </c>
      <c r="H660">
        <v>0</v>
      </c>
      <c r="M660">
        <v>0</v>
      </c>
      <c r="N660">
        <v>0</v>
      </c>
      <c r="O660">
        <v>0</v>
      </c>
      <c r="P660">
        <v>646</v>
      </c>
      <c r="R660">
        <v>0</v>
      </c>
      <c r="S660" t="str">
        <f>IF(cuenta_balance_creg185[[#This Row],[Porcentaje]]&gt;=5,"MAYOR","")</f>
        <v/>
      </c>
      <c r="T660" t="str">
        <f>IF(cuenta_balance_creg185[[#This Row],[Porcentaje]]&lt;=-5,"MENOR","")</f>
        <v/>
      </c>
    </row>
    <row r="661" spans="1:20" x14ac:dyDescent="0.2">
      <c r="A661" s="1">
        <v>46217</v>
      </c>
      <c r="B661" t="s">
        <v>43</v>
      </c>
      <c r="C661" t="s">
        <v>32</v>
      </c>
      <c r="D661">
        <v>0</v>
      </c>
      <c r="E661">
        <v>575</v>
      </c>
      <c r="F661">
        <v>575</v>
      </c>
      <c r="G661">
        <v>0</v>
      </c>
      <c r="H661">
        <v>0</v>
      </c>
      <c r="M661">
        <v>0</v>
      </c>
      <c r="N661">
        <v>0</v>
      </c>
      <c r="O661">
        <v>0</v>
      </c>
      <c r="P661">
        <v>646</v>
      </c>
      <c r="R661">
        <v>0</v>
      </c>
      <c r="S661" t="str">
        <f>IF(cuenta_balance_creg185[[#This Row],[Porcentaje]]&gt;=5,"MAYOR","")</f>
        <v/>
      </c>
      <c r="T661" t="str">
        <f>IF(cuenta_balance_creg185[[#This Row],[Porcentaje]]&lt;=-5,"MENOR","")</f>
        <v/>
      </c>
    </row>
    <row r="662" spans="1:20" x14ac:dyDescent="0.2">
      <c r="A662" s="1">
        <v>46218</v>
      </c>
      <c r="B662" t="s">
        <v>43</v>
      </c>
      <c r="C662" t="s">
        <v>32</v>
      </c>
      <c r="D662">
        <v>0</v>
      </c>
      <c r="E662">
        <v>575</v>
      </c>
      <c r="F662">
        <v>575</v>
      </c>
      <c r="G662">
        <v>0</v>
      </c>
      <c r="H662">
        <v>0</v>
      </c>
      <c r="M662">
        <v>0</v>
      </c>
      <c r="N662">
        <v>0</v>
      </c>
      <c r="O662">
        <v>0</v>
      </c>
      <c r="P662">
        <v>646</v>
      </c>
      <c r="R662">
        <v>0</v>
      </c>
      <c r="S662" t="str">
        <f>IF(cuenta_balance_creg185[[#This Row],[Porcentaje]]&gt;=5,"MAYOR","")</f>
        <v/>
      </c>
      <c r="T662" t="str">
        <f>IF(cuenta_balance_creg185[[#This Row],[Porcentaje]]&lt;=-5,"MENOR","")</f>
        <v/>
      </c>
    </row>
    <row r="663" spans="1:20" x14ac:dyDescent="0.2">
      <c r="A663" s="1">
        <v>46219</v>
      </c>
      <c r="B663" t="s">
        <v>43</v>
      </c>
      <c r="C663" t="s">
        <v>32</v>
      </c>
      <c r="D663">
        <v>0</v>
      </c>
      <c r="E663">
        <v>575</v>
      </c>
      <c r="F663">
        <v>575</v>
      </c>
      <c r="G663">
        <v>0</v>
      </c>
      <c r="H663">
        <v>0</v>
      </c>
      <c r="M663">
        <v>0</v>
      </c>
      <c r="N663">
        <v>0</v>
      </c>
      <c r="O663">
        <v>0</v>
      </c>
      <c r="P663">
        <v>645</v>
      </c>
      <c r="R663">
        <v>0</v>
      </c>
      <c r="S663" t="str">
        <f>IF(cuenta_balance_creg185[[#This Row],[Porcentaje]]&gt;=5,"MAYOR","")</f>
        <v/>
      </c>
      <c r="T663" t="str">
        <f>IF(cuenta_balance_creg185[[#This Row],[Porcentaje]]&lt;=-5,"MENOR","")</f>
        <v/>
      </c>
    </row>
    <row r="664" spans="1:20" x14ac:dyDescent="0.2">
      <c r="A664" s="1">
        <v>46220</v>
      </c>
      <c r="B664" t="s">
        <v>43</v>
      </c>
      <c r="C664" t="s">
        <v>32</v>
      </c>
      <c r="D664">
        <v>0</v>
      </c>
      <c r="E664">
        <v>570</v>
      </c>
      <c r="F664">
        <v>570</v>
      </c>
      <c r="G664">
        <v>0</v>
      </c>
      <c r="H664">
        <v>0</v>
      </c>
      <c r="M664">
        <v>0</v>
      </c>
      <c r="N664">
        <v>0</v>
      </c>
      <c r="O664">
        <v>0</v>
      </c>
      <c r="P664">
        <v>645</v>
      </c>
      <c r="R664">
        <v>0</v>
      </c>
      <c r="S664" t="str">
        <f>IF(cuenta_balance_creg185[[#This Row],[Porcentaje]]&gt;=5,"MAYOR","")</f>
        <v/>
      </c>
      <c r="T664" t="str">
        <f>IF(cuenta_balance_creg185[[#This Row],[Porcentaje]]&lt;=-5,"MENOR","")</f>
        <v/>
      </c>
    </row>
    <row r="665" spans="1:20" x14ac:dyDescent="0.2">
      <c r="A665" s="1">
        <v>46221</v>
      </c>
      <c r="B665" t="s">
        <v>43</v>
      </c>
      <c r="C665" t="s">
        <v>32</v>
      </c>
      <c r="D665">
        <v>0</v>
      </c>
      <c r="E665">
        <v>570</v>
      </c>
      <c r="F665">
        <v>570</v>
      </c>
      <c r="G665">
        <v>0</v>
      </c>
      <c r="H665">
        <v>0</v>
      </c>
      <c r="M665">
        <v>0</v>
      </c>
      <c r="N665">
        <v>0</v>
      </c>
      <c r="O665">
        <v>0</v>
      </c>
      <c r="P665">
        <v>645</v>
      </c>
      <c r="R665">
        <v>0</v>
      </c>
      <c r="S665" t="str">
        <f>IF(cuenta_balance_creg185[[#This Row],[Porcentaje]]&gt;=5,"MAYOR","")</f>
        <v/>
      </c>
      <c r="T665" t="str">
        <f>IF(cuenta_balance_creg185[[#This Row],[Porcentaje]]&lt;=-5,"MENOR","")</f>
        <v/>
      </c>
    </row>
    <row r="666" spans="1:20" x14ac:dyDescent="0.2">
      <c r="A666" s="1">
        <v>46222</v>
      </c>
      <c r="B666" t="s">
        <v>43</v>
      </c>
      <c r="C666" t="s">
        <v>32</v>
      </c>
      <c r="D666">
        <v>0</v>
      </c>
      <c r="E666">
        <v>570</v>
      </c>
      <c r="F666">
        <v>570</v>
      </c>
      <c r="G666">
        <v>0</v>
      </c>
      <c r="H666">
        <v>0</v>
      </c>
      <c r="M666">
        <v>0</v>
      </c>
      <c r="N666">
        <v>0</v>
      </c>
      <c r="O666">
        <v>0</v>
      </c>
      <c r="P666">
        <v>646</v>
      </c>
      <c r="R666">
        <v>0</v>
      </c>
      <c r="S666" t="str">
        <f>IF(cuenta_balance_creg185[[#This Row],[Porcentaje]]&gt;=5,"MAYOR","")</f>
        <v/>
      </c>
      <c r="T666" t="str">
        <f>IF(cuenta_balance_creg185[[#This Row],[Porcentaje]]&lt;=-5,"MENOR","")</f>
        <v/>
      </c>
    </row>
    <row r="667" spans="1:20" x14ac:dyDescent="0.2">
      <c r="A667" s="1">
        <v>46223</v>
      </c>
      <c r="B667" t="s">
        <v>43</v>
      </c>
      <c r="C667" t="s">
        <v>32</v>
      </c>
      <c r="D667">
        <v>0</v>
      </c>
      <c r="E667">
        <v>570</v>
      </c>
      <c r="F667">
        <v>570</v>
      </c>
      <c r="G667">
        <v>0</v>
      </c>
      <c r="H667">
        <v>0</v>
      </c>
      <c r="M667">
        <v>0</v>
      </c>
      <c r="N667">
        <v>0</v>
      </c>
      <c r="O667">
        <v>0</v>
      </c>
      <c r="P667">
        <v>648</v>
      </c>
      <c r="R667">
        <v>0</v>
      </c>
      <c r="S667" t="str">
        <f>IF(cuenta_balance_creg185[[#This Row],[Porcentaje]]&gt;=5,"MAYOR","")</f>
        <v/>
      </c>
      <c r="T667" t="str">
        <f>IF(cuenta_balance_creg185[[#This Row],[Porcentaje]]&lt;=-5,"MENOR","")</f>
        <v/>
      </c>
    </row>
    <row r="668" spans="1:20" x14ac:dyDescent="0.2">
      <c r="A668" s="1">
        <v>46224</v>
      </c>
      <c r="B668" t="s">
        <v>43</v>
      </c>
      <c r="C668" t="s">
        <v>32</v>
      </c>
      <c r="D668">
        <v>0</v>
      </c>
      <c r="E668">
        <v>570</v>
      </c>
      <c r="F668">
        <v>570</v>
      </c>
      <c r="G668">
        <v>0</v>
      </c>
      <c r="H668">
        <v>0</v>
      </c>
      <c r="M668">
        <v>0</v>
      </c>
      <c r="N668">
        <v>0</v>
      </c>
      <c r="O668">
        <v>0</v>
      </c>
      <c r="P668">
        <v>647</v>
      </c>
      <c r="R668">
        <v>0</v>
      </c>
      <c r="S668" t="str">
        <f>IF(cuenta_balance_creg185[[#This Row],[Porcentaje]]&gt;=5,"MAYOR","")</f>
        <v/>
      </c>
      <c r="T668" t="str">
        <f>IF(cuenta_balance_creg185[[#This Row],[Porcentaje]]&lt;=-5,"MENOR","")</f>
        <v/>
      </c>
    </row>
    <row r="669" spans="1:20" x14ac:dyDescent="0.2">
      <c r="A669" s="1">
        <v>46225</v>
      </c>
      <c r="B669" t="s">
        <v>43</v>
      </c>
      <c r="C669" t="s">
        <v>32</v>
      </c>
      <c r="D669">
        <v>0</v>
      </c>
      <c r="E669">
        <v>570</v>
      </c>
      <c r="F669">
        <v>570</v>
      </c>
      <c r="G669">
        <v>0</v>
      </c>
      <c r="H669">
        <v>0</v>
      </c>
      <c r="M669">
        <v>0</v>
      </c>
      <c r="N669">
        <v>0</v>
      </c>
      <c r="O669">
        <v>0</v>
      </c>
      <c r="P669">
        <v>648</v>
      </c>
      <c r="R669">
        <v>0</v>
      </c>
      <c r="S669" t="str">
        <f>IF(cuenta_balance_creg185[[#This Row],[Porcentaje]]&gt;=5,"MAYOR","")</f>
        <v/>
      </c>
      <c r="T669" t="str">
        <f>IF(cuenta_balance_creg185[[#This Row],[Porcentaje]]&lt;=-5,"MENOR","")</f>
        <v/>
      </c>
    </row>
    <row r="670" spans="1:20" x14ac:dyDescent="0.2">
      <c r="A670" s="1">
        <v>46226</v>
      </c>
      <c r="B670" t="s">
        <v>43</v>
      </c>
      <c r="C670" t="s">
        <v>32</v>
      </c>
      <c r="D670">
        <v>0</v>
      </c>
      <c r="E670">
        <v>570</v>
      </c>
      <c r="F670">
        <v>570</v>
      </c>
      <c r="G670">
        <v>0</v>
      </c>
      <c r="H670">
        <v>0</v>
      </c>
      <c r="M670">
        <v>0</v>
      </c>
      <c r="N670">
        <v>0</v>
      </c>
      <c r="O670">
        <v>0</v>
      </c>
      <c r="P670">
        <v>648</v>
      </c>
      <c r="R670">
        <v>0</v>
      </c>
      <c r="S670" t="str">
        <f>IF(cuenta_balance_creg185[[#This Row],[Porcentaje]]&gt;=5,"MAYOR","")</f>
        <v/>
      </c>
      <c r="T670" t="str">
        <f>IF(cuenta_balance_creg185[[#This Row],[Porcentaje]]&lt;=-5,"MENOR","")</f>
        <v/>
      </c>
    </row>
    <row r="671" spans="1:20" x14ac:dyDescent="0.2">
      <c r="A671" s="1">
        <v>46227</v>
      </c>
      <c r="B671" t="s">
        <v>43</v>
      </c>
      <c r="C671" t="s">
        <v>32</v>
      </c>
      <c r="D671">
        <v>0</v>
      </c>
      <c r="E671">
        <v>565</v>
      </c>
      <c r="F671">
        <v>565</v>
      </c>
      <c r="G671">
        <v>0</v>
      </c>
      <c r="H671">
        <v>0</v>
      </c>
      <c r="M671">
        <v>0</v>
      </c>
      <c r="N671">
        <v>0</v>
      </c>
      <c r="O671">
        <v>0</v>
      </c>
      <c r="P671">
        <v>647</v>
      </c>
      <c r="R671">
        <v>0</v>
      </c>
      <c r="S671" t="str">
        <f>IF(cuenta_balance_creg185[[#This Row],[Porcentaje]]&gt;=5,"MAYOR","")</f>
        <v/>
      </c>
      <c r="T671" t="str">
        <f>IF(cuenta_balance_creg185[[#This Row],[Porcentaje]]&lt;=-5,"MENOR","")</f>
        <v/>
      </c>
    </row>
    <row r="672" spans="1:20" x14ac:dyDescent="0.2">
      <c r="A672" s="1">
        <v>46228</v>
      </c>
      <c r="B672" t="s">
        <v>43</v>
      </c>
      <c r="C672" t="s">
        <v>32</v>
      </c>
      <c r="D672">
        <v>0</v>
      </c>
      <c r="E672">
        <v>558</v>
      </c>
      <c r="F672">
        <v>558</v>
      </c>
      <c r="G672">
        <v>0</v>
      </c>
      <c r="H672">
        <v>0</v>
      </c>
      <c r="P672">
        <v>647</v>
      </c>
      <c r="R672">
        <v>0</v>
      </c>
      <c r="S672" t="str">
        <f>IF(cuenta_balance_creg185[[#This Row],[Porcentaje]]&gt;=5,"MAYOR","")</f>
        <v/>
      </c>
      <c r="T672" t="str">
        <f>IF(cuenta_balance_creg185[[#This Row],[Porcentaje]]&lt;=-5,"MENOR","")</f>
        <v/>
      </c>
    </row>
    <row r="673" spans="1:20" x14ac:dyDescent="0.2">
      <c r="A673" s="1">
        <v>46229</v>
      </c>
      <c r="B673" t="s">
        <v>43</v>
      </c>
      <c r="C673" t="s">
        <v>32</v>
      </c>
      <c r="D673">
        <v>0</v>
      </c>
      <c r="E673">
        <v>558</v>
      </c>
      <c r="F673">
        <v>558</v>
      </c>
      <c r="G673">
        <v>0</v>
      </c>
      <c r="H673">
        <v>0</v>
      </c>
      <c r="P673">
        <v>648</v>
      </c>
      <c r="R673">
        <v>0</v>
      </c>
      <c r="S673" t="str">
        <f>IF(cuenta_balance_creg185[[#This Row],[Porcentaje]]&gt;=5,"MAYOR","")</f>
        <v/>
      </c>
      <c r="T673" t="str">
        <f>IF(cuenta_balance_creg185[[#This Row],[Porcentaje]]&lt;=-5,"MENOR","")</f>
        <v/>
      </c>
    </row>
    <row r="674" spans="1:20" x14ac:dyDescent="0.2">
      <c r="A674" s="1">
        <v>46230</v>
      </c>
      <c r="B674" t="s">
        <v>43</v>
      </c>
      <c r="C674" t="s">
        <v>32</v>
      </c>
      <c r="D674">
        <v>0</v>
      </c>
      <c r="E674">
        <v>591</v>
      </c>
      <c r="F674">
        <v>591</v>
      </c>
      <c r="G674">
        <v>0</v>
      </c>
      <c r="H674">
        <v>0</v>
      </c>
      <c r="P674">
        <v>646</v>
      </c>
      <c r="R674">
        <v>0</v>
      </c>
      <c r="S674" t="str">
        <f>IF(cuenta_balance_creg185[[#This Row],[Porcentaje]]&gt;=5,"MAYOR","")</f>
        <v/>
      </c>
      <c r="T674" t="str">
        <f>IF(cuenta_balance_creg185[[#This Row],[Porcentaje]]&lt;=-5,"MENOR","")</f>
        <v/>
      </c>
    </row>
    <row r="675" spans="1:20" x14ac:dyDescent="0.2">
      <c r="A675" s="1">
        <v>46231</v>
      </c>
      <c r="B675" t="s">
        <v>43</v>
      </c>
      <c r="C675" t="s">
        <v>32</v>
      </c>
      <c r="D675">
        <v>0</v>
      </c>
      <c r="E675">
        <v>525</v>
      </c>
      <c r="F675">
        <v>525</v>
      </c>
      <c r="G675">
        <v>0</v>
      </c>
      <c r="H675">
        <v>0</v>
      </c>
      <c r="P675">
        <v>647</v>
      </c>
      <c r="R675">
        <v>0</v>
      </c>
      <c r="S675" t="str">
        <f>IF(cuenta_balance_creg185[[#This Row],[Porcentaje]]&gt;=5,"MAYOR","")</f>
        <v/>
      </c>
      <c r="T675" t="str">
        <f>IF(cuenta_balance_creg185[[#This Row],[Porcentaje]]&lt;=-5,"MENOR","")</f>
        <v/>
      </c>
    </row>
    <row r="676" spans="1:20" x14ac:dyDescent="0.2">
      <c r="A676" s="1">
        <v>46232</v>
      </c>
      <c r="B676" t="s">
        <v>43</v>
      </c>
      <c r="C676" t="s">
        <v>32</v>
      </c>
      <c r="D676">
        <v>0</v>
      </c>
      <c r="E676">
        <v>525</v>
      </c>
      <c r="F676">
        <v>525</v>
      </c>
      <c r="G676">
        <v>0</v>
      </c>
      <c r="H676">
        <v>0</v>
      </c>
      <c r="P676">
        <v>648</v>
      </c>
      <c r="R676">
        <v>0</v>
      </c>
      <c r="S676" t="str">
        <f>IF(cuenta_balance_creg185[[#This Row],[Porcentaje]]&gt;=5,"MAYOR","")</f>
        <v/>
      </c>
      <c r="T676" t="str">
        <f>IF(cuenta_balance_creg185[[#This Row],[Porcentaje]]&lt;=-5,"MENOR","")</f>
        <v/>
      </c>
    </row>
    <row r="677" spans="1:20" x14ac:dyDescent="0.2">
      <c r="A677" s="1">
        <v>46233</v>
      </c>
      <c r="B677" t="s">
        <v>43</v>
      </c>
      <c r="C677" t="s">
        <v>32</v>
      </c>
      <c r="D677">
        <v>0</v>
      </c>
      <c r="E677">
        <v>591</v>
      </c>
      <c r="F677">
        <v>591</v>
      </c>
      <c r="G677">
        <v>0</v>
      </c>
      <c r="H677">
        <v>0</v>
      </c>
      <c r="P677">
        <v>648</v>
      </c>
      <c r="R677">
        <v>0</v>
      </c>
      <c r="S677" t="str">
        <f>IF(cuenta_balance_creg185[[#This Row],[Porcentaje]]&gt;=5,"MAYOR","")</f>
        <v/>
      </c>
      <c r="T677" t="str">
        <f>IF(cuenta_balance_creg185[[#This Row],[Porcentaje]]&lt;=-5,"MENOR","")</f>
        <v/>
      </c>
    </row>
    <row r="678" spans="1:20" x14ac:dyDescent="0.2">
      <c r="A678" s="1">
        <v>46234</v>
      </c>
      <c r="B678" t="s">
        <v>43</v>
      </c>
      <c r="C678" t="s">
        <v>32</v>
      </c>
      <c r="D678">
        <v>0</v>
      </c>
      <c r="E678">
        <v>591</v>
      </c>
      <c r="F678">
        <v>591</v>
      </c>
      <c r="G678">
        <v>0</v>
      </c>
      <c r="H678">
        <v>0</v>
      </c>
      <c r="P678">
        <v>648</v>
      </c>
      <c r="R678">
        <v>0</v>
      </c>
      <c r="S678" t="str">
        <f>IF(cuenta_balance_creg185[[#This Row],[Porcentaje]]&gt;=5,"MAYOR","")</f>
        <v/>
      </c>
      <c r="T678" t="str">
        <f>IF(cuenta_balance_creg185[[#This Row],[Porcentaje]]&lt;=-5,"MENOR","")</f>
        <v/>
      </c>
    </row>
    <row r="679" spans="1:20" x14ac:dyDescent="0.2">
      <c r="A679" s="1">
        <v>46235</v>
      </c>
      <c r="B679" t="s">
        <v>43</v>
      </c>
      <c r="C679" t="s">
        <v>32</v>
      </c>
      <c r="D679">
        <v>0</v>
      </c>
      <c r="E679">
        <v>591</v>
      </c>
      <c r="F679">
        <v>591</v>
      </c>
      <c r="G679">
        <v>0</v>
      </c>
      <c r="H679">
        <v>0</v>
      </c>
      <c r="P679">
        <v>724</v>
      </c>
      <c r="R679">
        <v>0</v>
      </c>
      <c r="S679" t="str">
        <f>IF(cuenta_balance_creg185[[#This Row],[Porcentaje]]&gt;=5,"MAYOR","")</f>
        <v/>
      </c>
      <c r="T679" t="str">
        <f>IF(cuenta_balance_creg185[[#This Row],[Porcentaje]]&lt;=-5,"MENOR","")</f>
        <v/>
      </c>
    </row>
    <row r="680" spans="1:20" x14ac:dyDescent="0.2">
      <c r="A680" s="1">
        <v>46236</v>
      </c>
      <c r="B680" t="s">
        <v>43</v>
      </c>
      <c r="C680" t="s">
        <v>32</v>
      </c>
      <c r="D680">
        <v>0</v>
      </c>
      <c r="E680">
        <v>591</v>
      </c>
      <c r="F680">
        <v>591</v>
      </c>
      <c r="G680">
        <v>0</v>
      </c>
      <c r="H680">
        <v>0</v>
      </c>
      <c r="P680">
        <v>724</v>
      </c>
      <c r="R680">
        <v>0</v>
      </c>
      <c r="S680" t="str">
        <f>IF(cuenta_balance_creg185[[#This Row],[Porcentaje]]&gt;=5,"MAYOR","")</f>
        <v/>
      </c>
      <c r="T680" t="str">
        <f>IF(cuenta_balance_creg185[[#This Row],[Porcentaje]]&lt;=-5,"MENOR","")</f>
        <v/>
      </c>
    </row>
    <row r="681" spans="1:20" x14ac:dyDescent="0.2">
      <c r="A681" s="1">
        <v>46237</v>
      </c>
      <c r="B681" t="s">
        <v>43</v>
      </c>
      <c r="C681" t="s">
        <v>32</v>
      </c>
      <c r="D681">
        <v>0</v>
      </c>
      <c r="E681">
        <v>591</v>
      </c>
      <c r="F681">
        <v>591</v>
      </c>
      <c r="G681">
        <v>0</v>
      </c>
      <c r="H681">
        <v>0</v>
      </c>
      <c r="P681">
        <v>724</v>
      </c>
      <c r="R681">
        <v>0</v>
      </c>
      <c r="S681" t="str">
        <f>IF(cuenta_balance_creg185[[#This Row],[Porcentaje]]&gt;=5,"MAYOR","")</f>
        <v/>
      </c>
      <c r="T681" t="str">
        <f>IF(cuenta_balance_creg185[[#This Row],[Porcentaje]]&lt;=-5,"MENOR","")</f>
        <v/>
      </c>
    </row>
    <row r="682" spans="1:20" x14ac:dyDescent="0.2">
      <c r="A682" s="1">
        <v>46238</v>
      </c>
      <c r="B682" t="s">
        <v>43</v>
      </c>
      <c r="C682" t="s">
        <v>32</v>
      </c>
      <c r="D682">
        <v>0</v>
      </c>
      <c r="E682">
        <v>591</v>
      </c>
      <c r="F682">
        <v>591</v>
      </c>
      <c r="G682">
        <v>0</v>
      </c>
      <c r="H682">
        <v>0</v>
      </c>
      <c r="P682">
        <v>725</v>
      </c>
      <c r="R682">
        <v>0</v>
      </c>
      <c r="S682" t="str">
        <f>IF(cuenta_balance_creg185[[#This Row],[Porcentaje]]&gt;=5,"MAYOR","")</f>
        <v/>
      </c>
      <c r="T682" t="str">
        <f>IF(cuenta_balance_creg185[[#This Row],[Porcentaje]]&lt;=-5,"MENOR","")</f>
        <v/>
      </c>
    </row>
    <row r="683" spans="1:20" x14ac:dyDescent="0.2">
      <c r="A683" s="1">
        <v>46239</v>
      </c>
      <c r="B683" t="s">
        <v>43</v>
      </c>
      <c r="C683" t="s">
        <v>32</v>
      </c>
      <c r="D683">
        <v>0</v>
      </c>
      <c r="E683">
        <v>591</v>
      </c>
      <c r="F683">
        <v>591</v>
      </c>
      <c r="G683">
        <v>0</v>
      </c>
      <c r="H683">
        <v>0</v>
      </c>
      <c r="P683">
        <v>724</v>
      </c>
      <c r="R683">
        <v>0</v>
      </c>
      <c r="S683" t="str">
        <f>IF(cuenta_balance_creg185[[#This Row],[Porcentaje]]&gt;=5,"MAYOR","")</f>
        <v/>
      </c>
      <c r="T683" t="str">
        <f>IF(cuenta_balance_creg185[[#This Row],[Porcentaje]]&lt;=-5,"MENOR","")</f>
        <v/>
      </c>
    </row>
    <row r="684" spans="1:20" x14ac:dyDescent="0.2">
      <c r="A684" s="1">
        <v>46240</v>
      </c>
      <c r="B684" t="s">
        <v>43</v>
      </c>
      <c r="C684" t="s">
        <v>32</v>
      </c>
      <c r="D684">
        <v>0</v>
      </c>
      <c r="E684">
        <v>591</v>
      </c>
      <c r="F684">
        <v>591</v>
      </c>
      <c r="G684">
        <v>0</v>
      </c>
      <c r="H684">
        <v>0</v>
      </c>
      <c r="P684">
        <v>723</v>
      </c>
      <c r="R684">
        <v>0</v>
      </c>
      <c r="S684" t="str">
        <f>IF(cuenta_balance_creg185[[#This Row],[Porcentaje]]&gt;=5,"MAYOR","")</f>
        <v/>
      </c>
      <c r="T684" t="str">
        <f>IF(cuenta_balance_creg185[[#This Row],[Porcentaje]]&lt;=-5,"MENOR","")</f>
        <v/>
      </c>
    </row>
    <row r="685" spans="1:20" x14ac:dyDescent="0.2">
      <c r="A685" s="1">
        <v>46241</v>
      </c>
      <c r="B685" t="s">
        <v>43</v>
      </c>
      <c r="C685" t="s">
        <v>32</v>
      </c>
      <c r="D685">
        <v>0</v>
      </c>
      <c r="E685">
        <v>591</v>
      </c>
      <c r="F685">
        <v>591</v>
      </c>
      <c r="G685">
        <v>0</v>
      </c>
      <c r="H685">
        <v>0</v>
      </c>
      <c r="P685">
        <v>723</v>
      </c>
      <c r="R685">
        <v>0</v>
      </c>
      <c r="S685" t="str">
        <f>IF(cuenta_balance_creg185[[#This Row],[Porcentaje]]&gt;=5,"MAYOR","")</f>
        <v/>
      </c>
      <c r="T685" t="str">
        <f>IF(cuenta_balance_creg185[[#This Row],[Porcentaje]]&lt;=-5,"MENOR","")</f>
        <v/>
      </c>
    </row>
    <row r="686" spans="1:20" x14ac:dyDescent="0.2">
      <c r="A686" s="1">
        <v>46204</v>
      </c>
      <c r="B686" t="s">
        <v>5</v>
      </c>
      <c r="C686" t="s">
        <v>32</v>
      </c>
      <c r="D686">
        <v>231.40709000000001</v>
      </c>
      <c r="E686">
        <v>6192</v>
      </c>
      <c r="F686">
        <v>5806.2449500000002</v>
      </c>
      <c r="G686">
        <v>385.75504999999998</v>
      </c>
      <c r="H686">
        <v>617.16214000000002</v>
      </c>
      <c r="P686">
        <v>8930</v>
      </c>
      <c r="R686">
        <v>6.9111000000000002</v>
      </c>
      <c r="S686" t="str">
        <f>IF(cuenta_balance_creg185[[#This Row],[Porcentaje]]&gt;=5,"MAYOR","")</f>
        <v>MAYOR</v>
      </c>
      <c r="T686" t="str">
        <f>IF(cuenta_balance_creg185[[#This Row],[Porcentaje]]&lt;=-5,"MENOR","")</f>
        <v/>
      </c>
    </row>
    <row r="687" spans="1:20" x14ac:dyDescent="0.2">
      <c r="A687" s="1">
        <v>46205</v>
      </c>
      <c r="B687" t="s">
        <v>5</v>
      </c>
      <c r="C687" t="s">
        <v>32</v>
      </c>
      <c r="D687">
        <v>617.16214000000002</v>
      </c>
      <c r="E687">
        <v>5972</v>
      </c>
      <c r="F687">
        <v>6125.7769399999997</v>
      </c>
      <c r="G687">
        <v>-153.77694</v>
      </c>
      <c r="H687">
        <v>463.3852</v>
      </c>
      <c r="P687">
        <v>8931</v>
      </c>
      <c r="R687">
        <v>5.1885000000000003</v>
      </c>
      <c r="S687" t="str">
        <f>IF(cuenta_balance_creg185[[#This Row],[Porcentaje]]&gt;=5,"MAYOR","")</f>
        <v>MAYOR</v>
      </c>
      <c r="T687" t="str">
        <f>IF(cuenta_balance_creg185[[#This Row],[Porcentaje]]&lt;=-5,"MENOR","")</f>
        <v/>
      </c>
    </row>
    <row r="688" spans="1:20" x14ac:dyDescent="0.2">
      <c r="A688" s="1">
        <v>46206</v>
      </c>
      <c r="B688" t="s">
        <v>5</v>
      </c>
      <c r="C688" t="s">
        <v>32</v>
      </c>
      <c r="D688">
        <v>463.3852</v>
      </c>
      <c r="E688">
        <v>5972</v>
      </c>
      <c r="F688">
        <v>6402.24586</v>
      </c>
      <c r="G688">
        <v>-430.24585999999999</v>
      </c>
      <c r="H688">
        <v>33.139339999999997</v>
      </c>
      <c r="P688">
        <v>8933</v>
      </c>
      <c r="R688">
        <v>0.37090000000000001</v>
      </c>
      <c r="S688" t="str">
        <f>IF(cuenta_balance_creg185[[#This Row],[Porcentaje]]&gt;=5,"MAYOR","")</f>
        <v/>
      </c>
      <c r="T688" t="str">
        <f>IF(cuenta_balance_creg185[[#This Row],[Porcentaje]]&lt;=-5,"MENOR","")</f>
        <v/>
      </c>
    </row>
    <row r="689" spans="1:20" x14ac:dyDescent="0.2">
      <c r="A689" s="1">
        <v>46207</v>
      </c>
      <c r="B689" t="s">
        <v>5</v>
      </c>
      <c r="C689" t="s">
        <v>32</v>
      </c>
      <c r="D689">
        <v>33.139339999999997</v>
      </c>
      <c r="E689">
        <v>5972</v>
      </c>
      <c r="F689">
        <v>6010.79925</v>
      </c>
      <c r="G689">
        <v>-38.799250000000001</v>
      </c>
      <c r="H689">
        <v>-5.65991</v>
      </c>
      <c r="P689">
        <v>8937</v>
      </c>
      <c r="R689">
        <v>-6.3299999999999995E-2</v>
      </c>
      <c r="S689" t="str">
        <f>IF(cuenta_balance_creg185[[#This Row],[Porcentaje]]&gt;=5,"MAYOR","")</f>
        <v/>
      </c>
      <c r="T689" t="str">
        <f>IF(cuenta_balance_creg185[[#This Row],[Porcentaje]]&lt;=-5,"MENOR","")</f>
        <v/>
      </c>
    </row>
    <row r="690" spans="1:20" x14ac:dyDescent="0.2">
      <c r="A690" s="1">
        <v>46208</v>
      </c>
      <c r="B690" t="s">
        <v>5</v>
      </c>
      <c r="C690" t="s">
        <v>32</v>
      </c>
      <c r="D690">
        <v>-5.65991</v>
      </c>
      <c r="E690">
        <v>6172</v>
      </c>
      <c r="F690">
        <v>5518.7741500000002</v>
      </c>
      <c r="G690">
        <v>653.22585000000004</v>
      </c>
      <c r="H690">
        <v>647.56593999999996</v>
      </c>
      <c r="P690">
        <v>8947</v>
      </c>
      <c r="R690">
        <v>7.2377000000000002</v>
      </c>
      <c r="S690" t="str">
        <f>IF(cuenta_balance_creg185[[#This Row],[Porcentaje]]&gt;=5,"MAYOR","")</f>
        <v>MAYOR</v>
      </c>
      <c r="T690" t="str">
        <f>IF(cuenta_balance_creg185[[#This Row],[Porcentaje]]&lt;=-5,"MENOR","")</f>
        <v/>
      </c>
    </row>
    <row r="691" spans="1:20" x14ac:dyDescent="0.2">
      <c r="A691" s="1">
        <v>46209</v>
      </c>
      <c r="B691" t="s">
        <v>5</v>
      </c>
      <c r="C691" t="s">
        <v>32</v>
      </c>
      <c r="D691">
        <v>647.56593999999996</v>
      </c>
      <c r="E691">
        <v>5972</v>
      </c>
      <c r="F691">
        <v>6191.18822</v>
      </c>
      <c r="G691">
        <v>-219.18822</v>
      </c>
      <c r="H691">
        <v>428.37772000000001</v>
      </c>
      <c r="P691">
        <v>8940</v>
      </c>
      <c r="R691">
        <v>4.7915999999999999</v>
      </c>
      <c r="S691" t="str">
        <f>IF(cuenta_balance_creg185[[#This Row],[Porcentaje]]&gt;=5,"MAYOR","")</f>
        <v/>
      </c>
      <c r="T691" t="str">
        <f>IF(cuenta_balance_creg185[[#This Row],[Porcentaje]]&lt;=-5,"MENOR","")</f>
        <v/>
      </c>
    </row>
    <row r="692" spans="1:20" x14ac:dyDescent="0.2">
      <c r="A692" s="1">
        <v>46210</v>
      </c>
      <c r="B692" t="s">
        <v>5</v>
      </c>
      <c r="C692" t="s">
        <v>32</v>
      </c>
      <c r="D692">
        <v>428.37772000000001</v>
      </c>
      <c r="E692">
        <v>5922</v>
      </c>
      <c r="F692">
        <v>6574.3005199999998</v>
      </c>
      <c r="G692">
        <v>-652.30052000000001</v>
      </c>
      <c r="H692">
        <v>-223.9228</v>
      </c>
      <c r="P692">
        <v>8951</v>
      </c>
      <c r="R692">
        <v>-2.5015999999999998</v>
      </c>
      <c r="S692" t="str">
        <f>IF(cuenta_balance_creg185[[#This Row],[Porcentaje]]&gt;=5,"MAYOR","")</f>
        <v/>
      </c>
      <c r="T692" t="str">
        <f>IF(cuenta_balance_creg185[[#This Row],[Porcentaje]]&lt;=-5,"MENOR","")</f>
        <v/>
      </c>
    </row>
    <row r="693" spans="1:20" x14ac:dyDescent="0.2">
      <c r="A693" s="1">
        <v>46211</v>
      </c>
      <c r="B693" t="s">
        <v>5</v>
      </c>
      <c r="C693" t="s">
        <v>32</v>
      </c>
      <c r="D693">
        <v>-223.9228</v>
      </c>
      <c r="E693">
        <v>5992</v>
      </c>
      <c r="F693">
        <v>6045.7446799999998</v>
      </c>
      <c r="G693">
        <v>-53.744680000000002</v>
      </c>
      <c r="H693">
        <v>-277.66748000000001</v>
      </c>
      <c r="P693">
        <v>8955</v>
      </c>
      <c r="R693">
        <v>-3.1006</v>
      </c>
      <c r="S693" t="str">
        <f>IF(cuenta_balance_creg185[[#This Row],[Porcentaje]]&gt;=5,"MAYOR","")</f>
        <v/>
      </c>
      <c r="T693" t="str">
        <f>IF(cuenta_balance_creg185[[#This Row],[Porcentaje]]&lt;=-5,"MENOR","")</f>
        <v/>
      </c>
    </row>
    <row r="694" spans="1:20" x14ac:dyDescent="0.2">
      <c r="A694" s="1">
        <v>46212</v>
      </c>
      <c r="B694" t="s">
        <v>5</v>
      </c>
      <c r="C694" t="s">
        <v>32</v>
      </c>
      <c r="D694">
        <v>-277.66748000000001</v>
      </c>
      <c r="E694">
        <v>5992</v>
      </c>
      <c r="F694">
        <v>6166.8243300000004</v>
      </c>
      <c r="G694">
        <v>-174.82433</v>
      </c>
      <c r="H694">
        <v>-452.49180999999999</v>
      </c>
      <c r="P694">
        <v>8960</v>
      </c>
      <c r="R694">
        <v>-5.0500999999999996</v>
      </c>
      <c r="S694" t="str">
        <f>IF(cuenta_balance_creg185[[#This Row],[Porcentaje]]&gt;=5,"MAYOR","")</f>
        <v/>
      </c>
      <c r="T694" t="str">
        <f>IF(cuenta_balance_creg185[[#This Row],[Porcentaje]]&lt;=-5,"MENOR","")</f>
        <v>MENOR</v>
      </c>
    </row>
    <row r="695" spans="1:20" x14ac:dyDescent="0.2">
      <c r="A695" s="1">
        <v>46213</v>
      </c>
      <c r="B695" t="s">
        <v>5</v>
      </c>
      <c r="C695" t="s">
        <v>32</v>
      </c>
      <c r="D695">
        <v>-452.49180999999999</v>
      </c>
      <c r="E695">
        <v>5570</v>
      </c>
      <c r="F695">
        <v>5709.2688399999997</v>
      </c>
      <c r="G695">
        <v>-139.26884000000001</v>
      </c>
      <c r="H695">
        <v>-139.26884000000001</v>
      </c>
      <c r="J695">
        <v>452.49180999999999</v>
      </c>
      <c r="M695">
        <v>0</v>
      </c>
      <c r="N695">
        <v>0</v>
      </c>
      <c r="O695">
        <v>0</v>
      </c>
      <c r="P695">
        <v>8957</v>
      </c>
      <c r="R695">
        <v>-1.5548</v>
      </c>
      <c r="S695" t="str">
        <f>IF(cuenta_balance_creg185[[#This Row],[Porcentaje]]&gt;=5,"MAYOR","")</f>
        <v/>
      </c>
      <c r="T695" t="str">
        <f>IF(cuenta_balance_creg185[[#This Row],[Porcentaje]]&lt;=-5,"MENOR","")</f>
        <v/>
      </c>
    </row>
    <row r="696" spans="1:20" x14ac:dyDescent="0.2">
      <c r="A696" s="1">
        <v>46214</v>
      </c>
      <c r="B696" t="s">
        <v>5</v>
      </c>
      <c r="C696" t="s">
        <v>32</v>
      </c>
      <c r="D696">
        <v>-139.26884000000001</v>
      </c>
      <c r="E696">
        <v>6022</v>
      </c>
      <c r="F696">
        <v>5941.8691600000002</v>
      </c>
      <c r="G696">
        <v>80.130840000000006</v>
      </c>
      <c r="H696">
        <v>-59.137999999999998</v>
      </c>
      <c r="P696">
        <v>8952</v>
      </c>
      <c r="R696">
        <v>-0.66059999999999997</v>
      </c>
      <c r="S696" t="str">
        <f>IF(cuenta_balance_creg185[[#This Row],[Porcentaje]]&gt;=5,"MAYOR","")</f>
        <v/>
      </c>
      <c r="T696" t="str">
        <f>IF(cuenta_balance_creg185[[#This Row],[Porcentaje]]&lt;=-5,"MENOR","")</f>
        <v/>
      </c>
    </row>
    <row r="697" spans="1:20" x14ac:dyDescent="0.2">
      <c r="A697" s="1">
        <v>46215</v>
      </c>
      <c r="B697" t="s">
        <v>5</v>
      </c>
      <c r="C697" t="s">
        <v>32</v>
      </c>
      <c r="D697">
        <v>-59.137999999999998</v>
      </c>
      <c r="E697">
        <v>5994</v>
      </c>
      <c r="F697">
        <v>5945.0724899999996</v>
      </c>
      <c r="G697">
        <v>48.927509999999998</v>
      </c>
      <c r="H697">
        <v>-10.21049</v>
      </c>
      <c r="P697">
        <v>8962</v>
      </c>
      <c r="R697">
        <v>-0.1139</v>
      </c>
      <c r="S697" t="str">
        <f>IF(cuenta_balance_creg185[[#This Row],[Porcentaje]]&gt;=5,"MAYOR","")</f>
        <v/>
      </c>
      <c r="T697" t="str">
        <f>IF(cuenta_balance_creg185[[#This Row],[Porcentaje]]&lt;=-5,"MENOR","")</f>
        <v/>
      </c>
    </row>
    <row r="698" spans="1:20" x14ac:dyDescent="0.2">
      <c r="A698" s="1">
        <v>46216</v>
      </c>
      <c r="B698" t="s">
        <v>5</v>
      </c>
      <c r="C698" t="s">
        <v>32</v>
      </c>
      <c r="D698">
        <v>-10.21049</v>
      </c>
      <c r="E698">
        <v>5744</v>
      </c>
      <c r="F698">
        <v>5561.6640200000002</v>
      </c>
      <c r="G698">
        <v>182.33598000000001</v>
      </c>
      <c r="H698">
        <v>172.12549000000001</v>
      </c>
      <c r="P698">
        <v>8953</v>
      </c>
      <c r="R698">
        <v>1.9225000000000001</v>
      </c>
      <c r="S698" t="str">
        <f>IF(cuenta_balance_creg185[[#This Row],[Porcentaje]]&gt;=5,"MAYOR","")</f>
        <v/>
      </c>
      <c r="T698" t="str">
        <f>IF(cuenta_balance_creg185[[#This Row],[Porcentaje]]&lt;=-5,"MENOR","")</f>
        <v/>
      </c>
    </row>
    <row r="699" spans="1:20" x14ac:dyDescent="0.2">
      <c r="A699" s="1">
        <v>46217</v>
      </c>
      <c r="B699" t="s">
        <v>5</v>
      </c>
      <c r="C699" t="s">
        <v>32</v>
      </c>
      <c r="D699">
        <v>172.12549000000001</v>
      </c>
      <c r="E699">
        <v>5798</v>
      </c>
      <c r="F699">
        <v>5775.4601499999999</v>
      </c>
      <c r="G699">
        <v>22.539850000000001</v>
      </c>
      <c r="H699">
        <v>194.66533999999999</v>
      </c>
      <c r="P699">
        <v>8959</v>
      </c>
      <c r="R699">
        <v>2.1728000000000001</v>
      </c>
      <c r="S699" t="str">
        <f>IF(cuenta_balance_creg185[[#This Row],[Porcentaje]]&gt;=5,"MAYOR","")</f>
        <v/>
      </c>
      <c r="T699" t="str">
        <f>IF(cuenta_balance_creg185[[#This Row],[Porcentaje]]&lt;=-5,"MENOR","")</f>
        <v/>
      </c>
    </row>
    <row r="700" spans="1:20" x14ac:dyDescent="0.2">
      <c r="A700" s="1">
        <v>46218</v>
      </c>
      <c r="B700" t="s">
        <v>5</v>
      </c>
      <c r="C700" t="s">
        <v>32</v>
      </c>
      <c r="D700">
        <v>194.66533999999999</v>
      </c>
      <c r="E700">
        <v>6677</v>
      </c>
      <c r="F700">
        <v>6417.2338300000001</v>
      </c>
      <c r="G700">
        <v>259.76616999999999</v>
      </c>
      <c r="H700">
        <v>454.43151</v>
      </c>
      <c r="M700">
        <v>0</v>
      </c>
      <c r="N700">
        <v>0</v>
      </c>
      <c r="O700">
        <v>0</v>
      </c>
      <c r="P700">
        <v>8967</v>
      </c>
      <c r="R700">
        <v>5.0678000000000001</v>
      </c>
      <c r="S700" t="str">
        <f>IF(cuenta_balance_creg185[[#This Row],[Porcentaje]]&gt;=5,"MAYOR","")</f>
        <v>MAYOR</v>
      </c>
      <c r="T700" t="str">
        <f>IF(cuenta_balance_creg185[[#This Row],[Porcentaje]]&lt;=-5,"MENOR","")</f>
        <v/>
      </c>
    </row>
    <row r="701" spans="1:20" x14ac:dyDescent="0.2">
      <c r="A701" s="1">
        <v>46219</v>
      </c>
      <c r="B701" t="s">
        <v>5</v>
      </c>
      <c r="C701" t="s">
        <v>32</v>
      </c>
      <c r="D701">
        <v>454.43151</v>
      </c>
      <c r="E701">
        <v>6497</v>
      </c>
      <c r="F701">
        <v>6517.6253800000004</v>
      </c>
      <c r="G701">
        <v>-20.62538</v>
      </c>
      <c r="H701">
        <v>433.80613</v>
      </c>
      <c r="P701">
        <v>8945</v>
      </c>
      <c r="R701">
        <v>4.8497000000000003</v>
      </c>
      <c r="S701" t="str">
        <f>IF(cuenta_balance_creg185[[#This Row],[Porcentaje]]&gt;=5,"MAYOR","")</f>
        <v/>
      </c>
      <c r="T701" t="str">
        <f>IF(cuenta_balance_creg185[[#This Row],[Porcentaje]]&lt;=-5,"MENOR","")</f>
        <v/>
      </c>
    </row>
    <row r="702" spans="1:20" x14ac:dyDescent="0.2">
      <c r="A702" s="1">
        <v>46220</v>
      </c>
      <c r="B702" t="s">
        <v>5</v>
      </c>
      <c r="C702" t="s">
        <v>32</v>
      </c>
      <c r="D702">
        <v>433.80613</v>
      </c>
      <c r="E702">
        <v>6034</v>
      </c>
      <c r="F702">
        <v>6521.4200099999998</v>
      </c>
      <c r="G702">
        <v>-487.42000999999999</v>
      </c>
      <c r="H702">
        <v>-53.613880000000002</v>
      </c>
      <c r="P702">
        <v>8941</v>
      </c>
      <c r="R702">
        <v>-0.59960000000000002</v>
      </c>
      <c r="S702" t="str">
        <f>IF(cuenta_balance_creg185[[#This Row],[Porcentaje]]&gt;=5,"MAYOR","")</f>
        <v/>
      </c>
      <c r="T702" t="str">
        <f>IF(cuenta_balance_creg185[[#This Row],[Porcentaje]]&lt;=-5,"MENOR","")</f>
        <v/>
      </c>
    </row>
    <row r="703" spans="1:20" x14ac:dyDescent="0.2">
      <c r="A703" s="1">
        <v>46221</v>
      </c>
      <c r="B703" t="s">
        <v>5</v>
      </c>
      <c r="C703" t="s">
        <v>32</v>
      </c>
      <c r="D703">
        <v>-53.613880000000002</v>
      </c>
      <c r="E703">
        <v>6004</v>
      </c>
      <c r="F703">
        <v>6050.3182800000004</v>
      </c>
      <c r="G703">
        <v>-46.318280000000001</v>
      </c>
      <c r="H703">
        <v>-99.932159999999996</v>
      </c>
      <c r="P703">
        <v>8942</v>
      </c>
      <c r="R703">
        <v>-1.1174999999999999</v>
      </c>
      <c r="S703" t="str">
        <f>IF(cuenta_balance_creg185[[#This Row],[Porcentaje]]&gt;=5,"MAYOR","")</f>
        <v/>
      </c>
      <c r="T703" t="str">
        <f>IF(cuenta_balance_creg185[[#This Row],[Porcentaje]]&lt;=-5,"MENOR","")</f>
        <v/>
      </c>
    </row>
    <row r="704" spans="1:20" x14ac:dyDescent="0.2">
      <c r="A704" s="1">
        <v>46222</v>
      </c>
      <c r="B704" t="s">
        <v>5</v>
      </c>
      <c r="C704" t="s">
        <v>32</v>
      </c>
      <c r="D704">
        <v>-99.932159999999996</v>
      </c>
      <c r="E704">
        <v>5844</v>
      </c>
      <c r="F704">
        <v>5617.2797399999999</v>
      </c>
      <c r="G704">
        <v>226.72026</v>
      </c>
      <c r="H704">
        <v>126.7881</v>
      </c>
      <c r="P704">
        <v>8962</v>
      </c>
      <c r="R704">
        <v>1.4147000000000001</v>
      </c>
      <c r="S704" t="str">
        <f>IF(cuenta_balance_creg185[[#This Row],[Porcentaje]]&gt;=5,"MAYOR","")</f>
        <v/>
      </c>
      <c r="T704" t="str">
        <f>IF(cuenta_balance_creg185[[#This Row],[Porcentaje]]&lt;=-5,"MENOR","")</f>
        <v/>
      </c>
    </row>
    <row r="705" spans="1:20" x14ac:dyDescent="0.2">
      <c r="A705" s="1">
        <v>46223</v>
      </c>
      <c r="B705" t="s">
        <v>5</v>
      </c>
      <c r="C705" t="s">
        <v>32</v>
      </c>
      <c r="D705">
        <v>126.7881</v>
      </c>
      <c r="E705">
        <v>5744</v>
      </c>
      <c r="F705">
        <v>5670.7479599999997</v>
      </c>
      <c r="G705">
        <v>73.252039999999994</v>
      </c>
      <c r="H705">
        <v>200.04014000000001</v>
      </c>
      <c r="P705">
        <v>8973</v>
      </c>
      <c r="R705">
        <v>2.2292999999999998</v>
      </c>
      <c r="S705" t="str">
        <f>IF(cuenta_balance_creg185[[#This Row],[Porcentaje]]&gt;=5,"MAYOR","")</f>
        <v/>
      </c>
      <c r="T705" t="str">
        <f>IF(cuenta_balance_creg185[[#This Row],[Porcentaje]]&lt;=-5,"MENOR","")</f>
        <v/>
      </c>
    </row>
    <row r="706" spans="1:20" x14ac:dyDescent="0.2">
      <c r="A706" s="1">
        <v>46224</v>
      </c>
      <c r="B706" t="s">
        <v>5</v>
      </c>
      <c r="C706" t="s">
        <v>32</v>
      </c>
      <c r="D706">
        <v>200.04014000000001</v>
      </c>
      <c r="E706">
        <v>6474</v>
      </c>
      <c r="F706">
        <v>6391.2250599999998</v>
      </c>
      <c r="G706">
        <v>82.774940000000001</v>
      </c>
      <c r="H706">
        <v>282.81508000000002</v>
      </c>
      <c r="P706">
        <v>8973</v>
      </c>
      <c r="R706">
        <v>3.1518000000000002</v>
      </c>
      <c r="S706" t="str">
        <f>IF(cuenta_balance_creg185[[#This Row],[Porcentaje]]&gt;=5,"MAYOR","")</f>
        <v/>
      </c>
      <c r="T706" t="str">
        <f>IF(cuenta_balance_creg185[[#This Row],[Porcentaje]]&lt;=-5,"MENOR","")</f>
        <v/>
      </c>
    </row>
    <row r="707" spans="1:20" x14ac:dyDescent="0.2">
      <c r="A707" s="1">
        <v>46225</v>
      </c>
      <c r="B707" t="s">
        <v>5</v>
      </c>
      <c r="C707" t="s">
        <v>32</v>
      </c>
      <c r="D707">
        <v>282.81508000000002</v>
      </c>
      <c r="E707">
        <v>6937</v>
      </c>
      <c r="F707">
        <v>6583.1258799999996</v>
      </c>
      <c r="G707">
        <v>353.87412</v>
      </c>
      <c r="H707">
        <v>636.68920000000003</v>
      </c>
      <c r="M707">
        <v>0</v>
      </c>
      <c r="N707">
        <v>0</v>
      </c>
      <c r="O707">
        <v>0</v>
      </c>
      <c r="P707">
        <v>8982</v>
      </c>
      <c r="R707">
        <v>7.0884999999999998</v>
      </c>
      <c r="S707" t="str">
        <f>IF(cuenta_balance_creg185[[#This Row],[Porcentaje]]&gt;=5,"MAYOR","")</f>
        <v>MAYOR</v>
      </c>
      <c r="T707" t="str">
        <f>IF(cuenta_balance_creg185[[#This Row],[Porcentaje]]&lt;=-5,"MENOR","")</f>
        <v/>
      </c>
    </row>
    <row r="708" spans="1:20" x14ac:dyDescent="0.2">
      <c r="A708" s="1">
        <v>46226</v>
      </c>
      <c r="B708" t="s">
        <v>5</v>
      </c>
      <c r="C708" t="s">
        <v>32</v>
      </c>
      <c r="D708">
        <v>636.68920000000003</v>
      </c>
      <c r="E708">
        <v>6874</v>
      </c>
      <c r="F708">
        <v>6594.0206699999999</v>
      </c>
      <c r="G708">
        <v>279.97933</v>
      </c>
      <c r="H708">
        <v>916.66853000000003</v>
      </c>
      <c r="M708">
        <v>0</v>
      </c>
      <c r="N708">
        <v>0</v>
      </c>
      <c r="O708">
        <v>0</v>
      </c>
      <c r="P708">
        <v>8983</v>
      </c>
      <c r="R708">
        <v>10.2044</v>
      </c>
      <c r="S708" t="str">
        <f>IF(cuenta_balance_creg185[[#This Row],[Porcentaje]]&gt;=5,"MAYOR","")</f>
        <v>MAYOR</v>
      </c>
      <c r="T708" t="str">
        <f>IF(cuenta_balance_creg185[[#This Row],[Porcentaje]]&lt;=-5,"MENOR","")</f>
        <v/>
      </c>
    </row>
    <row r="709" spans="1:20" x14ac:dyDescent="0.2">
      <c r="A709" s="1">
        <v>46227</v>
      </c>
      <c r="B709" t="s">
        <v>5</v>
      </c>
      <c r="C709" t="s">
        <v>32</v>
      </c>
      <c r="D709">
        <v>916.66853000000003</v>
      </c>
      <c r="E709">
        <v>6902</v>
      </c>
      <c r="F709">
        <v>6731.1366699999999</v>
      </c>
      <c r="G709">
        <v>170.86332999999999</v>
      </c>
      <c r="H709">
        <v>1087.5318600000001</v>
      </c>
      <c r="M709">
        <v>0</v>
      </c>
      <c r="N709">
        <v>0</v>
      </c>
      <c r="O709">
        <v>0</v>
      </c>
      <c r="P709">
        <v>8970</v>
      </c>
      <c r="R709">
        <v>12.1241</v>
      </c>
      <c r="S709" t="str">
        <f>IF(cuenta_balance_creg185[[#This Row],[Porcentaje]]&gt;=5,"MAYOR","")</f>
        <v>MAYOR</v>
      </c>
      <c r="T709" t="str">
        <f>IF(cuenta_balance_creg185[[#This Row],[Porcentaje]]&lt;=-5,"MENOR","")</f>
        <v/>
      </c>
    </row>
    <row r="710" spans="1:20" x14ac:dyDescent="0.2">
      <c r="A710" s="1">
        <v>46228</v>
      </c>
      <c r="B710" t="s">
        <v>5</v>
      </c>
      <c r="C710" t="s">
        <v>32</v>
      </c>
      <c r="D710">
        <v>1087.5318600000001</v>
      </c>
      <c r="E710">
        <v>5277</v>
      </c>
      <c r="F710">
        <v>6239.3684700000003</v>
      </c>
      <c r="G710">
        <v>-962.36847</v>
      </c>
      <c r="H710">
        <v>125.16339000000001</v>
      </c>
      <c r="P710">
        <v>8973</v>
      </c>
      <c r="R710">
        <v>1.3948</v>
      </c>
      <c r="S710" t="str">
        <f>IF(cuenta_balance_creg185[[#This Row],[Porcentaje]]&gt;=5,"MAYOR","")</f>
        <v/>
      </c>
      <c r="T710" t="str">
        <f>IF(cuenta_balance_creg185[[#This Row],[Porcentaje]]&lt;=-5,"MENOR","")</f>
        <v/>
      </c>
    </row>
    <row r="711" spans="1:20" x14ac:dyDescent="0.2">
      <c r="A711" s="1">
        <v>46229</v>
      </c>
      <c r="B711" t="s">
        <v>5</v>
      </c>
      <c r="C711" t="s">
        <v>32</v>
      </c>
      <c r="D711">
        <v>125.16339000000001</v>
      </c>
      <c r="E711">
        <v>5777</v>
      </c>
      <c r="F711">
        <v>5365.9432100000004</v>
      </c>
      <c r="G711">
        <v>411.05678999999998</v>
      </c>
      <c r="H711">
        <v>536.22018000000003</v>
      </c>
      <c r="P711">
        <v>8984</v>
      </c>
      <c r="R711">
        <v>5.9686000000000003</v>
      </c>
      <c r="S711" t="str">
        <f>IF(cuenta_balance_creg185[[#This Row],[Porcentaje]]&gt;=5,"MAYOR","")</f>
        <v>MAYOR</v>
      </c>
      <c r="T711" t="str">
        <f>IF(cuenta_balance_creg185[[#This Row],[Porcentaje]]&lt;=-5,"MENOR","")</f>
        <v/>
      </c>
    </row>
    <row r="712" spans="1:20" x14ac:dyDescent="0.2">
      <c r="A712" s="1">
        <v>46230</v>
      </c>
      <c r="B712" t="s">
        <v>5</v>
      </c>
      <c r="C712" t="s">
        <v>32</v>
      </c>
      <c r="D712">
        <v>536.22018000000003</v>
      </c>
      <c r="E712">
        <v>6187</v>
      </c>
      <c r="F712">
        <v>6079.2948999999999</v>
      </c>
      <c r="G712">
        <v>107.7051</v>
      </c>
      <c r="H712">
        <v>643.92528000000004</v>
      </c>
      <c r="P712">
        <v>8957</v>
      </c>
      <c r="R712">
        <v>7.1890000000000001</v>
      </c>
      <c r="S712" t="str">
        <f>IF(cuenta_balance_creg185[[#This Row],[Porcentaje]]&gt;=5,"MAYOR","")</f>
        <v>MAYOR</v>
      </c>
      <c r="T712" t="str">
        <f>IF(cuenta_balance_creg185[[#This Row],[Porcentaje]]&lt;=-5,"MENOR","")</f>
        <v/>
      </c>
    </row>
    <row r="713" spans="1:20" x14ac:dyDescent="0.2">
      <c r="A713" s="1">
        <v>46231</v>
      </c>
      <c r="B713" t="s">
        <v>5</v>
      </c>
      <c r="C713" t="s">
        <v>32</v>
      </c>
      <c r="D713">
        <v>643.92528000000004</v>
      </c>
      <c r="E713">
        <v>6074</v>
      </c>
      <c r="F713">
        <v>6533.9981299999999</v>
      </c>
      <c r="G713">
        <v>-459.99813</v>
      </c>
      <c r="H713">
        <v>183.92715000000001</v>
      </c>
      <c r="P713">
        <v>8971</v>
      </c>
      <c r="R713">
        <v>2.0501999999999998</v>
      </c>
      <c r="S713" t="str">
        <f>IF(cuenta_balance_creg185[[#This Row],[Porcentaje]]&gt;=5,"MAYOR","")</f>
        <v/>
      </c>
      <c r="T713" t="str">
        <f>IF(cuenta_balance_creg185[[#This Row],[Porcentaje]]&lt;=-5,"MENOR","")</f>
        <v/>
      </c>
    </row>
    <row r="714" spans="1:20" x14ac:dyDescent="0.2">
      <c r="A714" s="1">
        <v>46232</v>
      </c>
      <c r="B714" t="s">
        <v>5</v>
      </c>
      <c r="C714" t="s">
        <v>32</v>
      </c>
      <c r="D714">
        <v>183.92715000000001</v>
      </c>
      <c r="E714">
        <v>5775</v>
      </c>
      <c r="F714">
        <v>5950.9022599999998</v>
      </c>
      <c r="G714">
        <v>-175.90226000000001</v>
      </c>
      <c r="H714">
        <v>8.0248899999999992</v>
      </c>
      <c r="P714">
        <v>8987</v>
      </c>
      <c r="R714">
        <v>8.9200000000000002E-2</v>
      </c>
      <c r="S714" t="str">
        <f>IF(cuenta_balance_creg185[[#This Row],[Porcentaje]]&gt;=5,"MAYOR","")</f>
        <v/>
      </c>
      <c r="T714" t="str">
        <f>IF(cuenta_balance_creg185[[#This Row],[Porcentaje]]&lt;=-5,"MENOR","")</f>
        <v/>
      </c>
    </row>
    <row r="715" spans="1:20" x14ac:dyDescent="0.2">
      <c r="A715" s="1">
        <v>46233</v>
      </c>
      <c r="B715" t="s">
        <v>5</v>
      </c>
      <c r="C715" t="s">
        <v>32</v>
      </c>
      <c r="D715">
        <v>8.0248899999999992</v>
      </c>
      <c r="E715">
        <v>6044</v>
      </c>
      <c r="F715">
        <v>5675.78773</v>
      </c>
      <c r="G715">
        <v>368.21226999999999</v>
      </c>
      <c r="H715">
        <v>376.23716000000002</v>
      </c>
      <c r="P715">
        <v>8996</v>
      </c>
      <c r="R715">
        <v>4.1821999999999999</v>
      </c>
      <c r="S715" t="str">
        <f>IF(cuenta_balance_creg185[[#This Row],[Porcentaje]]&gt;=5,"MAYOR","")</f>
        <v/>
      </c>
      <c r="T715" t="str">
        <f>IF(cuenta_balance_creg185[[#This Row],[Porcentaje]]&lt;=-5,"MENOR","")</f>
        <v/>
      </c>
    </row>
    <row r="716" spans="1:20" x14ac:dyDescent="0.2">
      <c r="A716" s="1">
        <v>46234</v>
      </c>
      <c r="B716" t="s">
        <v>5</v>
      </c>
      <c r="C716" t="s">
        <v>32</v>
      </c>
      <c r="D716">
        <v>376.23716000000002</v>
      </c>
      <c r="E716">
        <v>6144</v>
      </c>
      <c r="F716">
        <v>6040.8938600000001</v>
      </c>
      <c r="G716">
        <v>103.10614</v>
      </c>
      <c r="H716">
        <v>479.3433</v>
      </c>
      <c r="P716">
        <v>8989</v>
      </c>
      <c r="R716">
        <v>5.3324999999999996</v>
      </c>
      <c r="S716" t="str">
        <f>IF(cuenta_balance_creg185[[#This Row],[Porcentaje]]&gt;=5,"MAYOR","")</f>
        <v>MAYOR</v>
      </c>
      <c r="T716" t="str">
        <f>IF(cuenta_balance_creg185[[#This Row],[Porcentaje]]&lt;=-5,"MENOR","")</f>
        <v/>
      </c>
    </row>
    <row r="717" spans="1:20" x14ac:dyDescent="0.2">
      <c r="A717" s="1">
        <v>46235</v>
      </c>
      <c r="B717" t="s">
        <v>5</v>
      </c>
      <c r="C717" t="s">
        <v>32</v>
      </c>
      <c r="D717">
        <v>479.3433</v>
      </c>
      <c r="E717">
        <v>6044</v>
      </c>
      <c r="F717">
        <v>6305.7737699999998</v>
      </c>
      <c r="G717">
        <v>-261.77377000000001</v>
      </c>
      <c r="H717">
        <v>217.56952999999999</v>
      </c>
      <c r="P717">
        <v>8982</v>
      </c>
      <c r="R717">
        <v>2.4222000000000001</v>
      </c>
      <c r="S717" t="str">
        <f>IF(cuenta_balance_creg185[[#This Row],[Porcentaje]]&gt;=5,"MAYOR","")</f>
        <v/>
      </c>
      <c r="T717" t="str">
        <f>IF(cuenta_balance_creg185[[#This Row],[Porcentaje]]&lt;=-5,"MENOR","")</f>
        <v/>
      </c>
    </row>
    <row r="718" spans="1:20" x14ac:dyDescent="0.2">
      <c r="A718" s="1">
        <v>46236</v>
      </c>
      <c r="B718" t="s">
        <v>5</v>
      </c>
      <c r="C718" t="s">
        <v>32</v>
      </c>
      <c r="D718">
        <v>217.56952999999999</v>
      </c>
      <c r="E718">
        <v>6044</v>
      </c>
      <c r="F718">
        <v>5159.7667199999996</v>
      </c>
      <c r="G718">
        <v>884.23328000000004</v>
      </c>
      <c r="H718">
        <v>1101.8028099999999</v>
      </c>
      <c r="P718">
        <v>8979</v>
      </c>
      <c r="R718">
        <v>12.270799999999999</v>
      </c>
      <c r="S718" t="str">
        <f>IF(cuenta_balance_creg185[[#This Row],[Porcentaje]]&gt;=5,"MAYOR","")</f>
        <v>MAYOR</v>
      </c>
      <c r="T718" t="str">
        <f>IF(cuenta_balance_creg185[[#This Row],[Porcentaje]]&lt;=-5,"MENOR","")</f>
        <v/>
      </c>
    </row>
    <row r="719" spans="1:20" x14ac:dyDescent="0.2">
      <c r="A719" s="1">
        <v>46237</v>
      </c>
      <c r="B719" t="s">
        <v>5</v>
      </c>
      <c r="C719" t="s">
        <v>32</v>
      </c>
      <c r="D719">
        <v>1101.8028099999999</v>
      </c>
      <c r="E719">
        <v>6044</v>
      </c>
      <c r="F719">
        <v>6446.2377100000003</v>
      </c>
      <c r="G719">
        <v>-402.23770999999999</v>
      </c>
      <c r="H719">
        <v>699.56510000000003</v>
      </c>
      <c r="P719">
        <v>8979</v>
      </c>
      <c r="R719">
        <v>7.7911000000000001</v>
      </c>
      <c r="S719" t="str">
        <f>IF(cuenta_balance_creg185[[#This Row],[Porcentaje]]&gt;=5,"MAYOR","")</f>
        <v>MAYOR</v>
      </c>
      <c r="T719" t="str">
        <f>IF(cuenta_balance_creg185[[#This Row],[Porcentaje]]&lt;=-5,"MENOR","")</f>
        <v/>
      </c>
    </row>
    <row r="720" spans="1:20" x14ac:dyDescent="0.2">
      <c r="A720" s="1">
        <v>46238</v>
      </c>
      <c r="B720" t="s">
        <v>5</v>
      </c>
      <c r="C720" t="s">
        <v>32</v>
      </c>
      <c r="D720">
        <v>699.56510000000003</v>
      </c>
      <c r="E720">
        <v>6044</v>
      </c>
      <c r="F720">
        <v>6173.2862599999999</v>
      </c>
      <c r="G720">
        <v>-129.28626</v>
      </c>
      <c r="H720">
        <v>570.27883999999995</v>
      </c>
      <c r="P720">
        <v>8984</v>
      </c>
      <c r="R720">
        <v>6.3476999999999997</v>
      </c>
      <c r="S720" t="str">
        <f>IF(cuenta_balance_creg185[[#This Row],[Porcentaje]]&gt;=5,"MAYOR","")</f>
        <v>MAYOR</v>
      </c>
      <c r="T720" t="str">
        <f>IF(cuenta_balance_creg185[[#This Row],[Porcentaje]]&lt;=-5,"MENOR","")</f>
        <v/>
      </c>
    </row>
    <row r="721" spans="1:20" x14ac:dyDescent="0.2">
      <c r="A721" s="1">
        <v>46239</v>
      </c>
      <c r="B721" t="s">
        <v>5</v>
      </c>
      <c r="C721" t="s">
        <v>32</v>
      </c>
      <c r="D721">
        <v>570.27883999999995</v>
      </c>
      <c r="E721">
        <v>6044</v>
      </c>
      <c r="F721">
        <v>6578.3313099999996</v>
      </c>
      <c r="G721">
        <v>-534.33131000000003</v>
      </c>
      <c r="H721">
        <v>35.94753</v>
      </c>
      <c r="P721">
        <v>8973</v>
      </c>
      <c r="R721">
        <v>0.40060000000000001</v>
      </c>
      <c r="S721" t="str">
        <f>IF(cuenta_balance_creg185[[#This Row],[Porcentaje]]&gt;=5,"MAYOR","")</f>
        <v/>
      </c>
      <c r="T721" t="str">
        <f>IF(cuenta_balance_creg185[[#This Row],[Porcentaje]]&lt;=-5,"MENOR","")</f>
        <v/>
      </c>
    </row>
    <row r="722" spans="1:20" x14ac:dyDescent="0.2">
      <c r="A722" s="1">
        <v>46240</v>
      </c>
      <c r="B722" t="s">
        <v>5</v>
      </c>
      <c r="C722" t="s">
        <v>32</v>
      </c>
      <c r="D722">
        <v>35.94753</v>
      </c>
      <c r="E722">
        <v>6044</v>
      </c>
      <c r="F722">
        <v>6553.68887</v>
      </c>
      <c r="G722">
        <v>-509.68887000000001</v>
      </c>
      <c r="H722">
        <v>-473.74133999999998</v>
      </c>
      <c r="P722">
        <v>8969</v>
      </c>
      <c r="R722">
        <v>-5.2819000000000003</v>
      </c>
      <c r="S722" t="str">
        <f>IF(cuenta_balance_creg185[[#This Row],[Porcentaje]]&gt;=5,"MAYOR","")</f>
        <v/>
      </c>
      <c r="T722" t="str">
        <f>IF(cuenta_balance_creg185[[#This Row],[Porcentaje]]&lt;=-5,"MENOR","")</f>
        <v>MENOR</v>
      </c>
    </row>
    <row r="723" spans="1:20" x14ac:dyDescent="0.2">
      <c r="A723" s="1">
        <v>46241</v>
      </c>
      <c r="B723" t="s">
        <v>5</v>
      </c>
      <c r="C723" t="s">
        <v>32</v>
      </c>
      <c r="D723">
        <v>-473.74133999999998</v>
      </c>
      <c r="E723">
        <v>5670</v>
      </c>
      <c r="F723">
        <v>5027.3687799999998</v>
      </c>
      <c r="G723">
        <v>642.63121999999998</v>
      </c>
      <c r="H723">
        <v>642.63121999999998</v>
      </c>
      <c r="J723">
        <v>473.74133999999998</v>
      </c>
      <c r="M723">
        <v>0</v>
      </c>
      <c r="N723">
        <v>0</v>
      </c>
      <c r="O723">
        <v>0</v>
      </c>
      <c r="P723">
        <v>8956</v>
      </c>
      <c r="R723">
        <v>7.1753999999999998</v>
      </c>
      <c r="S723" t="str">
        <f>IF(cuenta_balance_creg185[[#This Row],[Porcentaje]]&gt;=5,"MAYOR","")</f>
        <v>MAYOR</v>
      </c>
      <c r="T723" t="str">
        <f>IF(cuenta_balance_creg185[[#This Row],[Porcentaje]]&lt;=-5,"MENOR","")</f>
        <v/>
      </c>
    </row>
    <row r="724" spans="1:20" x14ac:dyDescent="0.2">
      <c r="A724" s="1">
        <v>46204</v>
      </c>
      <c r="B724" t="s">
        <v>44</v>
      </c>
      <c r="C724" t="s">
        <v>32</v>
      </c>
      <c r="D724">
        <v>0</v>
      </c>
      <c r="E724">
        <v>139</v>
      </c>
      <c r="F724">
        <v>139</v>
      </c>
      <c r="G724">
        <v>0</v>
      </c>
      <c r="H724">
        <v>0</v>
      </c>
      <c r="P724">
        <v>10136</v>
      </c>
      <c r="Q724">
        <v>-9401.3243000000002</v>
      </c>
      <c r="R724">
        <v>0</v>
      </c>
      <c r="S724" t="str">
        <f>IF(cuenta_balance_creg185[[#This Row],[Porcentaje]]&gt;=5,"MAYOR","")</f>
        <v/>
      </c>
      <c r="T724" t="str">
        <f>IF(cuenta_balance_creg185[[#This Row],[Porcentaje]]&lt;=-5,"MENOR","")</f>
        <v/>
      </c>
    </row>
    <row r="725" spans="1:20" x14ac:dyDescent="0.2">
      <c r="A725" s="1">
        <v>46205</v>
      </c>
      <c r="B725" t="s">
        <v>44</v>
      </c>
      <c r="C725" t="s">
        <v>32</v>
      </c>
      <c r="D725">
        <v>0</v>
      </c>
      <c r="E725">
        <v>139</v>
      </c>
      <c r="F725">
        <v>139</v>
      </c>
      <c r="G725">
        <v>0</v>
      </c>
      <c r="H725">
        <v>0</v>
      </c>
      <c r="P725">
        <v>10142</v>
      </c>
      <c r="Q725">
        <v>-9408.7740900000008</v>
      </c>
      <c r="R725">
        <v>0</v>
      </c>
      <c r="S725" t="str">
        <f>IF(cuenta_balance_creg185[[#This Row],[Porcentaje]]&gt;=5,"MAYOR","")</f>
        <v/>
      </c>
      <c r="T725" t="str">
        <f>IF(cuenta_balance_creg185[[#This Row],[Porcentaje]]&lt;=-5,"MENOR","")</f>
        <v/>
      </c>
    </row>
    <row r="726" spans="1:20" x14ac:dyDescent="0.2">
      <c r="A726" s="1">
        <v>46206</v>
      </c>
      <c r="B726" t="s">
        <v>44</v>
      </c>
      <c r="C726" t="s">
        <v>32</v>
      </c>
      <c r="D726">
        <v>0</v>
      </c>
      <c r="E726">
        <v>139</v>
      </c>
      <c r="F726">
        <v>139</v>
      </c>
      <c r="G726">
        <v>0</v>
      </c>
      <c r="H726">
        <v>0</v>
      </c>
      <c r="P726">
        <v>10143</v>
      </c>
      <c r="Q726">
        <v>-9409.0148800000006</v>
      </c>
      <c r="R726">
        <v>0</v>
      </c>
      <c r="S726" t="str">
        <f>IF(cuenta_balance_creg185[[#This Row],[Porcentaje]]&gt;=5,"MAYOR","")</f>
        <v/>
      </c>
      <c r="T726" t="str">
        <f>IF(cuenta_balance_creg185[[#This Row],[Porcentaje]]&lt;=-5,"MENOR","")</f>
        <v/>
      </c>
    </row>
    <row r="727" spans="1:20" x14ac:dyDescent="0.2">
      <c r="A727" s="1">
        <v>46207</v>
      </c>
      <c r="B727" t="s">
        <v>44</v>
      </c>
      <c r="C727" t="s">
        <v>32</v>
      </c>
      <c r="D727">
        <v>0</v>
      </c>
      <c r="E727">
        <v>139</v>
      </c>
      <c r="F727">
        <v>139</v>
      </c>
      <c r="G727">
        <v>0</v>
      </c>
      <c r="H727">
        <v>0</v>
      </c>
      <c r="P727">
        <v>10139</v>
      </c>
      <c r="Q727">
        <v>-9405.0360099999998</v>
      </c>
      <c r="R727">
        <v>0</v>
      </c>
      <c r="S727" t="str">
        <f>IF(cuenta_balance_creg185[[#This Row],[Porcentaje]]&gt;=5,"MAYOR","")</f>
        <v/>
      </c>
      <c r="T727" t="str">
        <f>IF(cuenta_balance_creg185[[#This Row],[Porcentaje]]&lt;=-5,"MENOR","")</f>
        <v/>
      </c>
    </row>
    <row r="728" spans="1:20" x14ac:dyDescent="0.2">
      <c r="A728" s="1">
        <v>46208</v>
      </c>
      <c r="B728" t="s">
        <v>44</v>
      </c>
      <c r="C728" t="s">
        <v>32</v>
      </c>
      <c r="D728">
        <v>0</v>
      </c>
      <c r="E728">
        <v>139</v>
      </c>
      <c r="F728">
        <v>139</v>
      </c>
      <c r="G728">
        <v>0</v>
      </c>
      <c r="H728">
        <v>0</v>
      </c>
      <c r="P728">
        <v>10157</v>
      </c>
      <c r="Q728">
        <v>-9421.9615799999992</v>
      </c>
      <c r="R728">
        <v>0</v>
      </c>
      <c r="S728" t="str">
        <f>IF(cuenta_balance_creg185[[#This Row],[Porcentaje]]&gt;=5,"MAYOR","")</f>
        <v/>
      </c>
      <c r="T728" t="str">
        <f>IF(cuenta_balance_creg185[[#This Row],[Porcentaje]]&lt;=-5,"MENOR","")</f>
        <v/>
      </c>
    </row>
    <row r="729" spans="1:20" x14ac:dyDescent="0.2">
      <c r="A729" s="1">
        <v>46209</v>
      </c>
      <c r="B729" t="s">
        <v>44</v>
      </c>
      <c r="C729" t="s">
        <v>32</v>
      </c>
      <c r="D729">
        <v>0</v>
      </c>
      <c r="E729">
        <v>139</v>
      </c>
      <c r="F729">
        <v>139</v>
      </c>
      <c r="G729">
        <v>0</v>
      </c>
      <c r="H729">
        <v>0</v>
      </c>
      <c r="P729">
        <v>10141</v>
      </c>
      <c r="Q729">
        <v>-9407.5084299999999</v>
      </c>
      <c r="R729">
        <v>0</v>
      </c>
      <c r="S729" t="str">
        <f>IF(cuenta_balance_creg185[[#This Row],[Porcentaje]]&gt;=5,"MAYOR","")</f>
        <v/>
      </c>
      <c r="T729" t="str">
        <f>IF(cuenta_balance_creg185[[#This Row],[Porcentaje]]&lt;=-5,"MENOR","")</f>
        <v/>
      </c>
    </row>
    <row r="730" spans="1:20" x14ac:dyDescent="0.2">
      <c r="A730" s="1">
        <v>46210</v>
      </c>
      <c r="B730" t="s">
        <v>44</v>
      </c>
      <c r="C730" t="s">
        <v>32</v>
      </c>
      <c r="D730">
        <v>0</v>
      </c>
      <c r="E730">
        <v>139</v>
      </c>
      <c r="F730">
        <v>139</v>
      </c>
      <c r="G730">
        <v>0</v>
      </c>
      <c r="H730">
        <v>0</v>
      </c>
      <c r="P730">
        <v>10150</v>
      </c>
      <c r="Q730">
        <v>-9415.8992500000004</v>
      </c>
      <c r="R730">
        <v>0</v>
      </c>
      <c r="S730" t="str">
        <f>IF(cuenta_balance_creg185[[#This Row],[Porcentaje]]&gt;=5,"MAYOR","")</f>
        <v/>
      </c>
      <c r="T730" t="str">
        <f>IF(cuenta_balance_creg185[[#This Row],[Porcentaje]]&lt;=-5,"MENOR","")</f>
        <v/>
      </c>
    </row>
    <row r="731" spans="1:20" x14ac:dyDescent="0.2">
      <c r="A731" s="1">
        <v>46211</v>
      </c>
      <c r="B731" t="s">
        <v>44</v>
      </c>
      <c r="C731" t="s">
        <v>32</v>
      </c>
      <c r="D731">
        <v>0</v>
      </c>
      <c r="E731">
        <v>139</v>
      </c>
      <c r="F731">
        <v>139</v>
      </c>
      <c r="G731">
        <v>0</v>
      </c>
      <c r="H731">
        <v>0</v>
      </c>
      <c r="P731">
        <v>10161</v>
      </c>
      <c r="Q731">
        <v>-9424.8829600000008</v>
      </c>
      <c r="R731">
        <v>0</v>
      </c>
      <c r="S731" t="str">
        <f>IF(cuenta_balance_creg185[[#This Row],[Porcentaje]]&gt;=5,"MAYOR","")</f>
        <v/>
      </c>
      <c r="T731" t="str">
        <f>IF(cuenta_balance_creg185[[#This Row],[Porcentaje]]&lt;=-5,"MENOR","")</f>
        <v/>
      </c>
    </row>
    <row r="732" spans="1:20" x14ac:dyDescent="0.2">
      <c r="A732" s="1">
        <v>46212</v>
      </c>
      <c r="B732" t="s">
        <v>44</v>
      </c>
      <c r="C732" t="s">
        <v>32</v>
      </c>
      <c r="D732">
        <v>0</v>
      </c>
      <c r="E732">
        <v>139</v>
      </c>
      <c r="F732">
        <v>139</v>
      </c>
      <c r="G732">
        <v>0</v>
      </c>
      <c r="H732">
        <v>0</v>
      </c>
      <c r="P732">
        <v>10159</v>
      </c>
      <c r="Q732">
        <v>-9423.8982899999992</v>
      </c>
      <c r="R732">
        <v>0</v>
      </c>
      <c r="S732" t="str">
        <f>IF(cuenta_balance_creg185[[#This Row],[Porcentaje]]&gt;=5,"MAYOR","")</f>
        <v/>
      </c>
      <c r="T732" t="str">
        <f>IF(cuenta_balance_creg185[[#This Row],[Porcentaje]]&lt;=-5,"MENOR","")</f>
        <v/>
      </c>
    </row>
    <row r="733" spans="1:20" x14ac:dyDescent="0.2">
      <c r="A733" s="1">
        <v>46213</v>
      </c>
      <c r="B733" t="s">
        <v>44</v>
      </c>
      <c r="C733" t="s">
        <v>32</v>
      </c>
      <c r="D733">
        <v>0</v>
      </c>
      <c r="E733">
        <v>139</v>
      </c>
      <c r="F733">
        <v>139</v>
      </c>
      <c r="G733">
        <v>0</v>
      </c>
      <c r="H733">
        <v>0</v>
      </c>
      <c r="P733">
        <v>10156</v>
      </c>
      <c r="Q733">
        <v>-9420.2774800000007</v>
      </c>
      <c r="R733">
        <v>0</v>
      </c>
      <c r="S733" t="str">
        <f>IF(cuenta_balance_creg185[[#This Row],[Porcentaje]]&gt;=5,"MAYOR","")</f>
        <v/>
      </c>
      <c r="T733" t="str">
        <f>IF(cuenta_balance_creg185[[#This Row],[Porcentaje]]&lt;=-5,"MENOR","")</f>
        <v/>
      </c>
    </row>
    <row r="734" spans="1:20" x14ac:dyDescent="0.2">
      <c r="A734" s="1">
        <v>46214</v>
      </c>
      <c r="B734" t="s">
        <v>44</v>
      </c>
      <c r="C734" t="s">
        <v>32</v>
      </c>
      <c r="D734">
        <v>0</v>
      </c>
      <c r="E734">
        <v>139</v>
      </c>
      <c r="F734">
        <v>139</v>
      </c>
      <c r="G734">
        <v>0</v>
      </c>
      <c r="H734">
        <v>0</v>
      </c>
      <c r="P734">
        <v>10157</v>
      </c>
      <c r="Q734">
        <v>-9422.0959399999992</v>
      </c>
      <c r="R734">
        <v>0</v>
      </c>
      <c r="S734" t="str">
        <f>IF(cuenta_balance_creg185[[#This Row],[Porcentaje]]&gt;=5,"MAYOR","")</f>
        <v/>
      </c>
      <c r="T734" t="str">
        <f>IF(cuenta_balance_creg185[[#This Row],[Porcentaje]]&lt;=-5,"MENOR","")</f>
        <v/>
      </c>
    </row>
    <row r="735" spans="1:20" x14ac:dyDescent="0.2">
      <c r="A735" s="1">
        <v>46215</v>
      </c>
      <c r="B735" t="s">
        <v>44</v>
      </c>
      <c r="C735" t="s">
        <v>32</v>
      </c>
      <c r="D735">
        <v>0</v>
      </c>
      <c r="E735">
        <v>139</v>
      </c>
      <c r="F735">
        <v>139</v>
      </c>
      <c r="G735">
        <v>0</v>
      </c>
      <c r="H735">
        <v>0</v>
      </c>
      <c r="P735">
        <v>10156</v>
      </c>
      <c r="Q735">
        <v>-9419.6204899999993</v>
      </c>
      <c r="R735">
        <v>0</v>
      </c>
      <c r="S735" t="str">
        <f>IF(cuenta_balance_creg185[[#This Row],[Porcentaje]]&gt;=5,"MAYOR","")</f>
        <v/>
      </c>
      <c r="T735" t="str">
        <f>IF(cuenta_balance_creg185[[#This Row],[Porcentaje]]&lt;=-5,"MENOR","")</f>
        <v/>
      </c>
    </row>
    <row r="736" spans="1:20" x14ac:dyDescent="0.2">
      <c r="A736" s="1">
        <v>46216</v>
      </c>
      <c r="B736" t="s">
        <v>44</v>
      </c>
      <c r="C736" t="s">
        <v>32</v>
      </c>
      <c r="D736">
        <v>0</v>
      </c>
      <c r="E736">
        <v>139</v>
      </c>
      <c r="F736">
        <v>139</v>
      </c>
      <c r="G736">
        <v>0</v>
      </c>
      <c r="H736">
        <v>0</v>
      </c>
      <c r="P736">
        <v>10162</v>
      </c>
      <c r="Q736">
        <v>-9427.8001600000007</v>
      </c>
      <c r="R736">
        <v>0</v>
      </c>
      <c r="S736" t="str">
        <f>IF(cuenta_balance_creg185[[#This Row],[Porcentaje]]&gt;=5,"MAYOR","")</f>
        <v/>
      </c>
      <c r="T736" t="str">
        <f>IF(cuenta_balance_creg185[[#This Row],[Porcentaje]]&lt;=-5,"MENOR","")</f>
        <v/>
      </c>
    </row>
    <row r="737" spans="1:20" x14ac:dyDescent="0.2">
      <c r="A737" s="1">
        <v>46217</v>
      </c>
      <c r="B737" t="s">
        <v>44</v>
      </c>
      <c r="C737" t="s">
        <v>32</v>
      </c>
      <c r="D737">
        <v>0</v>
      </c>
      <c r="E737">
        <v>139</v>
      </c>
      <c r="F737">
        <v>139</v>
      </c>
      <c r="G737">
        <v>0</v>
      </c>
      <c r="H737">
        <v>0</v>
      </c>
      <c r="P737">
        <v>10155</v>
      </c>
      <c r="Q737">
        <v>-9418.8893499999995</v>
      </c>
      <c r="R737">
        <v>0</v>
      </c>
      <c r="S737" t="str">
        <f>IF(cuenta_balance_creg185[[#This Row],[Porcentaje]]&gt;=5,"MAYOR","")</f>
        <v/>
      </c>
      <c r="T737" t="str">
        <f>IF(cuenta_balance_creg185[[#This Row],[Porcentaje]]&lt;=-5,"MENOR","")</f>
        <v/>
      </c>
    </row>
    <row r="738" spans="1:20" x14ac:dyDescent="0.2">
      <c r="A738" s="1">
        <v>46218</v>
      </c>
      <c r="B738" t="s">
        <v>44</v>
      </c>
      <c r="C738" t="s">
        <v>32</v>
      </c>
      <c r="D738">
        <v>0</v>
      </c>
      <c r="E738">
        <v>139</v>
      </c>
      <c r="F738">
        <v>139</v>
      </c>
      <c r="G738">
        <v>0</v>
      </c>
      <c r="H738">
        <v>0</v>
      </c>
      <c r="P738">
        <v>10165</v>
      </c>
      <c r="Q738">
        <v>-9428.0320400000001</v>
      </c>
      <c r="R738">
        <v>0</v>
      </c>
      <c r="S738" t="str">
        <f>IF(cuenta_balance_creg185[[#This Row],[Porcentaje]]&gt;=5,"MAYOR","")</f>
        <v/>
      </c>
      <c r="T738" t="str">
        <f>IF(cuenta_balance_creg185[[#This Row],[Porcentaje]]&lt;=-5,"MENOR","")</f>
        <v/>
      </c>
    </row>
    <row r="739" spans="1:20" x14ac:dyDescent="0.2">
      <c r="A739" s="1">
        <v>46219</v>
      </c>
      <c r="B739" t="s">
        <v>44</v>
      </c>
      <c r="C739" t="s">
        <v>32</v>
      </c>
      <c r="D739">
        <v>0</v>
      </c>
      <c r="E739">
        <v>139</v>
      </c>
      <c r="F739">
        <v>139</v>
      </c>
      <c r="G739">
        <v>0</v>
      </c>
      <c r="H739">
        <v>0</v>
      </c>
      <c r="P739">
        <v>10178</v>
      </c>
      <c r="Q739">
        <v>-9441.5202000000008</v>
      </c>
      <c r="R739">
        <v>0</v>
      </c>
      <c r="S739" t="str">
        <f>IF(cuenta_balance_creg185[[#This Row],[Porcentaje]]&gt;=5,"MAYOR","")</f>
        <v/>
      </c>
      <c r="T739" t="str">
        <f>IF(cuenta_balance_creg185[[#This Row],[Porcentaje]]&lt;=-5,"MENOR","")</f>
        <v/>
      </c>
    </row>
    <row r="740" spans="1:20" x14ac:dyDescent="0.2">
      <c r="A740" s="1">
        <v>46220</v>
      </c>
      <c r="B740" t="s">
        <v>44</v>
      </c>
      <c r="C740" t="s">
        <v>32</v>
      </c>
      <c r="D740">
        <v>0</v>
      </c>
      <c r="E740">
        <v>125</v>
      </c>
      <c r="F740">
        <v>125</v>
      </c>
      <c r="G740">
        <v>0</v>
      </c>
      <c r="H740">
        <v>0</v>
      </c>
      <c r="M740">
        <v>0</v>
      </c>
      <c r="N740">
        <v>0</v>
      </c>
      <c r="O740">
        <v>0</v>
      </c>
      <c r="P740">
        <v>10653</v>
      </c>
      <c r="Q740">
        <v>-9415.9225600000009</v>
      </c>
      <c r="R740">
        <v>0</v>
      </c>
      <c r="S740" t="str">
        <f>IF(cuenta_balance_creg185[[#This Row],[Porcentaje]]&gt;=5,"MAYOR","")</f>
        <v/>
      </c>
      <c r="T740" t="str">
        <f>IF(cuenta_balance_creg185[[#This Row],[Porcentaje]]&lt;=-5,"MENOR","")</f>
        <v/>
      </c>
    </row>
    <row r="741" spans="1:20" x14ac:dyDescent="0.2">
      <c r="A741" s="1">
        <v>46221</v>
      </c>
      <c r="B741" t="s">
        <v>44</v>
      </c>
      <c r="C741" t="s">
        <v>32</v>
      </c>
      <c r="D741">
        <v>0</v>
      </c>
      <c r="E741">
        <v>135</v>
      </c>
      <c r="F741">
        <v>135.56407999999999</v>
      </c>
      <c r="G741">
        <v>0</v>
      </c>
      <c r="H741">
        <v>0</v>
      </c>
      <c r="M741">
        <v>0</v>
      </c>
      <c r="N741">
        <v>0</v>
      </c>
      <c r="O741">
        <v>0</v>
      </c>
      <c r="P741">
        <v>10654</v>
      </c>
      <c r="Q741">
        <v>-9415.1248400000004</v>
      </c>
      <c r="R741">
        <v>0</v>
      </c>
      <c r="S741" t="str">
        <f>IF(cuenta_balance_creg185[[#This Row],[Porcentaje]]&gt;=5,"MAYOR","")</f>
        <v/>
      </c>
      <c r="T741" t="str">
        <f>IF(cuenta_balance_creg185[[#This Row],[Porcentaje]]&lt;=-5,"MENOR","")</f>
        <v/>
      </c>
    </row>
    <row r="742" spans="1:20" x14ac:dyDescent="0.2">
      <c r="A742" s="1">
        <v>46222</v>
      </c>
      <c r="B742" t="s">
        <v>44</v>
      </c>
      <c r="C742" t="s">
        <v>32</v>
      </c>
      <c r="D742">
        <v>0</v>
      </c>
      <c r="E742">
        <v>135</v>
      </c>
      <c r="F742">
        <v>135</v>
      </c>
      <c r="G742">
        <v>0</v>
      </c>
      <c r="H742">
        <v>0</v>
      </c>
      <c r="M742">
        <v>0</v>
      </c>
      <c r="N742">
        <v>0</v>
      </c>
      <c r="O742">
        <v>0</v>
      </c>
      <c r="P742">
        <v>10674</v>
      </c>
      <c r="Q742">
        <v>-9436.7400600000001</v>
      </c>
      <c r="R742">
        <v>0</v>
      </c>
      <c r="S742" t="str">
        <f>IF(cuenta_balance_creg185[[#This Row],[Porcentaje]]&gt;=5,"MAYOR","")</f>
        <v/>
      </c>
      <c r="T742" t="str">
        <f>IF(cuenta_balance_creg185[[#This Row],[Porcentaje]]&lt;=-5,"MENOR","")</f>
        <v/>
      </c>
    </row>
    <row r="743" spans="1:20" x14ac:dyDescent="0.2">
      <c r="A743" s="1">
        <v>46223</v>
      </c>
      <c r="B743" t="s">
        <v>44</v>
      </c>
      <c r="C743" t="s">
        <v>32</v>
      </c>
      <c r="D743">
        <v>0</v>
      </c>
      <c r="E743">
        <v>135</v>
      </c>
      <c r="F743">
        <v>135</v>
      </c>
      <c r="G743">
        <v>0</v>
      </c>
      <c r="H743">
        <v>0</v>
      </c>
      <c r="M743">
        <v>0</v>
      </c>
      <c r="N743">
        <v>0</v>
      </c>
      <c r="O743">
        <v>0</v>
      </c>
      <c r="P743">
        <v>10176</v>
      </c>
      <c r="Q743">
        <v>-9438.1839299999992</v>
      </c>
      <c r="R743">
        <v>0</v>
      </c>
      <c r="S743" t="str">
        <f>IF(cuenta_balance_creg185[[#This Row],[Porcentaje]]&gt;=5,"MAYOR","")</f>
        <v/>
      </c>
      <c r="T743" t="str">
        <f>IF(cuenta_balance_creg185[[#This Row],[Porcentaje]]&lt;=-5,"MENOR","")</f>
        <v/>
      </c>
    </row>
    <row r="744" spans="1:20" x14ac:dyDescent="0.2">
      <c r="A744" s="1">
        <v>46224</v>
      </c>
      <c r="B744" t="s">
        <v>44</v>
      </c>
      <c r="C744" t="s">
        <v>32</v>
      </c>
      <c r="D744">
        <v>0</v>
      </c>
      <c r="E744">
        <v>135</v>
      </c>
      <c r="F744">
        <v>135</v>
      </c>
      <c r="G744">
        <v>0</v>
      </c>
      <c r="H744">
        <v>0</v>
      </c>
      <c r="M744">
        <v>0</v>
      </c>
      <c r="N744">
        <v>0</v>
      </c>
      <c r="O744">
        <v>0</v>
      </c>
      <c r="P744">
        <v>10178</v>
      </c>
      <c r="Q744">
        <v>-9438.9192800000001</v>
      </c>
      <c r="R744">
        <v>0</v>
      </c>
      <c r="S744" t="str">
        <f>IF(cuenta_balance_creg185[[#This Row],[Porcentaje]]&gt;=5,"MAYOR","")</f>
        <v/>
      </c>
      <c r="T744" t="str">
        <f>IF(cuenta_balance_creg185[[#This Row],[Porcentaje]]&lt;=-5,"MENOR","")</f>
        <v/>
      </c>
    </row>
    <row r="745" spans="1:20" x14ac:dyDescent="0.2">
      <c r="A745" s="1">
        <v>46225</v>
      </c>
      <c r="B745" t="s">
        <v>44</v>
      </c>
      <c r="C745" t="s">
        <v>32</v>
      </c>
      <c r="D745">
        <v>0</v>
      </c>
      <c r="E745">
        <v>135</v>
      </c>
      <c r="F745">
        <v>135</v>
      </c>
      <c r="G745">
        <v>0</v>
      </c>
      <c r="H745">
        <v>0</v>
      </c>
      <c r="M745">
        <v>0</v>
      </c>
      <c r="N745">
        <v>0</v>
      </c>
      <c r="O745">
        <v>0</v>
      </c>
      <c r="P745">
        <v>10177</v>
      </c>
      <c r="Q745">
        <v>-9438.8276700000006</v>
      </c>
      <c r="R745">
        <v>0</v>
      </c>
      <c r="S745" t="str">
        <f>IF(cuenta_balance_creg185[[#This Row],[Porcentaje]]&gt;=5,"MAYOR","")</f>
        <v/>
      </c>
      <c r="T745" t="str">
        <f>IF(cuenta_balance_creg185[[#This Row],[Porcentaje]]&lt;=-5,"MENOR","")</f>
        <v/>
      </c>
    </row>
    <row r="746" spans="1:20" x14ac:dyDescent="0.2">
      <c r="A746" s="1">
        <v>46226</v>
      </c>
      <c r="B746" t="s">
        <v>44</v>
      </c>
      <c r="C746" t="s">
        <v>32</v>
      </c>
      <c r="D746">
        <v>0</v>
      </c>
      <c r="E746">
        <v>135</v>
      </c>
      <c r="F746">
        <v>135</v>
      </c>
      <c r="G746">
        <v>0</v>
      </c>
      <c r="H746">
        <v>0</v>
      </c>
      <c r="M746">
        <v>0</v>
      </c>
      <c r="N746">
        <v>0</v>
      </c>
      <c r="O746">
        <v>0</v>
      </c>
      <c r="P746">
        <v>10178</v>
      </c>
      <c r="Q746">
        <v>-9440.1656600000006</v>
      </c>
      <c r="R746">
        <v>0</v>
      </c>
      <c r="S746" t="str">
        <f>IF(cuenta_balance_creg185[[#This Row],[Porcentaje]]&gt;=5,"MAYOR","")</f>
        <v/>
      </c>
      <c r="T746" t="str">
        <f>IF(cuenta_balance_creg185[[#This Row],[Porcentaje]]&lt;=-5,"MENOR","")</f>
        <v/>
      </c>
    </row>
    <row r="747" spans="1:20" x14ac:dyDescent="0.2">
      <c r="A747" s="1">
        <v>46227</v>
      </c>
      <c r="B747" t="s">
        <v>44</v>
      </c>
      <c r="C747" t="s">
        <v>32</v>
      </c>
      <c r="D747">
        <v>0</v>
      </c>
      <c r="E747">
        <v>135</v>
      </c>
      <c r="F747">
        <v>135</v>
      </c>
      <c r="G747">
        <v>0</v>
      </c>
      <c r="H747">
        <v>0</v>
      </c>
      <c r="M747">
        <v>0</v>
      </c>
      <c r="N747">
        <v>0</v>
      </c>
      <c r="O747">
        <v>0</v>
      </c>
      <c r="P747">
        <v>9607</v>
      </c>
      <c r="Q747">
        <v>-9441.3983800000005</v>
      </c>
      <c r="R747">
        <v>0</v>
      </c>
      <c r="S747" t="str">
        <f>IF(cuenta_balance_creg185[[#This Row],[Porcentaje]]&gt;=5,"MAYOR","")</f>
        <v/>
      </c>
      <c r="T747" t="str">
        <f>IF(cuenta_balance_creg185[[#This Row],[Porcentaje]]&lt;=-5,"MENOR","")</f>
        <v/>
      </c>
    </row>
    <row r="748" spans="1:20" x14ac:dyDescent="0.2">
      <c r="A748" s="1">
        <v>46228</v>
      </c>
      <c r="B748" t="s">
        <v>44</v>
      </c>
      <c r="C748" t="s">
        <v>32</v>
      </c>
      <c r="D748">
        <v>0</v>
      </c>
      <c r="E748">
        <v>135</v>
      </c>
      <c r="F748">
        <v>135</v>
      </c>
      <c r="G748">
        <v>0</v>
      </c>
      <c r="H748">
        <v>0</v>
      </c>
      <c r="M748">
        <v>0</v>
      </c>
      <c r="N748">
        <v>0</v>
      </c>
      <c r="O748">
        <v>0</v>
      </c>
      <c r="P748">
        <v>10179</v>
      </c>
      <c r="Q748">
        <v>-9440.9794899999997</v>
      </c>
      <c r="R748">
        <v>0</v>
      </c>
      <c r="S748" t="str">
        <f>IF(cuenta_balance_creg185[[#This Row],[Porcentaje]]&gt;=5,"MAYOR","")</f>
        <v/>
      </c>
      <c r="T748" t="str">
        <f>IF(cuenta_balance_creg185[[#This Row],[Porcentaje]]&lt;=-5,"MENOR","")</f>
        <v/>
      </c>
    </row>
    <row r="749" spans="1:20" x14ac:dyDescent="0.2">
      <c r="A749" s="1">
        <v>46229</v>
      </c>
      <c r="B749" t="s">
        <v>44</v>
      </c>
      <c r="C749" t="s">
        <v>32</v>
      </c>
      <c r="D749">
        <v>0</v>
      </c>
      <c r="E749">
        <v>135</v>
      </c>
      <c r="F749">
        <v>135</v>
      </c>
      <c r="G749">
        <v>0</v>
      </c>
      <c r="H749">
        <v>0</v>
      </c>
      <c r="M749">
        <v>0</v>
      </c>
      <c r="N749">
        <v>0</v>
      </c>
      <c r="O749">
        <v>0</v>
      </c>
      <c r="P749">
        <v>10186</v>
      </c>
      <c r="Q749">
        <v>-9447.8247499999998</v>
      </c>
      <c r="R749">
        <v>0</v>
      </c>
      <c r="S749" t="str">
        <f>IF(cuenta_balance_creg185[[#This Row],[Porcentaje]]&gt;=5,"MAYOR","")</f>
        <v/>
      </c>
      <c r="T749" t="str">
        <f>IF(cuenta_balance_creg185[[#This Row],[Porcentaje]]&lt;=-5,"MENOR","")</f>
        <v/>
      </c>
    </row>
    <row r="750" spans="1:20" x14ac:dyDescent="0.2">
      <c r="A750" s="1">
        <v>46230</v>
      </c>
      <c r="B750" t="s">
        <v>44</v>
      </c>
      <c r="C750" t="s">
        <v>32</v>
      </c>
      <c r="D750">
        <v>0</v>
      </c>
      <c r="E750">
        <v>135</v>
      </c>
      <c r="F750">
        <v>135</v>
      </c>
      <c r="G750">
        <v>0</v>
      </c>
      <c r="H750">
        <v>0</v>
      </c>
      <c r="M750">
        <v>0</v>
      </c>
      <c r="N750">
        <v>0</v>
      </c>
      <c r="O750">
        <v>0</v>
      </c>
      <c r="P750">
        <v>10161</v>
      </c>
      <c r="Q750">
        <v>-9423.3889299999992</v>
      </c>
      <c r="R750">
        <v>0</v>
      </c>
      <c r="S750" t="str">
        <f>IF(cuenta_balance_creg185[[#This Row],[Porcentaje]]&gt;=5,"MAYOR","")</f>
        <v/>
      </c>
      <c r="T750" t="str">
        <f>IF(cuenta_balance_creg185[[#This Row],[Porcentaje]]&lt;=-5,"MENOR","")</f>
        <v/>
      </c>
    </row>
    <row r="751" spans="1:20" x14ac:dyDescent="0.2">
      <c r="A751" s="1">
        <v>46231</v>
      </c>
      <c r="B751" t="s">
        <v>44</v>
      </c>
      <c r="C751" t="s">
        <v>32</v>
      </c>
      <c r="D751">
        <v>0</v>
      </c>
      <c r="E751">
        <v>134</v>
      </c>
      <c r="F751">
        <v>134.59027</v>
      </c>
      <c r="G751">
        <v>0</v>
      </c>
      <c r="H751">
        <v>0</v>
      </c>
      <c r="M751">
        <v>0</v>
      </c>
      <c r="N751">
        <v>0</v>
      </c>
      <c r="O751">
        <v>0</v>
      </c>
      <c r="P751">
        <v>10180</v>
      </c>
      <c r="Q751">
        <v>-9442.8287099999998</v>
      </c>
      <c r="R751">
        <v>0</v>
      </c>
      <c r="S751" t="str">
        <f>IF(cuenta_balance_creg185[[#This Row],[Porcentaje]]&gt;=5,"MAYOR","")</f>
        <v/>
      </c>
      <c r="T751" t="str">
        <f>IF(cuenta_balance_creg185[[#This Row],[Porcentaje]]&lt;=-5,"MENOR","")</f>
        <v/>
      </c>
    </row>
    <row r="752" spans="1:20" x14ac:dyDescent="0.2">
      <c r="A752" s="1">
        <v>46232</v>
      </c>
      <c r="B752" t="s">
        <v>44</v>
      </c>
      <c r="C752" t="s">
        <v>32</v>
      </c>
      <c r="D752">
        <v>0</v>
      </c>
      <c r="E752">
        <v>135</v>
      </c>
      <c r="F752">
        <v>135</v>
      </c>
      <c r="G752">
        <v>0</v>
      </c>
      <c r="H752">
        <v>0</v>
      </c>
      <c r="P752">
        <v>10180</v>
      </c>
      <c r="Q752">
        <v>-9441.6513400000003</v>
      </c>
      <c r="R752">
        <v>0</v>
      </c>
      <c r="S752" t="str">
        <f>IF(cuenta_balance_creg185[[#This Row],[Porcentaje]]&gt;=5,"MAYOR","")</f>
        <v/>
      </c>
      <c r="T752" t="str">
        <f>IF(cuenta_balance_creg185[[#This Row],[Porcentaje]]&lt;=-5,"MENOR","")</f>
        <v/>
      </c>
    </row>
    <row r="753" spans="1:20" x14ac:dyDescent="0.2">
      <c r="A753" s="1">
        <v>46233</v>
      </c>
      <c r="B753" t="s">
        <v>44</v>
      </c>
      <c r="C753" t="s">
        <v>32</v>
      </c>
      <c r="D753">
        <v>0</v>
      </c>
      <c r="E753">
        <v>135</v>
      </c>
      <c r="F753">
        <v>135</v>
      </c>
      <c r="G753">
        <v>0</v>
      </c>
      <c r="H753">
        <v>0</v>
      </c>
      <c r="P753">
        <v>10189</v>
      </c>
      <c r="Q753">
        <v>-9449.4152699999995</v>
      </c>
      <c r="R753">
        <v>0</v>
      </c>
      <c r="S753" t="str">
        <f>IF(cuenta_balance_creg185[[#This Row],[Porcentaje]]&gt;=5,"MAYOR","")</f>
        <v/>
      </c>
      <c r="T753" t="str">
        <f>IF(cuenta_balance_creg185[[#This Row],[Porcentaje]]&lt;=-5,"MENOR","")</f>
        <v/>
      </c>
    </row>
    <row r="754" spans="1:20" x14ac:dyDescent="0.2">
      <c r="A754" s="1">
        <v>46234</v>
      </c>
      <c r="B754" t="s">
        <v>44</v>
      </c>
      <c r="C754" t="s">
        <v>32</v>
      </c>
      <c r="D754">
        <v>0</v>
      </c>
      <c r="E754">
        <v>135</v>
      </c>
      <c r="F754">
        <v>135</v>
      </c>
      <c r="G754">
        <v>0</v>
      </c>
      <c r="H754">
        <v>0</v>
      </c>
      <c r="P754">
        <v>10182</v>
      </c>
      <c r="Q754">
        <v>-9443.6977000000006</v>
      </c>
      <c r="R754">
        <v>0</v>
      </c>
      <c r="S754" t="str">
        <f>IF(cuenta_balance_creg185[[#This Row],[Porcentaje]]&gt;=5,"MAYOR","")</f>
        <v/>
      </c>
      <c r="T754" t="str">
        <f>IF(cuenta_balance_creg185[[#This Row],[Porcentaje]]&lt;=-5,"MENOR","")</f>
        <v/>
      </c>
    </row>
    <row r="755" spans="1:20" x14ac:dyDescent="0.2">
      <c r="A755" s="1">
        <v>46235</v>
      </c>
      <c r="B755" t="s">
        <v>44</v>
      </c>
      <c r="C755" t="s">
        <v>32</v>
      </c>
      <c r="D755">
        <v>0</v>
      </c>
      <c r="E755">
        <v>139</v>
      </c>
      <c r="F755">
        <v>139</v>
      </c>
      <c r="G755">
        <v>0</v>
      </c>
      <c r="H755">
        <v>0</v>
      </c>
      <c r="P755">
        <v>10198</v>
      </c>
      <c r="Q755">
        <v>-9460.2273399999995</v>
      </c>
      <c r="R755">
        <v>0</v>
      </c>
      <c r="S755" t="str">
        <f>IF(cuenta_balance_creg185[[#This Row],[Porcentaje]]&gt;=5,"MAYOR","")</f>
        <v/>
      </c>
      <c r="T755" t="str">
        <f>IF(cuenta_balance_creg185[[#This Row],[Porcentaje]]&lt;=-5,"MENOR","")</f>
        <v/>
      </c>
    </row>
    <row r="756" spans="1:20" x14ac:dyDescent="0.2">
      <c r="A756" s="1">
        <v>46236</v>
      </c>
      <c r="B756" t="s">
        <v>44</v>
      </c>
      <c r="C756" t="s">
        <v>32</v>
      </c>
      <c r="D756">
        <v>0</v>
      </c>
      <c r="E756">
        <v>139</v>
      </c>
      <c r="F756">
        <v>139</v>
      </c>
      <c r="G756">
        <v>0</v>
      </c>
      <c r="H756">
        <v>0</v>
      </c>
      <c r="P756">
        <v>10368</v>
      </c>
      <c r="Q756">
        <v>-9630.3158100000001</v>
      </c>
      <c r="R756">
        <v>0</v>
      </c>
      <c r="S756" t="str">
        <f>IF(cuenta_balance_creg185[[#This Row],[Porcentaje]]&gt;=5,"MAYOR","")</f>
        <v/>
      </c>
      <c r="T756" t="str">
        <f>IF(cuenta_balance_creg185[[#This Row],[Porcentaje]]&lt;=-5,"MENOR","")</f>
        <v/>
      </c>
    </row>
    <row r="757" spans="1:20" x14ac:dyDescent="0.2">
      <c r="A757" s="1">
        <v>46237</v>
      </c>
      <c r="B757" t="s">
        <v>44</v>
      </c>
      <c r="C757" t="s">
        <v>32</v>
      </c>
      <c r="D757">
        <v>0</v>
      </c>
      <c r="E757">
        <v>139</v>
      </c>
      <c r="F757">
        <v>139</v>
      </c>
      <c r="G757">
        <v>0</v>
      </c>
      <c r="H757">
        <v>0</v>
      </c>
      <c r="P757">
        <v>10372</v>
      </c>
      <c r="Q757">
        <v>-9633.2790700000005</v>
      </c>
      <c r="R757">
        <v>0</v>
      </c>
      <c r="S757" t="str">
        <f>IF(cuenta_balance_creg185[[#This Row],[Porcentaje]]&gt;=5,"MAYOR","")</f>
        <v/>
      </c>
      <c r="T757" t="str">
        <f>IF(cuenta_balance_creg185[[#This Row],[Porcentaje]]&lt;=-5,"MENOR","")</f>
        <v/>
      </c>
    </row>
    <row r="758" spans="1:20" x14ac:dyDescent="0.2">
      <c r="A758" s="1">
        <v>46238</v>
      </c>
      <c r="B758" t="s">
        <v>44</v>
      </c>
      <c r="C758" t="s">
        <v>32</v>
      </c>
      <c r="D758">
        <v>0</v>
      </c>
      <c r="E758">
        <v>139</v>
      </c>
      <c r="F758">
        <v>139</v>
      </c>
      <c r="G758">
        <v>0</v>
      </c>
      <c r="H758">
        <v>0</v>
      </c>
      <c r="P758">
        <v>10443</v>
      </c>
      <c r="Q758">
        <v>-9702.2631700000002</v>
      </c>
      <c r="R758">
        <v>0</v>
      </c>
      <c r="S758" t="str">
        <f>IF(cuenta_balance_creg185[[#This Row],[Porcentaje]]&gt;=5,"MAYOR","")</f>
        <v/>
      </c>
      <c r="T758" t="str">
        <f>IF(cuenta_balance_creg185[[#This Row],[Porcentaje]]&lt;=-5,"MENOR","")</f>
        <v/>
      </c>
    </row>
    <row r="759" spans="1:20" x14ac:dyDescent="0.2">
      <c r="A759" s="1">
        <v>46239</v>
      </c>
      <c r="B759" t="s">
        <v>44</v>
      </c>
      <c r="C759" t="s">
        <v>32</v>
      </c>
      <c r="D759">
        <v>0</v>
      </c>
      <c r="E759">
        <v>139</v>
      </c>
      <c r="F759">
        <v>139</v>
      </c>
      <c r="G759">
        <v>0</v>
      </c>
      <c r="H759">
        <v>0</v>
      </c>
      <c r="P759">
        <v>10489</v>
      </c>
      <c r="Q759">
        <v>-9748.8832199999997</v>
      </c>
      <c r="R759">
        <v>0</v>
      </c>
      <c r="S759" t="str">
        <f>IF(cuenta_balance_creg185[[#This Row],[Porcentaje]]&gt;=5,"MAYOR","")</f>
        <v/>
      </c>
      <c r="T759" t="str">
        <f>IF(cuenta_balance_creg185[[#This Row],[Porcentaje]]&lt;=-5,"MENOR","")</f>
        <v/>
      </c>
    </row>
    <row r="760" spans="1:20" x14ac:dyDescent="0.2">
      <c r="A760" s="1">
        <v>46240</v>
      </c>
      <c r="B760" t="s">
        <v>44</v>
      </c>
      <c r="C760" t="s">
        <v>32</v>
      </c>
      <c r="D760">
        <v>0</v>
      </c>
      <c r="E760">
        <v>139</v>
      </c>
      <c r="F760">
        <v>139</v>
      </c>
      <c r="G760">
        <v>0</v>
      </c>
      <c r="H760">
        <v>0</v>
      </c>
      <c r="P760">
        <v>10342</v>
      </c>
      <c r="Q760">
        <v>-9604.3264500000005</v>
      </c>
      <c r="R760">
        <v>0</v>
      </c>
      <c r="S760" t="str">
        <f>IF(cuenta_balance_creg185[[#This Row],[Porcentaje]]&gt;=5,"MAYOR","")</f>
        <v/>
      </c>
      <c r="T760" t="str">
        <f>IF(cuenta_balance_creg185[[#This Row],[Porcentaje]]&lt;=-5,"MENOR","")</f>
        <v/>
      </c>
    </row>
    <row r="761" spans="1:20" x14ac:dyDescent="0.2">
      <c r="A761" s="1">
        <v>46241</v>
      </c>
      <c r="B761" t="s">
        <v>44</v>
      </c>
      <c r="C761" t="s">
        <v>32</v>
      </c>
      <c r="D761">
        <v>0</v>
      </c>
      <c r="E761">
        <v>139</v>
      </c>
      <c r="F761">
        <v>139</v>
      </c>
      <c r="G761">
        <v>0</v>
      </c>
      <c r="H761">
        <v>0</v>
      </c>
      <c r="P761">
        <v>10433</v>
      </c>
      <c r="Q761">
        <v>-9694.3872100000008</v>
      </c>
      <c r="R761">
        <v>0</v>
      </c>
      <c r="S761" t="str">
        <f>IF(cuenta_balance_creg185[[#This Row],[Porcentaje]]&gt;=5,"MAYOR","")</f>
        <v/>
      </c>
      <c r="T761" t="str">
        <f>IF(cuenta_balance_creg185[[#This Row],[Porcentaje]]&lt;=-5,"MENOR","")</f>
        <v/>
      </c>
    </row>
    <row r="762" spans="1:20" x14ac:dyDescent="0.2">
      <c r="A762" s="1">
        <v>46204</v>
      </c>
      <c r="B762" t="s">
        <v>6</v>
      </c>
      <c r="C762" t="s">
        <v>32</v>
      </c>
      <c r="D762">
        <v>-3.9159000000000002</v>
      </c>
      <c r="E762">
        <v>1061</v>
      </c>
      <c r="F762">
        <v>1046.15735</v>
      </c>
      <c r="G762">
        <v>14.842650000000001</v>
      </c>
      <c r="H762">
        <v>10.92675</v>
      </c>
      <c r="M762">
        <v>0</v>
      </c>
      <c r="N762">
        <v>0</v>
      </c>
      <c r="O762">
        <v>0</v>
      </c>
      <c r="P762">
        <v>371</v>
      </c>
      <c r="R762">
        <v>2.9451999999999998</v>
      </c>
      <c r="S762" t="str">
        <f>IF(cuenta_balance_creg185[[#This Row],[Porcentaje]]&gt;=5,"MAYOR","")</f>
        <v/>
      </c>
      <c r="T762" t="str">
        <f>IF(cuenta_balance_creg185[[#This Row],[Porcentaje]]&lt;=-5,"MENOR","")</f>
        <v/>
      </c>
    </row>
    <row r="763" spans="1:20" x14ac:dyDescent="0.2">
      <c r="A763" s="1">
        <v>46205</v>
      </c>
      <c r="B763" t="s">
        <v>6</v>
      </c>
      <c r="C763" t="s">
        <v>32</v>
      </c>
      <c r="D763">
        <v>10.92675</v>
      </c>
      <c r="E763">
        <v>1261</v>
      </c>
      <c r="F763">
        <v>1284.6441</v>
      </c>
      <c r="G763">
        <v>-23.644100000000002</v>
      </c>
      <c r="H763">
        <v>-12.71735</v>
      </c>
      <c r="M763">
        <v>0</v>
      </c>
      <c r="N763">
        <v>0</v>
      </c>
      <c r="O763">
        <v>0</v>
      </c>
      <c r="P763">
        <v>371</v>
      </c>
      <c r="R763">
        <v>-3.4278</v>
      </c>
      <c r="S763" t="str">
        <f>IF(cuenta_balance_creg185[[#This Row],[Porcentaje]]&gt;=5,"MAYOR","")</f>
        <v/>
      </c>
      <c r="T763" t="str">
        <f>IF(cuenta_balance_creg185[[#This Row],[Porcentaje]]&lt;=-5,"MENOR","")</f>
        <v/>
      </c>
    </row>
    <row r="764" spans="1:20" x14ac:dyDescent="0.2">
      <c r="A764" s="1">
        <v>46206</v>
      </c>
      <c r="B764" t="s">
        <v>6</v>
      </c>
      <c r="C764" t="s">
        <v>32</v>
      </c>
      <c r="D764">
        <v>-12.71735</v>
      </c>
      <c r="E764">
        <v>1062</v>
      </c>
      <c r="F764">
        <v>1047.7294400000001</v>
      </c>
      <c r="G764">
        <v>14.27056</v>
      </c>
      <c r="H764">
        <v>1.55321</v>
      </c>
      <c r="M764">
        <v>0</v>
      </c>
      <c r="N764">
        <v>0</v>
      </c>
      <c r="O764">
        <v>0</v>
      </c>
      <c r="P764">
        <v>372</v>
      </c>
      <c r="R764">
        <v>0.41749999999999998</v>
      </c>
      <c r="S764" t="str">
        <f>IF(cuenta_balance_creg185[[#This Row],[Porcentaje]]&gt;=5,"MAYOR","")</f>
        <v/>
      </c>
      <c r="T764" t="str">
        <f>IF(cuenta_balance_creg185[[#This Row],[Porcentaje]]&lt;=-5,"MENOR","")</f>
        <v/>
      </c>
    </row>
    <row r="765" spans="1:20" x14ac:dyDescent="0.2">
      <c r="A765" s="1">
        <v>46207</v>
      </c>
      <c r="B765" t="s">
        <v>6</v>
      </c>
      <c r="C765" t="s">
        <v>32</v>
      </c>
      <c r="D765">
        <v>1.55321</v>
      </c>
      <c r="E765">
        <v>1238</v>
      </c>
      <c r="F765">
        <v>1238.1388899999999</v>
      </c>
      <c r="G765">
        <v>-0.13889000000000001</v>
      </c>
      <c r="H765">
        <v>1.41432</v>
      </c>
      <c r="M765">
        <v>0</v>
      </c>
      <c r="N765">
        <v>0</v>
      </c>
      <c r="O765">
        <v>0</v>
      </c>
      <c r="P765">
        <v>548</v>
      </c>
      <c r="R765">
        <v>0.25800000000000001</v>
      </c>
      <c r="S765" t="str">
        <f>IF(cuenta_balance_creg185[[#This Row],[Porcentaje]]&gt;=5,"MAYOR","")</f>
        <v/>
      </c>
      <c r="T765" t="str">
        <f>IF(cuenta_balance_creg185[[#This Row],[Porcentaje]]&lt;=-5,"MENOR","")</f>
        <v/>
      </c>
    </row>
    <row r="766" spans="1:20" x14ac:dyDescent="0.2">
      <c r="A766" s="1">
        <v>46208</v>
      </c>
      <c r="B766" t="s">
        <v>6</v>
      </c>
      <c r="C766" t="s">
        <v>32</v>
      </c>
      <c r="D766">
        <v>1.41432</v>
      </c>
      <c r="E766">
        <v>1206</v>
      </c>
      <c r="F766">
        <v>1208.7163</v>
      </c>
      <c r="G766">
        <v>-2.7162999999999999</v>
      </c>
      <c r="H766">
        <v>-1.3019799999999999</v>
      </c>
      <c r="M766">
        <v>0</v>
      </c>
      <c r="N766">
        <v>0</v>
      </c>
      <c r="O766">
        <v>0</v>
      </c>
      <c r="P766">
        <v>434</v>
      </c>
      <c r="R766">
        <v>-0.2999</v>
      </c>
      <c r="S766" t="str">
        <f>IF(cuenta_balance_creg185[[#This Row],[Porcentaje]]&gt;=5,"MAYOR","")</f>
        <v/>
      </c>
      <c r="T766" t="str">
        <f>IF(cuenta_balance_creg185[[#This Row],[Porcentaje]]&lt;=-5,"MENOR","")</f>
        <v/>
      </c>
    </row>
    <row r="767" spans="1:20" x14ac:dyDescent="0.2">
      <c r="A767" s="1">
        <v>46209</v>
      </c>
      <c r="B767" t="s">
        <v>6</v>
      </c>
      <c r="C767" t="s">
        <v>32</v>
      </c>
      <c r="D767">
        <v>-1.3019799999999999</v>
      </c>
      <c r="E767">
        <v>1367</v>
      </c>
      <c r="F767">
        <v>1366.6256100000001</v>
      </c>
      <c r="G767">
        <v>0.37439</v>
      </c>
      <c r="H767">
        <v>-0.92759000000000003</v>
      </c>
      <c r="P767">
        <v>490</v>
      </c>
      <c r="R767">
        <v>-0.1893</v>
      </c>
      <c r="S767" t="str">
        <f>IF(cuenta_balance_creg185[[#This Row],[Porcentaje]]&gt;=5,"MAYOR","")</f>
        <v/>
      </c>
      <c r="T767" t="str">
        <f>IF(cuenta_balance_creg185[[#This Row],[Porcentaje]]&lt;=-5,"MENOR","")</f>
        <v/>
      </c>
    </row>
    <row r="768" spans="1:20" x14ac:dyDescent="0.2">
      <c r="A768" s="1">
        <v>46210</v>
      </c>
      <c r="B768" t="s">
        <v>6</v>
      </c>
      <c r="C768" t="s">
        <v>32</v>
      </c>
      <c r="D768">
        <v>-0.92759000000000003</v>
      </c>
      <c r="E768">
        <v>1218</v>
      </c>
      <c r="F768">
        <v>1220.2861600000001</v>
      </c>
      <c r="G768">
        <v>-2.2861600000000002</v>
      </c>
      <c r="H768">
        <v>-3.2137500000000001</v>
      </c>
      <c r="P768">
        <v>428</v>
      </c>
      <c r="R768">
        <v>-0.75080000000000002</v>
      </c>
      <c r="S768" t="str">
        <f>IF(cuenta_balance_creg185[[#This Row],[Porcentaje]]&gt;=5,"MAYOR","")</f>
        <v/>
      </c>
      <c r="T768" t="str">
        <f>IF(cuenta_balance_creg185[[#This Row],[Porcentaje]]&lt;=-5,"MENOR","")</f>
        <v/>
      </c>
    </row>
    <row r="769" spans="1:20" x14ac:dyDescent="0.2">
      <c r="A769" s="1">
        <v>46211</v>
      </c>
      <c r="B769" t="s">
        <v>6</v>
      </c>
      <c r="C769" t="s">
        <v>32</v>
      </c>
      <c r="D769">
        <v>-3.2137500000000001</v>
      </c>
      <c r="E769">
        <v>1118</v>
      </c>
      <c r="F769">
        <v>1116.50404</v>
      </c>
      <c r="G769">
        <v>1.49596</v>
      </c>
      <c r="H769">
        <v>-1.7177899999999999</v>
      </c>
      <c r="P769">
        <v>428</v>
      </c>
      <c r="R769">
        <v>-0.40129999999999999</v>
      </c>
      <c r="S769" t="str">
        <f>IF(cuenta_balance_creg185[[#This Row],[Porcentaje]]&gt;=5,"MAYOR","")</f>
        <v/>
      </c>
      <c r="T769" t="str">
        <f>IF(cuenta_balance_creg185[[#This Row],[Porcentaje]]&lt;=-5,"MENOR","")</f>
        <v/>
      </c>
    </row>
    <row r="770" spans="1:20" x14ac:dyDescent="0.2">
      <c r="A770" s="1">
        <v>46212</v>
      </c>
      <c r="B770" t="s">
        <v>6</v>
      </c>
      <c r="C770" t="s">
        <v>32</v>
      </c>
      <c r="D770">
        <v>-1.7177899999999999</v>
      </c>
      <c r="E770">
        <v>1118</v>
      </c>
      <c r="F770">
        <v>1122.1580300000001</v>
      </c>
      <c r="G770">
        <v>-4.1580300000000001</v>
      </c>
      <c r="H770">
        <v>-5.87582</v>
      </c>
      <c r="P770">
        <v>428</v>
      </c>
      <c r="R770">
        <v>-1.3728</v>
      </c>
      <c r="S770" t="str">
        <f>IF(cuenta_balance_creg185[[#This Row],[Porcentaje]]&gt;=5,"MAYOR","")</f>
        <v/>
      </c>
      <c r="T770" t="str">
        <f>IF(cuenta_balance_creg185[[#This Row],[Porcentaje]]&lt;=-5,"MENOR","")</f>
        <v/>
      </c>
    </row>
    <row r="771" spans="1:20" x14ac:dyDescent="0.2">
      <c r="A771" s="1">
        <v>46213</v>
      </c>
      <c r="B771" t="s">
        <v>6</v>
      </c>
      <c r="C771" t="s">
        <v>32</v>
      </c>
      <c r="D771">
        <v>-5.87582</v>
      </c>
      <c r="E771">
        <v>1298</v>
      </c>
      <c r="F771">
        <v>1293.8570999999999</v>
      </c>
      <c r="G771">
        <v>4.1429</v>
      </c>
      <c r="H771">
        <v>-1.73292</v>
      </c>
      <c r="P771">
        <v>491</v>
      </c>
      <c r="R771">
        <v>-0.35289999999999999</v>
      </c>
      <c r="S771" t="str">
        <f>IF(cuenta_balance_creg185[[#This Row],[Porcentaje]]&gt;=5,"MAYOR","")</f>
        <v/>
      </c>
      <c r="T771" t="str">
        <f>IF(cuenta_balance_creg185[[#This Row],[Porcentaje]]&lt;=-5,"MENOR","")</f>
        <v/>
      </c>
    </row>
    <row r="772" spans="1:20" x14ac:dyDescent="0.2">
      <c r="A772" s="1">
        <v>46214</v>
      </c>
      <c r="B772" t="s">
        <v>6</v>
      </c>
      <c r="C772" t="s">
        <v>32</v>
      </c>
      <c r="D772">
        <v>-1.73292</v>
      </c>
      <c r="E772">
        <v>1231</v>
      </c>
      <c r="F772">
        <v>1199.6016500000001</v>
      </c>
      <c r="G772">
        <v>31.398350000000001</v>
      </c>
      <c r="H772">
        <v>29.665430000000001</v>
      </c>
      <c r="M772">
        <v>0</v>
      </c>
      <c r="N772">
        <v>0</v>
      </c>
      <c r="O772">
        <v>0</v>
      </c>
      <c r="P772">
        <v>541</v>
      </c>
      <c r="R772">
        <v>5.4833999999999996</v>
      </c>
      <c r="S772" t="str">
        <f>IF(cuenta_balance_creg185[[#This Row],[Porcentaje]]&gt;=5,"MAYOR","")</f>
        <v>MAYOR</v>
      </c>
      <c r="T772" t="str">
        <f>IF(cuenta_balance_creg185[[#This Row],[Porcentaje]]&lt;=-5,"MENOR","")</f>
        <v/>
      </c>
    </row>
    <row r="773" spans="1:20" x14ac:dyDescent="0.2">
      <c r="A773" s="1">
        <v>46215</v>
      </c>
      <c r="B773" t="s">
        <v>6</v>
      </c>
      <c r="C773" t="s">
        <v>32</v>
      </c>
      <c r="D773">
        <v>29.665430000000001</v>
      </c>
      <c r="E773">
        <v>1117</v>
      </c>
      <c r="F773">
        <v>1154.1061500000001</v>
      </c>
      <c r="G773">
        <v>-37.10615</v>
      </c>
      <c r="H773">
        <v>-7.4407199999999998</v>
      </c>
      <c r="M773">
        <v>0</v>
      </c>
      <c r="N773">
        <v>0</v>
      </c>
      <c r="O773">
        <v>0</v>
      </c>
      <c r="P773">
        <v>427</v>
      </c>
      <c r="R773">
        <v>-1.7424999999999999</v>
      </c>
      <c r="S773" t="str">
        <f>IF(cuenta_balance_creg185[[#This Row],[Porcentaje]]&gt;=5,"MAYOR","")</f>
        <v/>
      </c>
      <c r="T773" t="str">
        <f>IF(cuenta_balance_creg185[[#This Row],[Porcentaje]]&lt;=-5,"MENOR","")</f>
        <v/>
      </c>
    </row>
    <row r="774" spans="1:20" x14ac:dyDescent="0.2">
      <c r="A774" s="1">
        <v>46216</v>
      </c>
      <c r="B774" t="s">
        <v>6</v>
      </c>
      <c r="C774" t="s">
        <v>32</v>
      </c>
      <c r="D774">
        <v>-7.4407199999999998</v>
      </c>
      <c r="E774">
        <v>1113</v>
      </c>
      <c r="F774">
        <v>1096.8285000000001</v>
      </c>
      <c r="G774">
        <v>16.171500000000002</v>
      </c>
      <c r="H774">
        <v>8.7307799999999993</v>
      </c>
      <c r="M774">
        <v>0</v>
      </c>
      <c r="N774">
        <v>0</v>
      </c>
      <c r="O774">
        <v>0</v>
      </c>
      <c r="P774">
        <v>490</v>
      </c>
      <c r="R774">
        <v>1.7817000000000001</v>
      </c>
      <c r="S774" t="str">
        <f>IF(cuenta_balance_creg185[[#This Row],[Porcentaje]]&gt;=5,"MAYOR","")</f>
        <v/>
      </c>
      <c r="T774" t="str">
        <f>IF(cuenta_balance_creg185[[#This Row],[Porcentaje]]&lt;=-5,"MENOR","")</f>
        <v/>
      </c>
    </row>
    <row r="775" spans="1:20" x14ac:dyDescent="0.2">
      <c r="A775" s="1">
        <v>46217</v>
      </c>
      <c r="B775" t="s">
        <v>6</v>
      </c>
      <c r="C775" t="s">
        <v>32</v>
      </c>
      <c r="D775">
        <v>8.7307799999999993</v>
      </c>
      <c r="E775">
        <v>1060</v>
      </c>
      <c r="F775">
        <v>1053.6496299999999</v>
      </c>
      <c r="G775">
        <v>6.3503699999999998</v>
      </c>
      <c r="H775">
        <v>15.081149999999999</v>
      </c>
      <c r="M775">
        <v>0</v>
      </c>
      <c r="N775">
        <v>0</v>
      </c>
      <c r="O775">
        <v>0</v>
      </c>
      <c r="P775">
        <v>370</v>
      </c>
      <c r="R775">
        <v>4.0758999999999999</v>
      </c>
      <c r="S775" t="str">
        <f>IF(cuenta_balance_creg185[[#This Row],[Porcentaje]]&gt;=5,"MAYOR","")</f>
        <v/>
      </c>
      <c r="T775" t="str">
        <f>IF(cuenta_balance_creg185[[#This Row],[Porcentaje]]&lt;=-5,"MENOR","")</f>
        <v/>
      </c>
    </row>
    <row r="776" spans="1:20" x14ac:dyDescent="0.2">
      <c r="A776" s="1">
        <v>46218</v>
      </c>
      <c r="B776" t="s">
        <v>6</v>
      </c>
      <c r="C776" t="s">
        <v>32</v>
      </c>
      <c r="D776">
        <v>15.081149999999999</v>
      </c>
      <c r="E776">
        <v>1313</v>
      </c>
      <c r="F776">
        <v>1328.2745299999999</v>
      </c>
      <c r="G776">
        <v>-15.27453</v>
      </c>
      <c r="H776">
        <v>-0.19338</v>
      </c>
      <c r="M776">
        <v>0</v>
      </c>
      <c r="N776">
        <v>0</v>
      </c>
      <c r="O776">
        <v>0</v>
      </c>
      <c r="P776">
        <v>490</v>
      </c>
      <c r="R776">
        <v>-3.9399999999999998E-2</v>
      </c>
      <c r="S776" t="str">
        <f>IF(cuenta_balance_creg185[[#This Row],[Porcentaje]]&gt;=5,"MAYOR","")</f>
        <v/>
      </c>
      <c r="T776" t="str">
        <f>IF(cuenta_balance_creg185[[#This Row],[Porcentaje]]&lt;=-5,"MENOR","")</f>
        <v/>
      </c>
    </row>
    <row r="777" spans="1:20" x14ac:dyDescent="0.2">
      <c r="A777" s="1">
        <v>46219</v>
      </c>
      <c r="B777" t="s">
        <v>6</v>
      </c>
      <c r="C777" t="s">
        <v>32</v>
      </c>
      <c r="D777">
        <v>-0.19338</v>
      </c>
      <c r="E777">
        <v>1019</v>
      </c>
      <c r="F777">
        <v>1022.11544</v>
      </c>
      <c r="G777">
        <v>-3.11544</v>
      </c>
      <c r="H777">
        <v>-3.3088199999999999</v>
      </c>
      <c r="M777">
        <v>0</v>
      </c>
      <c r="N777">
        <v>0</v>
      </c>
      <c r="O777">
        <v>0</v>
      </c>
      <c r="P777">
        <v>369</v>
      </c>
      <c r="R777">
        <v>-0.89659999999999995</v>
      </c>
      <c r="S777" t="str">
        <f>IF(cuenta_balance_creg185[[#This Row],[Porcentaje]]&gt;=5,"MAYOR","")</f>
        <v/>
      </c>
      <c r="T777" t="str">
        <f>IF(cuenta_balance_creg185[[#This Row],[Porcentaje]]&lt;=-5,"MENOR","")</f>
        <v/>
      </c>
    </row>
    <row r="778" spans="1:20" x14ac:dyDescent="0.2">
      <c r="A778" s="1">
        <v>46220</v>
      </c>
      <c r="B778" t="s">
        <v>6</v>
      </c>
      <c r="C778" t="s">
        <v>32</v>
      </c>
      <c r="D778">
        <v>-3.3088199999999999</v>
      </c>
      <c r="E778">
        <v>1014</v>
      </c>
      <c r="F778">
        <v>1016.81318</v>
      </c>
      <c r="G778">
        <v>-2.81318</v>
      </c>
      <c r="H778">
        <v>-6.1219999999999999</v>
      </c>
      <c r="P778">
        <v>369</v>
      </c>
      <c r="R778">
        <v>-1.659</v>
      </c>
      <c r="S778" t="str">
        <f>IF(cuenta_balance_creg185[[#This Row],[Porcentaje]]&gt;=5,"MAYOR","")</f>
        <v/>
      </c>
      <c r="T778" t="str">
        <f>IF(cuenta_balance_creg185[[#This Row],[Porcentaje]]&lt;=-5,"MENOR","")</f>
        <v/>
      </c>
    </row>
    <row r="779" spans="1:20" x14ac:dyDescent="0.2">
      <c r="A779" s="1">
        <v>46221</v>
      </c>
      <c r="B779" t="s">
        <v>6</v>
      </c>
      <c r="C779" t="s">
        <v>32</v>
      </c>
      <c r="D779">
        <v>-6.1219999999999999</v>
      </c>
      <c r="E779">
        <v>994</v>
      </c>
      <c r="F779">
        <v>981.33938999999998</v>
      </c>
      <c r="G779">
        <v>12.66061</v>
      </c>
      <c r="H779">
        <v>6.5386100000000003</v>
      </c>
      <c r="P779">
        <v>369</v>
      </c>
      <c r="R779">
        <v>1.7719</v>
      </c>
      <c r="S779" t="str">
        <f>IF(cuenta_balance_creg185[[#This Row],[Porcentaje]]&gt;=5,"MAYOR","")</f>
        <v/>
      </c>
      <c r="T779" t="str">
        <f>IF(cuenta_balance_creg185[[#This Row],[Porcentaje]]&lt;=-5,"MENOR","")</f>
        <v/>
      </c>
    </row>
    <row r="780" spans="1:20" x14ac:dyDescent="0.2">
      <c r="A780" s="1">
        <v>46222</v>
      </c>
      <c r="B780" t="s">
        <v>6</v>
      </c>
      <c r="C780" t="s">
        <v>32</v>
      </c>
      <c r="D780">
        <v>6.5386100000000003</v>
      </c>
      <c r="E780">
        <v>1292</v>
      </c>
      <c r="F780">
        <v>1288.3191099999999</v>
      </c>
      <c r="G780">
        <v>3.6808900000000002</v>
      </c>
      <c r="H780">
        <v>10.2195</v>
      </c>
      <c r="P780">
        <v>433</v>
      </c>
      <c r="R780">
        <v>2.3601000000000001</v>
      </c>
      <c r="S780" t="str">
        <f>IF(cuenta_balance_creg185[[#This Row],[Porcentaje]]&gt;=5,"MAYOR","")</f>
        <v/>
      </c>
      <c r="T780" t="str">
        <f>IF(cuenta_balance_creg185[[#This Row],[Porcentaje]]&lt;=-5,"MENOR","")</f>
        <v/>
      </c>
    </row>
    <row r="781" spans="1:20" x14ac:dyDescent="0.2">
      <c r="A781" s="1">
        <v>46223</v>
      </c>
      <c r="B781" t="s">
        <v>6</v>
      </c>
      <c r="C781" t="s">
        <v>32</v>
      </c>
      <c r="D781">
        <v>10.2195</v>
      </c>
      <c r="E781">
        <v>879</v>
      </c>
      <c r="F781">
        <v>880.44476999999995</v>
      </c>
      <c r="G781">
        <v>-1.4447700000000001</v>
      </c>
      <c r="H781">
        <v>8.7747299999999999</v>
      </c>
      <c r="P781">
        <v>484</v>
      </c>
      <c r="R781">
        <v>1.8129</v>
      </c>
      <c r="S781" t="str">
        <f>IF(cuenta_balance_creg185[[#This Row],[Porcentaje]]&gt;=5,"MAYOR","")</f>
        <v/>
      </c>
      <c r="T781" t="str">
        <f>IF(cuenta_balance_creg185[[#This Row],[Porcentaje]]&lt;=-5,"MENOR","")</f>
        <v/>
      </c>
    </row>
    <row r="782" spans="1:20" x14ac:dyDescent="0.2">
      <c r="A782" s="1">
        <v>46224</v>
      </c>
      <c r="B782" t="s">
        <v>6</v>
      </c>
      <c r="C782" t="s">
        <v>32</v>
      </c>
      <c r="D782">
        <v>8.7747299999999999</v>
      </c>
      <c r="E782">
        <v>1321</v>
      </c>
      <c r="F782">
        <v>1316.6983499999999</v>
      </c>
      <c r="G782">
        <v>4.3016500000000004</v>
      </c>
      <c r="H782">
        <v>13.07638</v>
      </c>
      <c r="P782">
        <v>541</v>
      </c>
      <c r="R782">
        <v>2.4169999999999998</v>
      </c>
      <c r="S782" t="str">
        <f>IF(cuenta_balance_creg185[[#This Row],[Porcentaje]]&gt;=5,"MAYOR","")</f>
        <v/>
      </c>
      <c r="T782" t="str">
        <f>IF(cuenta_balance_creg185[[#This Row],[Porcentaje]]&lt;=-5,"MENOR","")</f>
        <v/>
      </c>
    </row>
    <row r="783" spans="1:20" x14ac:dyDescent="0.2">
      <c r="A783" s="1">
        <v>46225</v>
      </c>
      <c r="B783" t="s">
        <v>6</v>
      </c>
      <c r="C783" t="s">
        <v>32</v>
      </c>
      <c r="D783">
        <v>13.07638</v>
      </c>
      <c r="E783">
        <v>1376</v>
      </c>
      <c r="F783">
        <v>1374.3839800000001</v>
      </c>
      <c r="G783">
        <v>1.61602</v>
      </c>
      <c r="H783">
        <v>14.692399999999999</v>
      </c>
      <c r="P783">
        <v>541</v>
      </c>
      <c r="R783">
        <v>2.7157</v>
      </c>
      <c r="S783" t="str">
        <f>IF(cuenta_balance_creg185[[#This Row],[Porcentaje]]&gt;=5,"MAYOR","")</f>
        <v/>
      </c>
      <c r="T783" t="str">
        <f>IF(cuenta_balance_creg185[[#This Row],[Porcentaje]]&lt;=-5,"MENOR","")</f>
        <v/>
      </c>
    </row>
    <row r="784" spans="1:20" x14ac:dyDescent="0.2">
      <c r="A784" s="1">
        <v>46226</v>
      </c>
      <c r="B784" t="s">
        <v>6</v>
      </c>
      <c r="C784" t="s">
        <v>32</v>
      </c>
      <c r="D784">
        <v>14.692399999999999</v>
      </c>
      <c r="E784">
        <v>1363</v>
      </c>
      <c r="F784">
        <v>1368.2539300000001</v>
      </c>
      <c r="G784">
        <v>-5.2539300000000004</v>
      </c>
      <c r="H784">
        <v>9.4384700000000006</v>
      </c>
      <c r="P784">
        <v>606</v>
      </c>
      <c r="R784">
        <v>1.5575000000000001</v>
      </c>
      <c r="S784" t="str">
        <f>IF(cuenta_balance_creg185[[#This Row],[Porcentaje]]&gt;=5,"MAYOR","")</f>
        <v/>
      </c>
      <c r="T784" t="str">
        <f>IF(cuenta_balance_creg185[[#This Row],[Porcentaje]]&lt;=-5,"MENOR","")</f>
        <v/>
      </c>
    </row>
    <row r="785" spans="1:20" x14ac:dyDescent="0.2">
      <c r="A785" s="1">
        <v>46227</v>
      </c>
      <c r="B785" t="s">
        <v>6</v>
      </c>
      <c r="C785" t="s">
        <v>32</v>
      </c>
      <c r="D785">
        <v>9.4384700000000006</v>
      </c>
      <c r="E785">
        <v>1306</v>
      </c>
      <c r="F785">
        <v>1292.2207900000001</v>
      </c>
      <c r="G785">
        <v>13.779210000000001</v>
      </c>
      <c r="H785">
        <v>23.217680000000001</v>
      </c>
      <c r="P785">
        <v>542</v>
      </c>
      <c r="R785">
        <v>4.2836999999999996</v>
      </c>
      <c r="S785" t="str">
        <f>IF(cuenta_balance_creg185[[#This Row],[Porcentaje]]&gt;=5,"MAYOR","")</f>
        <v/>
      </c>
      <c r="T785" t="str">
        <f>IF(cuenta_balance_creg185[[#This Row],[Porcentaje]]&lt;=-5,"MENOR","")</f>
        <v/>
      </c>
    </row>
    <row r="786" spans="1:20" x14ac:dyDescent="0.2">
      <c r="A786" s="1">
        <v>46228</v>
      </c>
      <c r="B786" t="s">
        <v>6</v>
      </c>
      <c r="C786" t="s">
        <v>32</v>
      </c>
      <c r="D786">
        <v>23.217680000000001</v>
      </c>
      <c r="E786">
        <v>1106</v>
      </c>
      <c r="F786">
        <v>1100.9637600000001</v>
      </c>
      <c r="G786">
        <v>5.0362400000000003</v>
      </c>
      <c r="H786">
        <v>28.253920000000001</v>
      </c>
      <c r="P786">
        <v>371</v>
      </c>
      <c r="R786">
        <v>7.6155999999999997</v>
      </c>
      <c r="S786" t="str">
        <f>IF(cuenta_balance_creg185[[#This Row],[Porcentaje]]&gt;=5,"MAYOR","")</f>
        <v>MAYOR</v>
      </c>
      <c r="T786" t="str">
        <f>IF(cuenta_balance_creg185[[#This Row],[Porcentaje]]&lt;=-5,"MENOR","")</f>
        <v/>
      </c>
    </row>
    <row r="787" spans="1:20" x14ac:dyDescent="0.2">
      <c r="A787" s="1">
        <v>46229</v>
      </c>
      <c r="B787" t="s">
        <v>6</v>
      </c>
      <c r="C787" t="s">
        <v>32</v>
      </c>
      <c r="D787">
        <v>28.253920000000001</v>
      </c>
      <c r="E787">
        <v>961</v>
      </c>
      <c r="F787">
        <v>971.56204000000002</v>
      </c>
      <c r="G787">
        <v>-10.56204</v>
      </c>
      <c r="H787">
        <v>17.691880000000001</v>
      </c>
      <c r="P787">
        <v>371</v>
      </c>
      <c r="R787">
        <v>4.7686999999999999</v>
      </c>
      <c r="S787" t="str">
        <f>IF(cuenta_balance_creg185[[#This Row],[Porcentaje]]&gt;=5,"MAYOR","")</f>
        <v/>
      </c>
      <c r="T787" t="str">
        <f>IF(cuenta_balance_creg185[[#This Row],[Porcentaje]]&lt;=-5,"MENOR","")</f>
        <v/>
      </c>
    </row>
    <row r="788" spans="1:20" x14ac:dyDescent="0.2">
      <c r="A788" s="1">
        <v>46230</v>
      </c>
      <c r="B788" t="s">
        <v>6</v>
      </c>
      <c r="C788" t="s">
        <v>32</v>
      </c>
      <c r="D788">
        <v>17.691880000000001</v>
      </c>
      <c r="E788">
        <v>1361</v>
      </c>
      <c r="F788">
        <v>1347.8216299999999</v>
      </c>
      <c r="G788">
        <v>13.178369999999999</v>
      </c>
      <c r="H788">
        <v>30.870249999999999</v>
      </c>
      <c r="P788">
        <v>605</v>
      </c>
      <c r="R788">
        <v>5.1025</v>
      </c>
      <c r="S788" t="str">
        <f>IF(cuenta_balance_creg185[[#This Row],[Porcentaje]]&gt;=5,"MAYOR","")</f>
        <v>MAYOR</v>
      </c>
      <c r="T788" t="str">
        <f>IF(cuenta_balance_creg185[[#This Row],[Porcentaje]]&lt;=-5,"MENOR","")</f>
        <v/>
      </c>
    </row>
    <row r="789" spans="1:20" x14ac:dyDescent="0.2">
      <c r="A789" s="1">
        <v>46231</v>
      </c>
      <c r="B789" t="s">
        <v>6</v>
      </c>
      <c r="C789" t="s">
        <v>32</v>
      </c>
      <c r="D789">
        <v>30.870249999999999</v>
      </c>
      <c r="E789">
        <v>1091</v>
      </c>
      <c r="F789">
        <v>1106.4934599999999</v>
      </c>
      <c r="G789">
        <v>-15.493460000000001</v>
      </c>
      <c r="H789">
        <v>15.37679</v>
      </c>
      <c r="P789">
        <v>371</v>
      </c>
      <c r="R789">
        <v>4.1445999999999996</v>
      </c>
      <c r="S789" t="str">
        <f>IF(cuenta_balance_creg185[[#This Row],[Porcentaje]]&gt;=5,"MAYOR","")</f>
        <v/>
      </c>
      <c r="T789" t="str">
        <f>IF(cuenta_balance_creg185[[#This Row],[Porcentaje]]&lt;=-5,"MENOR","")</f>
        <v/>
      </c>
    </row>
    <row r="790" spans="1:20" x14ac:dyDescent="0.2">
      <c r="A790" s="1">
        <v>46232</v>
      </c>
      <c r="B790" t="s">
        <v>6</v>
      </c>
      <c r="C790" t="s">
        <v>32</v>
      </c>
      <c r="D790">
        <v>15.37679</v>
      </c>
      <c r="E790">
        <v>991</v>
      </c>
      <c r="F790">
        <v>973.89647000000002</v>
      </c>
      <c r="G790">
        <v>17.103529999999999</v>
      </c>
      <c r="H790">
        <v>32.480319999999999</v>
      </c>
      <c r="P790">
        <v>371</v>
      </c>
      <c r="R790">
        <v>8.7547999999999995</v>
      </c>
      <c r="S790" t="str">
        <f>IF(cuenta_balance_creg185[[#This Row],[Porcentaje]]&gt;=5,"MAYOR","")</f>
        <v>MAYOR</v>
      </c>
      <c r="T790" t="str">
        <f>IF(cuenta_balance_creg185[[#This Row],[Porcentaje]]&lt;=-5,"MENOR","")</f>
        <v/>
      </c>
    </row>
    <row r="791" spans="1:20" x14ac:dyDescent="0.2">
      <c r="A791" s="1">
        <v>46233</v>
      </c>
      <c r="B791" t="s">
        <v>6</v>
      </c>
      <c r="C791" t="s">
        <v>32</v>
      </c>
      <c r="D791">
        <v>32.480319999999999</v>
      </c>
      <c r="E791">
        <v>561</v>
      </c>
      <c r="F791">
        <v>571.81240000000003</v>
      </c>
      <c r="G791">
        <v>-10.8124</v>
      </c>
      <c r="H791">
        <v>21.667919999999999</v>
      </c>
      <c r="P791">
        <v>371</v>
      </c>
      <c r="R791">
        <v>5.8403999999999998</v>
      </c>
      <c r="S791" t="str">
        <f>IF(cuenta_balance_creg185[[#This Row],[Porcentaje]]&gt;=5,"MAYOR","")</f>
        <v>MAYOR</v>
      </c>
      <c r="T791" t="str">
        <f>IF(cuenta_balance_creg185[[#This Row],[Porcentaje]]&lt;=-5,"MENOR","")</f>
        <v/>
      </c>
    </row>
    <row r="792" spans="1:20" x14ac:dyDescent="0.2">
      <c r="A792" s="1">
        <v>46234</v>
      </c>
      <c r="B792" t="s">
        <v>6</v>
      </c>
      <c r="C792" t="s">
        <v>32</v>
      </c>
      <c r="D792">
        <v>21.667919999999999</v>
      </c>
      <c r="E792">
        <v>581</v>
      </c>
      <c r="F792">
        <v>602.76585</v>
      </c>
      <c r="G792">
        <v>-21.76585</v>
      </c>
      <c r="H792">
        <v>-9.7930000000000003E-2</v>
      </c>
      <c r="P792">
        <v>371</v>
      </c>
      <c r="R792">
        <v>-2.63E-2</v>
      </c>
      <c r="S792" t="str">
        <f>IF(cuenta_balance_creg185[[#This Row],[Porcentaje]]&gt;=5,"MAYOR","")</f>
        <v/>
      </c>
      <c r="T792" t="str">
        <f>IF(cuenta_balance_creg185[[#This Row],[Porcentaje]]&lt;=-5,"MENOR","")</f>
        <v/>
      </c>
    </row>
    <row r="793" spans="1:20" x14ac:dyDescent="0.2">
      <c r="A793" s="1">
        <v>46235</v>
      </c>
      <c r="B793" t="s">
        <v>6</v>
      </c>
      <c r="C793" t="s">
        <v>32</v>
      </c>
      <c r="D793">
        <v>-9.7930000000000003E-2</v>
      </c>
      <c r="E793">
        <v>696</v>
      </c>
      <c r="F793">
        <v>682.29772000000003</v>
      </c>
      <c r="G793">
        <v>13.70228</v>
      </c>
      <c r="H793">
        <v>13.60435</v>
      </c>
      <c r="P793">
        <v>370</v>
      </c>
      <c r="R793">
        <v>3.6768000000000001</v>
      </c>
      <c r="S793" t="str">
        <f>IF(cuenta_balance_creg185[[#This Row],[Porcentaje]]&gt;=5,"MAYOR","")</f>
        <v/>
      </c>
      <c r="T793" t="str">
        <f>IF(cuenta_balance_creg185[[#This Row],[Porcentaje]]&lt;=-5,"MENOR","")</f>
        <v/>
      </c>
    </row>
    <row r="794" spans="1:20" x14ac:dyDescent="0.2">
      <c r="A794" s="1">
        <v>46236</v>
      </c>
      <c r="B794" t="s">
        <v>6</v>
      </c>
      <c r="C794" t="s">
        <v>32</v>
      </c>
      <c r="D794">
        <v>13.60435</v>
      </c>
      <c r="E794">
        <v>696</v>
      </c>
      <c r="F794">
        <v>685.08852000000002</v>
      </c>
      <c r="G794">
        <v>10.911479999999999</v>
      </c>
      <c r="H794">
        <v>24.515830000000001</v>
      </c>
      <c r="P794">
        <v>370</v>
      </c>
      <c r="R794">
        <v>6.6258999999999997</v>
      </c>
      <c r="S794" t="str">
        <f>IF(cuenta_balance_creg185[[#This Row],[Porcentaje]]&gt;=5,"MAYOR","")</f>
        <v>MAYOR</v>
      </c>
      <c r="T794" t="str">
        <f>IF(cuenta_balance_creg185[[#This Row],[Porcentaje]]&lt;=-5,"MENOR","")</f>
        <v/>
      </c>
    </row>
    <row r="795" spans="1:20" x14ac:dyDescent="0.2">
      <c r="A795" s="1">
        <v>46237</v>
      </c>
      <c r="B795" t="s">
        <v>6</v>
      </c>
      <c r="C795" t="s">
        <v>32</v>
      </c>
      <c r="D795">
        <v>24.515830000000001</v>
      </c>
      <c r="E795">
        <v>696</v>
      </c>
      <c r="F795">
        <v>674.73631</v>
      </c>
      <c r="G795">
        <v>21.26369</v>
      </c>
      <c r="H795">
        <v>45.779519999999998</v>
      </c>
      <c r="P795">
        <v>370</v>
      </c>
      <c r="R795">
        <v>12.3728</v>
      </c>
      <c r="S795" t="str">
        <f>IF(cuenta_balance_creg185[[#This Row],[Porcentaje]]&gt;=5,"MAYOR","")</f>
        <v>MAYOR</v>
      </c>
      <c r="T795" t="str">
        <f>IF(cuenta_balance_creg185[[#This Row],[Porcentaje]]&lt;=-5,"MENOR","")</f>
        <v/>
      </c>
    </row>
    <row r="796" spans="1:20" x14ac:dyDescent="0.2">
      <c r="A796" s="1">
        <v>46238</v>
      </c>
      <c r="B796" t="s">
        <v>6</v>
      </c>
      <c r="C796" t="s">
        <v>32</v>
      </c>
      <c r="D796">
        <v>45.779519999999998</v>
      </c>
      <c r="E796">
        <v>1421</v>
      </c>
      <c r="F796">
        <v>1449.82096</v>
      </c>
      <c r="G796">
        <v>-28.820959999999999</v>
      </c>
      <c r="H796">
        <v>16.958559999999999</v>
      </c>
      <c r="P796">
        <v>604</v>
      </c>
      <c r="R796">
        <v>2.8077000000000001</v>
      </c>
      <c r="S796" t="str">
        <f>IF(cuenta_balance_creg185[[#This Row],[Porcentaje]]&gt;=5,"MAYOR","")</f>
        <v/>
      </c>
      <c r="T796" t="str">
        <f>IF(cuenta_balance_creg185[[#This Row],[Porcentaje]]&lt;=-5,"MENOR","")</f>
        <v/>
      </c>
    </row>
    <row r="797" spans="1:20" x14ac:dyDescent="0.2">
      <c r="A797" s="1">
        <v>46239</v>
      </c>
      <c r="B797" t="s">
        <v>6</v>
      </c>
      <c r="C797" t="s">
        <v>32</v>
      </c>
      <c r="D797">
        <v>16.958559999999999</v>
      </c>
      <c r="E797">
        <v>1174</v>
      </c>
      <c r="F797">
        <v>1194.8709899999999</v>
      </c>
      <c r="G797">
        <v>-20.870989999999999</v>
      </c>
      <c r="H797">
        <v>-3.9124300000000001</v>
      </c>
      <c r="P797">
        <v>484</v>
      </c>
      <c r="R797">
        <v>-0.80830000000000002</v>
      </c>
      <c r="S797" t="str">
        <f>IF(cuenta_balance_creg185[[#This Row],[Porcentaje]]&gt;=5,"MAYOR","")</f>
        <v/>
      </c>
      <c r="T797" t="str">
        <f>IF(cuenta_balance_creg185[[#This Row],[Porcentaje]]&lt;=-5,"MENOR","")</f>
        <v/>
      </c>
    </row>
    <row r="798" spans="1:20" x14ac:dyDescent="0.2">
      <c r="A798" s="1">
        <v>46240</v>
      </c>
      <c r="B798" t="s">
        <v>6</v>
      </c>
      <c r="C798" t="s">
        <v>32</v>
      </c>
      <c r="D798">
        <v>-3.9124300000000001</v>
      </c>
      <c r="E798">
        <v>996</v>
      </c>
      <c r="F798">
        <v>986.64814000000001</v>
      </c>
      <c r="G798">
        <v>9.3518600000000003</v>
      </c>
      <c r="H798">
        <v>5.4394299999999998</v>
      </c>
      <c r="P798">
        <v>370</v>
      </c>
      <c r="R798">
        <v>1.4701</v>
      </c>
      <c r="S798" t="str">
        <f>IF(cuenta_balance_creg185[[#This Row],[Porcentaje]]&gt;=5,"MAYOR","")</f>
        <v/>
      </c>
      <c r="T798" t="str">
        <f>IF(cuenta_balance_creg185[[#This Row],[Porcentaje]]&lt;=-5,"MENOR","")</f>
        <v/>
      </c>
    </row>
    <row r="799" spans="1:20" x14ac:dyDescent="0.2">
      <c r="A799" s="1">
        <v>46241</v>
      </c>
      <c r="B799" t="s">
        <v>6</v>
      </c>
      <c r="C799" t="s">
        <v>32</v>
      </c>
      <c r="D799">
        <v>5.4394299999999998</v>
      </c>
      <c r="E799">
        <v>904</v>
      </c>
      <c r="F799">
        <v>896.58168000000001</v>
      </c>
      <c r="G799">
        <v>7.4183199999999996</v>
      </c>
      <c r="H799">
        <v>12.857749999999999</v>
      </c>
      <c r="P799">
        <v>484</v>
      </c>
      <c r="R799">
        <v>2.6564999999999999</v>
      </c>
      <c r="S799" t="str">
        <f>IF(cuenta_balance_creg185[[#This Row],[Porcentaje]]&gt;=5,"MAYOR","")</f>
        <v/>
      </c>
      <c r="T799" t="str">
        <f>IF(cuenta_balance_creg185[[#This Row],[Porcentaje]]&lt;=-5,"MENOR","")</f>
        <v/>
      </c>
    </row>
    <row r="800" spans="1:20" x14ac:dyDescent="0.2">
      <c r="A800" s="1">
        <v>46204</v>
      </c>
      <c r="B800" t="s">
        <v>45</v>
      </c>
      <c r="C800" t="s">
        <v>32</v>
      </c>
      <c r="D800">
        <v>0</v>
      </c>
      <c r="E800">
        <v>41</v>
      </c>
      <c r="F800">
        <v>41</v>
      </c>
      <c r="G800">
        <v>0</v>
      </c>
      <c r="H800">
        <v>0</v>
      </c>
      <c r="P800">
        <v>51</v>
      </c>
      <c r="R800">
        <v>0</v>
      </c>
      <c r="S800" t="str">
        <f>IF(cuenta_balance_creg185[[#This Row],[Porcentaje]]&gt;=5,"MAYOR","")</f>
        <v/>
      </c>
      <c r="T800" t="str">
        <f>IF(cuenta_balance_creg185[[#This Row],[Porcentaje]]&lt;=-5,"MENOR","")</f>
        <v/>
      </c>
    </row>
    <row r="801" spans="1:20" x14ac:dyDescent="0.2">
      <c r="A801" s="1">
        <v>46205</v>
      </c>
      <c r="B801" t="s">
        <v>45</v>
      </c>
      <c r="C801" t="s">
        <v>32</v>
      </c>
      <c r="D801">
        <v>0</v>
      </c>
      <c r="E801">
        <v>41</v>
      </c>
      <c r="F801">
        <v>41</v>
      </c>
      <c r="G801">
        <v>0</v>
      </c>
      <c r="H801">
        <v>0</v>
      </c>
      <c r="P801">
        <v>51</v>
      </c>
      <c r="R801">
        <v>0</v>
      </c>
      <c r="S801" t="str">
        <f>IF(cuenta_balance_creg185[[#This Row],[Porcentaje]]&gt;=5,"MAYOR","")</f>
        <v/>
      </c>
      <c r="T801" t="str">
        <f>IF(cuenta_balance_creg185[[#This Row],[Porcentaje]]&lt;=-5,"MENOR","")</f>
        <v/>
      </c>
    </row>
    <row r="802" spans="1:20" x14ac:dyDescent="0.2">
      <c r="A802" s="1">
        <v>46206</v>
      </c>
      <c r="B802" t="s">
        <v>45</v>
      </c>
      <c r="C802" t="s">
        <v>32</v>
      </c>
      <c r="D802">
        <v>0</v>
      </c>
      <c r="E802">
        <v>41</v>
      </c>
      <c r="F802">
        <v>41</v>
      </c>
      <c r="G802">
        <v>0</v>
      </c>
      <c r="H802">
        <v>0</v>
      </c>
      <c r="P802">
        <v>51</v>
      </c>
      <c r="R802">
        <v>0</v>
      </c>
      <c r="S802" t="str">
        <f>IF(cuenta_balance_creg185[[#This Row],[Porcentaje]]&gt;=5,"MAYOR","")</f>
        <v/>
      </c>
      <c r="T802" t="str">
        <f>IF(cuenta_balance_creg185[[#This Row],[Porcentaje]]&lt;=-5,"MENOR","")</f>
        <v/>
      </c>
    </row>
    <row r="803" spans="1:20" x14ac:dyDescent="0.2">
      <c r="A803" s="1">
        <v>46207</v>
      </c>
      <c r="B803" t="s">
        <v>45</v>
      </c>
      <c r="C803" t="s">
        <v>32</v>
      </c>
      <c r="D803">
        <v>0</v>
      </c>
      <c r="E803">
        <v>41</v>
      </c>
      <c r="F803">
        <v>41</v>
      </c>
      <c r="G803">
        <v>0</v>
      </c>
      <c r="H803">
        <v>0</v>
      </c>
      <c r="P803">
        <v>50</v>
      </c>
      <c r="R803">
        <v>0</v>
      </c>
      <c r="S803" t="str">
        <f>IF(cuenta_balance_creg185[[#This Row],[Porcentaje]]&gt;=5,"MAYOR","")</f>
        <v/>
      </c>
      <c r="T803" t="str">
        <f>IF(cuenta_balance_creg185[[#This Row],[Porcentaje]]&lt;=-5,"MENOR","")</f>
        <v/>
      </c>
    </row>
    <row r="804" spans="1:20" x14ac:dyDescent="0.2">
      <c r="A804" s="1">
        <v>46208</v>
      </c>
      <c r="B804" t="s">
        <v>45</v>
      </c>
      <c r="C804" t="s">
        <v>32</v>
      </c>
      <c r="D804">
        <v>0</v>
      </c>
      <c r="E804">
        <v>41</v>
      </c>
      <c r="F804">
        <v>41</v>
      </c>
      <c r="G804">
        <v>0</v>
      </c>
      <c r="H804">
        <v>0</v>
      </c>
      <c r="P804">
        <v>50</v>
      </c>
      <c r="R804">
        <v>0</v>
      </c>
      <c r="S804" t="str">
        <f>IF(cuenta_balance_creg185[[#This Row],[Porcentaje]]&gt;=5,"MAYOR","")</f>
        <v/>
      </c>
      <c r="T804" t="str">
        <f>IF(cuenta_balance_creg185[[#This Row],[Porcentaje]]&lt;=-5,"MENOR","")</f>
        <v/>
      </c>
    </row>
    <row r="805" spans="1:20" x14ac:dyDescent="0.2">
      <c r="A805" s="1">
        <v>46209</v>
      </c>
      <c r="B805" t="s">
        <v>45</v>
      </c>
      <c r="C805" t="s">
        <v>32</v>
      </c>
      <c r="D805">
        <v>0</v>
      </c>
      <c r="E805">
        <v>41</v>
      </c>
      <c r="F805">
        <v>41</v>
      </c>
      <c r="G805">
        <v>0</v>
      </c>
      <c r="H805">
        <v>0</v>
      </c>
      <c r="P805">
        <v>50</v>
      </c>
      <c r="R805">
        <v>0</v>
      </c>
      <c r="S805" t="str">
        <f>IF(cuenta_balance_creg185[[#This Row],[Porcentaje]]&gt;=5,"MAYOR","")</f>
        <v/>
      </c>
      <c r="T805" t="str">
        <f>IF(cuenta_balance_creg185[[#This Row],[Porcentaje]]&lt;=-5,"MENOR","")</f>
        <v/>
      </c>
    </row>
    <row r="806" spans="1:20" x14ac:dyDescent="0.2">
      <c r="A806" s="1">
        <v>46210</v>
      </c>
      <c r="B806" t="s">
        <v>45</v>
      </c>
      <c r="C806" t="s">
        <v>32</v>
      </c>
      <c r="D806">
        <v>0</v>
      </c>
      <c r="E806">
        <v>41</v>
      </c>
      <c r="F806">
        <v>41</v>
      </c>
      <c r="G806">
        <v>0</v>
      </c>
      <c r="H806">
        <v>0</v>
      </c>
      <c r="P806">
        <v>50</v>
      </c>
      <c r="R806">
        <v>0</v>
      </c>
      <c r="S806" t="str">
        <f>IF(cuenta_balance_creg185[[#This Row],[Porcentaje]]&gt;=5,"MAYOR","")</f>
        <v/>
      </c>
      <c r="T806" t="str">
        <f>IF(cuenta_balance_creg185[[#This Row],[Porcentaje]]&lt;=-5,"MENOR","")</f>
        <v/>
      </c>
    </row>
    <row r="807" spans="1:20" x14ac:dyDescent="0.2">
      <c r="A807" s="1">
        <v>46211</v>
      </c>
      <c r="B807" t="s">
        <v>45</v>
      </c>
      <c r="C807" t="s">
        <v>32</v>
      </c>
      <c r="D807">
        <v>0</v>
      </c>
      <c r="E807">
        <v>41</v>
      </c>
      <c r="F807">
        <v>41</v>
      </c>
      <c r="G807">
        <v>0</v>
      </c>
      <c r="H807">
        <v>0</v>
      </c>
      <c r="P807">
        <v>50</v>
      </c>
      <c r="R807">
        <v>0</v>
      </c>
      <c r="S807" t="str">
        <f>IF(cuenta_balance_creg185[[#This Row],[Porcentaje]]&gt;=5,"MAYOR","")</f>
        <v/>
      </c>
      <c r="T807" t="str">
        <f>IF(cuenta_balance_creg185[[#This Row],[Porcentaje]]&lt;=-5,"MENOR","")</f>
        <v/>
      </c>
    </row>
    <row r="808" spans="1:20" x14ac:dyDescent="0.2">
      <c r="A808" s="1">
        <v>46212</v>
      </c>
      <c r="B808" t="s">
        <v>45</v>
      </c>
      <c r="C808" t="s">
        <v>32</v>
      </c>
      <c r="D808">
        <v>0</v>
      </c>
      <c r="E808">
        <v>41</v>
      </c>
      <c r="F808">
        <v>41</v>
      </c>
      <c r="G808">
        <v>0</v>
      </c>
      <c r="H808">
        <v>0</v>
      </c>
      <c r="P808">
        <v>50</v>
      </c>
      <c r="R808">
        <v>0</v>
      </c>
      <c r="S808" t="str">
        <f>IF(cuenta_balance_creg185[[#This Row],[Porcentaje]]&gt;=5,"MAYOR","")</f>
        <v/>
      </c>
      <c r="T808" t="str">
        <f>IF(cuenta_balance_creg185[[#This Row],[Porcentaje]]&lt;=-5,"MENOR","")</f>
        <v/>
      </c>
    </row>
    <row r="809" spans="1:20" x14ac:dyDescent="0.2">
      <c r="A809" s="1">
        <v>46213</v>
      </c>
      <c r="B809" t="s">
        <v>45</v>
      </c>
      <c r="C809" t="s">
        <v>32</v>
      </c>
      <c r="D809">
        <v>0</v>
      </c>
      <c r="E809">
        <v>41</v>
      </c>
      <c r="F809">
        <v>41</v>
      </c>
      <c r="G809">
        <v>0</v>
      </c>
      <c r="H809">
        <v>0</v>
      </c>
      <c r="P809">
        <v>50</v>
      </c>
      <c r="R809">
        <v>0</v>
      </c>
      <c r="S809" t="str">
        <f>IF(cuenta_balance_creg185[[#This Row],[Porcentaje]]&gt;=5,"MAYOR","")</f>
        <v/>
      </c>
      <c r="T809" t="str">
        <f>IF(cuenta_balance_creg185[[#This Row],[Porcentaje]]&lt;=-5,"MENOR","")</f>
        <v/>
      </c>
    </row>
    <row r="810" spans="1:20" x14ac:dyDescent="0.2">
      <c r="A810" s="1">
        <v>46214</v>
      </c>
      <c r="B810" t="s">
        <v>45</v>
      </c>
      <c r="C810" t="s">
        <v>32</v>
      </c>
      <c r="D810">
        <v>0</v>
      </c>
      <c r="E810">
        <v>41</v>
      </c>
      <c r="F810">
        <v>41</v>
      </c>
      <c r="G810">
        <v>0</v>
      </c>
      <c r="H810">
        <v>0</v>
      </c>
      <c r="P810">
        <v>50</v>
      </c>
      <c r="R810">
        <v>0</v>
      </c>
      <c r="S810" t="str">
        <f>IF(cuenta_balance_creg185[[#This Row],[Porcentaje]]&gt;=5,"MAYOR","")</f>
        <v/>
      </c>
      <c r="T810" t="str">
        <f>IF(cuenta_balance_creg185[[#This Row],[Porcentaje]]&lt;=-5,"MENOR","")</f>
        <v/>
      </c>
    </row>
    <row r="811" spans="1:20" x14ac:dyDescent="0.2">
      <c r="A811" s="1">
        <v>46215</v>
      </c>
      <c r="B811" t="s">
        <v>45</v>
      </c>
      <c r="C811" t="s">
        <v>32</v>
      </c>
      <c r="D811">
        <v>0</v>
      </c>
      <c r="E811">
        <v>41</v>
      </c>
      <c r="F811">
        <v>41</v>
      </c>
      <c r="G811">
        <v>0</v>
      </c>
      <c r="H811">
        <v>0</v>
      </c>
      <c r="P811">
        <v>50</v>
      </c>
      <c r="R811">
        <v>0</v>
      </c>
      <c r="S811" t="str">
        <f>IF(cuenta_balance_creg185[[#This Row],[Porcentaje]]&gt;=5,"MAYOR","")</f>
        <v/>
      </c>
      <c r="T811" t="str">
        <f>IF(cuenta_balance_creg185[[#This Row],[Porcentaje]]&lt;=-5,"MENOR","")</f>
        <v/>
      </c>
    </row>
    <row r="812" spans="1:20" x14ac:dyDescent="0.2">
      <c r="A812" s="1">
        <v>46216</v>
      </c>
      <c r="B812" t="s">
        <v>45</v>
      </c>
      <c r="C812" t="s">
        <v>32</v>
      </c>
      <c r="D812">
        <v>0</v>
      </c>
      <c r="E812">
        <v>41</v>
      </c>
      <c r="F812">
        <v>41</v>
      </c>
      <c r="G812">
        <v>0</v>
      </c>
      <c r="H812">
        <v>0</v>
      </c>
      <c r="P812">
        <v>50</v>
      </c>
      <c r="R812">
        <v>0</v>
      </c>
      <c r="S812" t="str">
        <f>IF(cuenta_balance_creg185[[#This Row],[Porcentaje]]&gt;=5,"MAYOR","")</f>
        <v/>
      </c>
      <c r="T812" t="str">
        <f>IF(cuenta_balance_creg185[[#This Row],[Porcentaje]]&lt;=-5,"MENOR","")</f>
        <v/>
      </c>
    </row>
    <row r="813" spans="1:20" x14ac:dyDescent="0.2">
      <c r="A813" s="1">
        <v>46217</v>
      </c>
      <c r="B813" t="s">
        <v>45</v>
      </c>
      <c r="C813" t="s">
        <v>32</v>
      </c>
      <c r="D813">
        <v>0</v>
      </c>
      <c r="E813">
        <v>41</v>
      </c>
      <c r="F813">
        <v>41</v>
      </c>
      <c r="G813">
        <v>0</v>
      </c>
      <c r="H813">
        <v>0</v>
      </c>
      <c r="P813">
        <v>50</v>
      </c>
      <c r="R813">
        <v>0</v>
      </c>
      <c r="S813" t="str">
        <f>IF(cuenta_balance_creg185[[#This Row],[Porcentaje]]&gt;=5,"MAYOR","")</f>
        <v/>
      </c>
      <c r="T813" t="str">
        <f>IF(cuenta_balance_creg185[[#This Row],[Porcentaje]]&lt;=-5,"MENOR","")</f>
        <v/>
      </c>
    </row>
    <row r="814" spans="1:20" x14ac:dyDescent="0.2">
      <c r="A814" s="1">
        <v>46218</v>
      </c>
      <c r="B814" t="s">
        <v>45</v>
      </c>
      <c r="C814" t="s">
        <v>32</v>
      </c>
      <c r="D814">
        <v>0</v>
      </c>
      <c r="E814">
        <v>41</v>
      </c>
      <c r="F814">
        <v>41</v>
      </c>
      <c r="G814">
        <v>0</v>
      </c>
      <c r="H814">
        <v>0</v>
      </c>
      <c r="P814">
        <v>50</v>
      </c>
      <c r="R814">
        <v>0</v>
      </c>
      <c r="S814" t="str">
        <f>IF(cuenta_balance_creg185[[#This Row],[Porcentaje]]&gt;=5,"MAYOR","")</f>
        <v/>
      </c>
      <c r="T814" t="str">
        <f>IF(cuenta_balance_creg185[[#This Row],[Porcentaje]]&lt;=-5,"MENOR","")</f>
        <v/>
      </c>
    </row>
    <row r="815" spans="1:20" x14ac:dyDescent="0.2">
      <c r="A815" s="1">
        <v>46219</v>
      </c>
      <c r="B815" t="s">
        <v>45</v>
      </c>
      <c r="C815" t="s">
        <v>32</v>
      </c>
      <c r="D815">
        <v>0</v>
      </c>
      <c r="E815">
        <v>40</v>
      </c>
      <c r="F815">
        <v>40</v>
      </c>
      <c r="G815">
        <v>0</v>
      </c>
      <c r="H815">
        <v>0</v>
      </c>
      <c r="M815">
        <v>0</v>
      </c>
      <c r="N815">
        <v>0</v>
      </c>
      <c r="O815">
        <v>0</v>
      </c>
      <c r="P815">
        <v>50</v>
      </c>
      <c r="R815">
        <v>0</v>
      </c>
      <c r="S815" t="str">
        <f>IF(cuenta_balance_creg185[[#This Row],[Porcentaje]]&gt;=5,"MAYOR","")</f>
        <v/>
      </c>
      <c r="T815" t="str">
        <f>IF(cuenta_balance_creg185[[#This Row],[Porcentaje]]&lt;=-5,"MENOR","")</f>
        <v/>
      </c>
    </row>
    <row r="816" spans="1:20" x14ac:dyDescent="0.2">
      <c r="A816" s="1">
        <v>46220</v>
      </c>
      <c r="B816" t="s">
        <v>45</v>
      </c>
      <c r="C816" t="s">
        <v>32</v>
      </c>
      <c r="D816">
        <v>0</v>
      </c>
      <c r="E816">
        <v>40</v>
      </c>
      <c r="F816">
        <v>40</v>
      </c>
      <c r="G816">
        <v>0</v>
      </c>
      <c r="H816">
        <v>0</v>
      </c>
      <c r="M816">
        <v>0</v>
      </c>
      <c r="N816">
        <v>0</v>
      </c>
      <c r="O816">
        <v>0</v>
      </c>
      <c r="P816">
        <v>50</v>
      </c>
      <c r="R816">
        <v>0</v>
      </c>
      <c r="S816" t="str">
        <f>IF(cuenta_balance_creg185[[#This Row],[Porcentaje]]&gt;=5,"MAYOR","")</f>
        <v/>
      </c>
      <c r="T816" t="str">
        <f>IF(cuenta_balance_creg185[[#This Row],[Porcentaje]]&lt;=-5,"MENOR","")</f>
        <v/>
      </c>
    </row>
    <row r="817" spans="1:20" x14ac:dyDescent="0.2">
      <c r="A817" s="1">
        <v>46221</v>
      </c>
      <c r="B817" t="s">
        <v>45</v>
      </c>
      <c r="C817" t="s">
        <v>32</v>
      </c>
      <c r="D817">
        <v>0</v>
      </c>
      <c r="E817">
        <v>39</v>
      </c>
      <c r="F817">
        <v>39</v>
      </c>
      <c r="G817">
        <v>0</v>
      </c>
      <c r="H817">
        <v>0</v>
      </c>
      <c r="P817">
        <v>50</v>
      </c>
      <c r="R817">
        <v>0</v>
      </c>
      <c r="S817" t="str">
        <f>IF(cuenta_balance_creg185[[#This Row],[Porcentaje]]&gt;=5,"MAYOR","")</f>
        <v/>
      </c>
      <c r="T817" t="str">
        <f>IF(cuenta_balance_creg185[[#This Row],[Porcentaje]]&lt;=-5,"MENOR","")</f>
        <v/>
      </c>
    </row>
    <row r="818" spans="1:20" x14ac:dyDescent="0.2">
      <c r="A818" s="1">
        <v>46222</v>
      </c>
      <c r="B818" t="s">
        <v>45</v>
      </c>
      <c r="C818" t="s">
        <v>32</v>
      </c>
      <c r="D818">
        <v>0</v>
      </c>
      <c r="E818">
        <v>39</v>
      </c>
      <c r="F818">
        <v>39</v>
      </c>
      <c r="G818">
        <v>0</v>
      </c>
      <c r="H818">
        <v>0</v>
      </c>
      <c r="P818">
        <v>50</v>
      </c>
      <c r="R818">
        <v>0</v>
      </c>
      <c r="S818" t="str">
        <f>IF(cuenta_balance_creg185[[#This Row],[Porcentaje]]&gt;=5,"MAYOR","")</f>
        <v/>
      </c>
      <c r="T818" t="str">
        <f>IF(cuenta_balance_creg185[[#This Row],[Porcentaje]]&lt;=-5,"MENOR","")</f>
        <v/>
      </c>
    </row>
    <row r="819" spans="1:20" x14ac:dyDescent="0.2">
      <c r="A819" s="1">
        <v>46223</v>
      </c>
      <c r="B819" t="s">
        <v>45</v>
      </c>
      <c r="C819" t="s">
        <v>32</v>
      </c>
      <c r="D819">
        <v>0</v>
      </c>
      <c r="E819">
        <v>39</v>
      </c>
      <c r="F819">
        <v>39</v>
      </c>
      <c r="G819">
        <v>0</v>
      </c>
      <c r="H819">
        <v>0</v>
      </c>
      <c r="P819">
        <v>50</v>
      </c>
      <c r="R819">
        <v>0</v>
      </c>
      <c r="S819" t="str">
        <f>IF(cuenta_balance_creg185[[#This Row],[Porcentaje]]&gt;=5,"MAYOR","")</f>
        <v/>
      </c>
      <c r="T819" t="str">
        <f>IF(cuenta_balance_creg185[[#This Row],[Porcentaje]]&lt;=-5,"MENOR","")</f>
        <v/>
      </c>
    </row>
    <row r="820" spans="1:20" x14ac:dyDescent="0.2">
      <c r="A820" s="1">
        <v>46224</v>
      </c>
      <c r="B820" t="s">
        <v>45</v>
      </c>
      <c r="C820" t="s">
        <v>32</v>
      </c>
      <c r="D820">
        <v>0</v>
      </c>
      <c r="E820">
        <v>38</v>
      </c>
      <c r="F820">
        <v>38.791020000000003</v>
      </c>
      <c r="G820">
        <v>0</v>
      </c>
      <c r="H820">
        <v>0</v>
      </c>
      <c r="M820">
        <v>0</v>
      </c>
      <c r="N820">
        <v>0</v>
      </c>
      <c r="O820">
        <v>0</v>
      </c>
      <c r="P820">
        <v>50</v>
      </c>
      <c r="R820">
        <v>0</v>
      </c>
      <c r="S820" t="str">
        <f>IF(cuenta_balance_creg185[[#This Row],[Porcentaje]]&gt;=5,"MAYOR","")</f>
        <v/>
      </c>
      <c r="T820" t="str">
        <f>IF(cuenta_balance_creg185[[#This Row],[Porcentaje]]&lt;=-5,"MENOR","")</f>
        <v/>
      </c>
    </row>
    <row r="821" spans="1:20" x14ac:dyDescent="0.2">
      <c r="A821" s="1">
        <v>46225</v>
      </c>
      <c r="B821" t="s">
        <v>45</v>
      </c>
      <c r="C821" t="s">
        <v>32</v>
      </c>
      <c r="D821">
        <v>0</v>
      </c>
      <c r="E821">
        <v>39</v>
      </c>
      <c r="F821">
        <v>39</v>
      </c>
      <c r="G821">
        <v>0</v>
      </c>
      <c r="H821">
        <v>0</v>
      </c>
      <c r="P821">
        <v>50</v>
      </c>
      <c r="R821">
        <v>0</v>
      </c>
      <c r="S821" t="str">
        <f>IF(cuenta_balance_creg185[[#This Row],[Porcentaje]]&gt;=5,"MAYOR","")</f>
        <v/>
      </c>
      <c r="T821" t="str">
        <f>IF(cuenta_balance_creg185[[#This Row],[Porcentaje]]&lt;=-5,"MENOR","")</f>
        <v/>
      </c>
    </row>
    <row r="822" spans="1:20" x14ac:dyDescent="0.2">
      <c r="A822" s="1">
        <v>46226</v>
      </c>
      <c r="B822" t="s">
        <v>45</v>
      </c>
      <c r="C822" t="s">
        <v>32</v>
      </c>
      <c r="D822">
        <v>0</v>
      </c>
      <c r="E822">
        <v>39</v>
      </c>
      <c r="F822">
        <v>39</v>
      </c>
      <c r="G822">
        <v>0</v>
      </c>
      <c r="H822">
        <v>0</v>
      </c>
      <c r="P822">
        <v>50</v>
      </c>
      <c r="R822">
        <v>0</v>
      </c>
      <c r="S822" t="str">
        <f>IF(cuenta_balance_creg185[[#This Row],[Porcentaje]]&gt;=5,"MAYOR","")</f>
        <v/>
      </c>
      <c r="T822" t="str">
        <f>IF(cuenta_balance_creg185[[#This Row],[Porcentaje]]&lt;=-5,"MENOR","")</f>
        <v/>
      </c>
    </row>
    <row r="823" spans="1:20" x14ac:dyDescent="0.2">
      <c r="A823" s="1">
        <v>46227</v>
      </c>
      <c r="B823" t="s">
        <v>45</v>
      </c>
      <c r="C823" t="s">
        <v>32</v>
      </c>
      <c r="D823">
        <v>0</v>
      </c>
      <c r="E823">
        <v>39</v>
      </c>
      <c r="F823">
        <v>39</v>
      </c>
      <c r="G823">
        <v>0</v>
      </c>
      <c r="H823">
        <v>0</v>
      </c>
      <c r="P823">
        <v>50</v>
      </c>
      <c r="R823">
        <v>0</v>
      </c>
      <c r="S823" t="str">
        <f>IF(cuenta_balance_creg185[[#This Row],[Porcentaje]]&gt;=5,"MAYOR","")</f>
        <v/>
      </c>
      <c r="T823" t="str">
        <f>IF(cuenta_balance_creg185[[#This Row],[Porcentaje]]&lt;=-5,"MENOR","")</f>
        <v/>
      </c>
    </row>
    <row r="824" spans="1:20" x14ac:dyDescent="0.2">
      <c r="A824" s="1">
        <v>46228</v>
      </c>
      <c r="B824" t="s">
        <v>45</v>
      </c>
      <c r="C824" t="s">
        <v>32</v>
      </c>
      <c r="D824">
        <v>0</v>
      </c>
      <c r="E824">
        <v>39</v>
      </c>
      <c r="F824">
        <v>39</v>
      </c>
      <c r="G824">
        <v>0</v>
      </c>
      <c r="H824">
        <v>0</v>
      </c>
      <c r="P824">
        <v>50</v>
      </c>
      <c r="R824">
        <v>0</v>
      </c>
      <c r="S824" t="str">
        <f>IF(cuenta_balance_creg185[[#This Row],[Porcentaje]]&gt;=5,"MAYOR","")</f>
        <v/>
      </c>
      <c r="T824" t="str">
        <f>IF(cuenta_balance_creg185[[#This Row],[Porcentaje]]&lt;=-5,"MENOR","")</f>
        <v/>
      </c>
    </row>
    <row r="825" spans="1:20" x14ac:dyDescent="0.2">
      <c r="A825" s="1">
        <v>46229</v>
      </c>
      <c r="B825" t="s">
        <v>45</v>
      </c>
      <c r="C825" t="s">
        <v>32</v>
      </c>
      <c r="D825">
        <v>0</v>
      </c>
      <c r="E825">
        <v>39</v>
      </c>
      <c r="F825">
        <v>39</v>
      </c>
      <c r="G825">
        <v>0</v>
      </c>
      <c r="H825">
        <v>0</v>
      </c>
      <c r="P825">
        <v>50</v>
      </c>
      <c r="R825">
        <v>0</v>
      </c>
      <c r="S825" t="str">
        <f>IF(cuenta_balance_creg185[[#This Row],[Porcentaje]]&gt;=5,"MAYOR","")</f>
        <v/>
      </c>
      <c r="T825" t="str">
        <f>IF(cuenta_balance_creg185[[#This Row],[Porcentaje]]&lt;=-5,"MENOR","")</f>
        <v/>
      </c>
    </row>
    <row r="826" spans="1:20" x14ac:dyDescent="0.2">
      <c r="A826" s="1">
        <v>46230</v>
      </c>
      <c r="B826" t="s">
        <v>45</v>
      </c>
      <c r="C826" t="s">
        <v>32</v>
      </c>
      <c r="D826">
        <v>0</v>
      </c>
      <c r="E826">
        <v>39</v>
      </c>
      <c r="F826">
        <v>39</v>
      </c>
      <c r="G826">
        <v>0</v>
      </c>
      <c r="H826">
        <v>0</v>
      </c>
      <c r="P826">
        <v>50</v>
      </c>
      <c r="R826">
        <v>0</v>
      </c>
      <c r="S826" t="str">
        <f>IF(cuenta_balance_creg185[[#This Row],[Porcentaje]]&gt;=5,"MAYOR","")</f>
        <v/>
      </c>
      <c r="T826" t="str">
        <f>IF(cuenta_balance_creg185[[#This Row],[Porcentaje]]&lt;=-5,"MENOR","")</f>
        <v/>
      </c>
    </row>
    <row r="827" spans="1:20" x14ac:dyDescent="0.2">
      <c r="A827" s="1">
        <v>46231</v>
      </c>
      <c r="B827" t="s">
        <v>45</v>
      </c>
      <c r="C827" t="s">
        <v>32</v>
      </c>
      <c r="D827">
        <v>0</v>
      </c>
      <c r="E827">
        <v>39</v>
      </c>
      <c r="F827">
        <v>39</v>
      </c>
      <c r="G827">
        <v>0</v>
      </c>
      <c r="H827">
        <v>0</v>
      </c>
      <c r="P827">
        <v>50</v>
      </c>
      <c r="R827">
        <v>0</v>
      </c>
      <c r="S827" t="str">
        <f>IF(cuenta_balance_creg185[[#This Row],[Porcentaje]]&gt;=5,"MAYOR","")</f>
        <v/>
      </c>
      <c r="T827" t="str">
        <f>IF(cuenta_balance_creg185[[#This Row],[Porcentaje]]&lt;=-5,"MENOR","")</f>
        <v/>
      </c>
    </row>
    <row r="828" spans="1:20" x14ac:dyDescent="0.2">
      <c r="A828" s="1">
        <v>46232</v>
      </c>
      <c r="B828" t="s">
        <v>45</v>
      </c>
      <c r="C828" t="s">
        <v>32</v>
      </c>
      <c r="D828">
        <v>0</v>
      </c>
      <c r="E828">
        <v>24</v>
      </c>
      <c r="F828">
        <v>24</v>
      </c>
      <c r="G828">
        <v>0</v>
      </c>
      <c r="H828">
        <v>0</v>
      </c>
      <c r="P828">
        <v>50</v>
      </c>
      <c r="R828">
        <v>0</v>
      </c>
      <c r="S828" t="str">
        <f>IF(cuenta_balance_creg185[[#This Row],[Porcentaje]]&gt;=5,"MAYOR","")</f>
        <v/>
      </c>
      <c r="T828" t="str">
        <f>IF(cuenta_balance_creg185[[#This Row],[Porcentaje]]&lt;=-5,"MENOR","")</f>
        <v/>
      </c>
    </row>
    <row r="829" spans="1:20" x14ac:dyDescent="0.2">
      <c r="A829" s="1">
        <v>46233</v>
      </c>
      <c r="B829" t="s">
        <v>45</v>
      </c>
      <c r="C829" t="s">
        <v>32</v>
      </c>
      <c r="D829">
        <v>0</v>
      </c>
      <c r="E829">
        <v>39</v>
      </c>
      <c r="F829">
        <v>39</v>
      </c>
      <c r="G829">
        <v>0</v>
      </c>
      <c r="H829">
        <v>0</v>
      </c>
      <c r="P829">
        <v>50</v>
      </c>
      <c r="R829">
        <v>0</v>
      </c>
      <c r="S829" t="str">
        <f>IF(cuenta_balance_creg185[[#This Row],[Porcentaje]]&gt;=5,"MAYOR","")</f>
        <v/>
      </c>
      <c r="T829" t="str">
        <f>IF(cuenta_balance_creg185[[#This Row],[Porcentaje]]&lt;=-5,"MENOR","")</f>
        <v/>
      </c>
    </row>
    <row r="830" spans="1:20" x14ac:dyDescent="0.2">
      <c r="A830" s="1">
        <v>46234</v>
      </c>
      <c r="B830" t="s">
        <v>45</v>
      </c>
      <c r="C830" t="s">
        <v>32</v>
      </c>
      <c r="D830">
        <v>0</v>
      </c>
      <c r="E830">
        <v>39</v>
      </c>
      <c r="F830">
        <v>39</v>
      </c>
      <c r="G830">
        <v>0</v>
      </c>
      <c r="H830">
        <v>0</v>
      </c>
      <c r="P830">
        <v>50</v>
      </c>
      <c r="R830">
        <v>0</v>
      </c>
      <c r="S830" t="str">
        <f>IF(cuenta_balance_creg185[[#This Row],[Porcentaje]]&gt;=5,"MAYOR","")</f>
        <v/>
      </c>
      <c r="T830" t="str">
        <f>IF(cuenta_balance_creg185[[#This Row],[Porcentaje]]&lt;=-5,"MENOR","")</f>
        <v/>
      </c>
    </row>
    <row r="831" spans="1:20" x14ac:dyDescent="0.2">
      <c r="A831" s="1">
        <v>46235</v>
      </c>
      <c r="B831" t="s">
        <v>45</v>
      </c>
      <c r="C831" t="s">
        <v>32</v>
      </c>
      <c r="D831">
        <v>0</v>
      </c>
      <c r="E831">
        <v>39</v>
      </c>
      <c r="F831">
        <v>39</v>
      </c>
      <c r="G831">
        <v>0</v>
      </c>
      <c r="H831">
        <v>0</v>
      </c>
      <c r="M831">
        <v>0</v>
      </c>
      <c r="N831">
        <v>0</v>
      </c>
      <c r="O831">
        <v>0</v>
      </c>
      <c r="P831">
        <v>50</v>
      </c>
      <c r="R831">
        <v>0</v>
      </c>
      <c r="S831" t="str">
        <f>IF(cuenta_balance_creg185[[#This Row],[Porcentaje]]&gt;=5,"MAYOR","")</f>
        <v/>
      </c>
      <c r="T831" t="str">
        <f>IF(cuenta_balance_creg185[[#This Row],[Porcentaje]]&lt;=-5,"MENOR","")</f>
        <v/>
      </c>
    </row>
    <row r="832" spans="1:20" x14ac:dyDescent="0.2">
      <c r="A832" s="1">
        <v>46236</v>
      </c>
      <c r="B832" t="s">
        <v>45</v>
      </c>
      <c r="C832" t="s">
        <v>32</v>
      </c>
      <c r="D832">
        <v>0</v>
      </c>
      <c r="E832">
        <v>39</v>
      </c>
      <c r="F832">
        <v>39</v>
      </c>
      <c r="G832">
        <v>0</v>
      </c>
      <c r="H832">
        <v>0</v>
      </c>
      <c r="M832">
        <v>0</v>
      </c>
      <c r="N832">
        <v>0</v>
      </c>
      <c r="O832">
        <v>0</v>
      </c>
      <c r="P832">
        <v>50</v>
      </c>
      <c r="R832">
        <v>0</v>
      </c>
      <c r="S832" t="str">
        <f>IF(cuenta_balance_creg185[[#This Row],[Porcentaje]]&gt;=5,"MAYOR","")</f>
        <v/>
      </c>
      <c r="T832" t="str">
        <f>IF(cuenta_balance_creg185[[#This Row],[Porcentaje]]&lt;=-5,"MENOR","")</f>
        <v/>
      </c>
    </row>
    <row r="833" spans="1:20" x14ac:dyDescent="0.2">
      <c r="A833" s="1">
        <v>46237</v>
      </c>
      <c r="B833" t="s">
        <v>45</v>
      </c>
      <c r="C833" t="s">
        <v>32</v>
      </c>
      <c r="D833">
        <v>0</v>
      </c>
      <c r="E833">
        <v>30</v>
      </c>
      <c r="F833">
        <v>30.068300000000001</v>
      </c>
      <c r="G833">
        <v>0</v>
      </c>
      <c r="H833">
        <v>0</v>
      </c>
      <c r="M833">
        <v>0</v>
      </c>
      <c r="N833">
        <v>0</v>
      </c>
      <c r="O833">
        <v>0</v>
      </c>
      <c r="P833">
        <v>50</v>
      </c>
      <c r="R833">
        <v>0</v>
      </c>
      <c r="S833" t="str">
        <f>IF(cuenta_balance_creg185[[#This Row],[Porcentaje]]&gt;=5,"MAYOR","")</f>
        <v/>
      </c>
      <c r="T833" t="str">
        <f>IF(cuenta_balance_creg185[[#This Row],[Porcentaje]]&lt;=-5,"MENOR","")</f>
        <v/>
      </c>
    </row>
    <row r="834" spans="1:20" x14ac:dyDescent="0.2">
      <c r="A834" s="1">
        <v>46238</v>
      </c>
      <c r="B834" t="s">
        <v>45</v>
      </c>
      <c r="C834" t="s">
        <v>32</v>
      </c>
      <c r="D834">
        <v>0</v>
      </c>
      <c r="E834">
        <v>39</v>
      </c>
      <c r="F834">
        <v>39</v>
      </c>
      <c r="G834">
        <v>0</v>
      </c>
      <c r="H834">
        <v>0</v>
      </c>
      <c r="P834">
        <v>50</v>
      </c>
      <c r="R834">
        <v>0</v>
      </c>
      <c r="S834" t="str">
        <f>IF(cuenta_balance_creg185[[#This Row],[Porcentaje]]&gt;=5,"MAYOR","")</f>
        <v/>
      </c>
      <c r="T834" t="str">
        <f>IF(cuenta_balance_creg185[[#This Row],[Porcentaje]]&lt;=-5,"MENOR","")</f>
        <v/>
      </c>
    </row>
    <row r="835" spans="1:20" x14ac:dyDescent="0.2">
      <c r="A835" s="1">
        <v>46239</v>
      </c>
      <c r="B835" t="s">
        <v>45</v>
      </c>
      <c r="C835" t="s">
        <v>32</v>
      </c>
      <c r="D835">
        <v>0</v>
      </c>
      <c r="E835">
        <v>39</v>
      </c>
      <c r="F835">
        <v>39</v>
      </c>
      <c r="G835">
        <v>0</v>
      </c>
      <c r="H835">
        <v>0</v>
      </c>
      <c r="P835">
        <v>50</v>
      </c>
      <c r="R835">
        <v>0</v>
      </c>
      <c r="S835" t="str">
        <f>IF(cuenta_balance_creg185[[#This Row],[Porcentaje]]&gt;=5,"MAYOR","")</f>
        <v/>
      </c>
      <c r="T835" t="str">
        <f>IF(cuenta_balance_creg185[[#This Row],[Porcentaje]]&lt;=-5,"MENOR","")</f>
        <v/>
      </c>
    </row>
    <row r="836" spans="1:20" x14ac:dyDescent="0.2">
      <c r="A836" s="1">
        <v>46240</v>
      </c>
      <c r="B836" t="s">
        <v>45</v>
      </c>
      <c r="C836" t="s">
        <v>32</v>
      </c>
      <c r="D836">
        <v>0</v>
      </c>
      <c r="E836">
        <v>39</v>
      </c>
      <c r="F836">
        <v>39</v>
      </c>
      <c r="G836">
        <v>0</v>
      </c>
      <c r="H836">
        <v>0</v>
      </c>
      <c r="P836">
        <v>50</v>
      </c>
      <c r="R836">
        <v>0</v>
      </c>
      <c r="S836" t="str">
        <f>IF(cuenta_balance_creg185[[#This Row],[Porcentaje]]&gt;=5,"MAYOR","")</f>
        <v/>
      </c>
      <c r="T836" t="str">
        <f>IF(cuenta_balance_creg185[[#This Row],[Porcentaje]]&lt;=-5,"MENOR","")</f>
        <v/>
      </c>
    </row>
    <row r="837" spans="1:20" x14ac:dyDescent="0.2">
      <c r="A837" s="1">
        <v>46241</v>
      </c>
      <c r="B837" t="s">
        <v>45</v>
      </c>
      <c r="C837" t="s">
        <v>32</v>
      </c>
      <c r="D837">
        <v>0</v>
      </c>
      <c r="E837">
        <v>39</v>
      </c>
      <c r="F837">
        <v>39</v>
      </c>
      <c r="G837">
        <v>0</v>
      </c>
      <c r="H837">
        <v>0</v>
      </c>
      <c r="P837">
        <v>50</v>
      </c>
      <c r="R837">
        <v>0</v>
      </c>
      <c r="S837" t="str">
        <f>IF(cuenta_balance_creg185[[#This Row],[Porcentaje]]&gt;=5,"MAYOR","")</f>
        <v/>
      </c>
      <c r="T837" t="str">
        <f>IF(cuenta_balance_creg185[[#This Row],[Porcentaje]]&lt;=-5,"MENOR","")</f>
        <v/>
      </c>
    </row>
    <row r="838" spans="1:20" x14ac:dyDescent="0.2">
      <c r="A838" s="1">
        <v>46204</v>
      </c>
      <c r="B838" t="s">
        <v>46</v>
      </c>
      <c r="C838" t="s">
        <v>32</v>
      </c>
      <c r="D838">
        <v>0</v>
      </c>
      <c r="E838">
        <v>237</v>
      </c>
      <c r="F838">
        <v>237.89098999999999</v>
      </c>
      <c r="G838">
        <v>0</v>
      </c>
      <c r="H838">
        <v>0</v>
      </c>
      <c r="M838">
        <v>0</v>
      </c>
      <c r="N838">
        <v>0</v>
      </c>
      <c r="O838">
        <v>0</v>
      </c>
      <c r="P838">
        <v>172</v>
      </c>
      <c r="R838">
        <v>0</v>
      </c>
      <c r="S838" t="str">
        <f>IF(cuenta_balance_creg185[[#This Row],[Porcentaje]]&gt;=5,"MAYOR","")</f>
        <v/>
      </c>
      <c r="T838" t="str">
        <f>IF(cuenta_balance_creg185[[#This Row],[Porcentaje]]&lt;=-5,"MENOR","")</f>
        <v/>
      </c>
    </row>
    <row r="839" spans="1:20" x14ac:dyDescent="0.2">
      <c r="A839" s="1">
        <v>46205</v>
      </c>
      <c r="B839" t="s">
        <v>46</v>
      </c>
      <c r="C839" t="s">
        <v>32</v>
      </c>
      <c r="D839">
        <v>0</v>
      </c>
      <c r="E839">
        <v>237</v>
      </c>
      <c r="F839">
        <v>237</v>
      </c>
      <c r="G839">
        <v>0</v>
      </c>
      <c r="H839">
        <v>0</v>
      </c>
      <c r="M839">
        <v>0</v>
      </c>
      <c r="N839">
        <v>0</v>
      </c>
      <c r="O839">
        <v>0</v>
      </c>
      <c r="P839">
        <v>172</v>
      </c>
      <c r="R839">
        <v>0</v>
      </c>
      <c r="S839" t="str">
        <f>IF(cuenta_balance_creg185[[#This Row],[Porcentaje]]&gt;=5,"MAYOR","")</f>
        <v/>
      </c>
      <c r="T839" t="str">
        <f>IF(cuenta_balance_creg185[[#This Row],[Porcentaje]]&lt;=-5,"MENOR","")</f>
        <v/>
      </c>
    </row>
    <row r="840" spans="1:20" x14ac:dyDescent="0.2">
      <c r="A840" s="1">
        <v>46206</v>
      </c>
      <c r="B840" t="s">
        <v>46</v>
      </c>
      <c r="C840" t="s">
        <v>32</v>
      </c>
      <c r="D840">
        <v>0</v>
      </c>
      <c r="E840">
        <v>237</v>
      </c>
      <c r="F840">
        <v>237</v>
      </c>
      <c r="G840">
        <v>0</v>
      </c>
      <c r="H840">
        <v>0</v>
      </c>
      <c r="M840">
        <v>0</v>
      </c>
      <c r="N840">
        <v>0</v>
      </c>
      <c r="O840">
        <v>0</v>
      </c>
      <c r="P840">
        <v>172</v>
      </c>
      <c r="R840">
        <v>0</v>
      </c>
      <c r="S840" t="str">
        <f>IF(cuenta_balance_creg185[[#This Row],[Porcentaje]]&gt;=5,"MAYOR","")</f>
        <v/>
      </c>
      <c r="T840" t="str">
        <f>IF(cuenta_balance_creg185[[#This Row],[Porcentaje]]&lt;=-5,"MENOR","")</f>
        <v/>
      </c>
    </row>
    <row r="841" spans="1:20" x14ac:dyDescent="0.2">
      <c r="A841" s="1">
        <v>46207</v>
      </c>
      <c r="B841" t="s">
        <v>46</v>
      </c>
      <c r="C841" t="s">
        <v>32</v>
      </c>
      <c r="D841">
        <v>0</v>
      </c>
      <c r="E841">
        <v>237</v>
      </c>
      <c r="F841">
        <v>237.99817999999999</v>
      </c>
      <c r="G841">
        <v>0</v>
      </c>
      <c r="H841">
        <v>0</v>
      </c>
      <c r="M841">
        <v>0</v>
      </c>
      <c r="N841">
        <v>0</v>
      </c>
      <c r="O841">
        <v>0</v>
      </c>
      <c r="P841">
        <v>172</v>
      </c>
      <c r="R841">
        <v>0</v>
      </c>
      <c r="S841" t="str">
        <f>IF(cuenta_balance_creg185[[#This Row],[Porcentaje]]&gt;=5,"MAYOR","")</f>
        <v/>
      </c>
      <c r="T841" t="str">
        <f>IF(cuenta_balance_creg185[[#This Row],[Porcentaje]]&lt;=-5,"MENOR","")</f>
        <v/>
      </c>
    </row>
    <row r="842" spans="1:20" x14ac:dyDescent="0.2">
      <c r="A842" s="1">
        <v>46208</v>
      </c>
      <c r="B842" t="s">
        <v>46</v>
      </c>
      <c r="C842" t="s">
        <v>32</v>
      </c>
      <c r="D842">
        <v>0</v>
      </c>
      <c r="E842">
        <v>237</v>
      </c>
      <c r="F842">
        <v>237</v>
      </c>
      <c r="G842">
        <v>0</v>
      </c>
      <c r="H842">
        <v>0</v>
      </c>
      <c r="M842">
        <v>0</v>
      </c>
      <c r="N842">
        <v>0</v>
      </c>
      <c r="O842">
        <v>0</v>
      </c>
      <c r="P842">
        <v>172</v>
      </c>
      <c r="R842">
        <v>0</v>
      </c>
      <c r="S842" t="str">
        <f>IF(cuenta_balance_creg185[[#This Row],[Porcentaje]]&gt;=5,"MAYOR","")</f>
        <v/>
      </c>
      <c r="T842" t="str">
        <f>IF(cuenta_balance_creg185[[#This Row],[Porcentaje]]&lt;=-5,"MENOR","")</f>
        <v/>
      </c>
    </row>
    <row r="843" spans="1:20" x14ac:dyDescent="0.2">
      <c r="A843" s="1">
        <v>46209</v>
      </c>
      <c r="B843" t="s">
        <v>46</v>
      </c>
      <c r="C843" t="s">
        <v>32</v>
      </c>
      <c r="D843">
        <v>0</v>
      </c>
      <c r="E843">
        <v>236</v>
      </c>
      <c r="F843">
        <v>236.89847</v>
      </c>
      <c r="G843">
        <v>0</v>
      </c>
      <c r="H843">
        <v>0</v>
      </c>
      <c r="M843">
        <v>0</v>
      </c>
      <c r="N843">
        <v>0</v>
      </c>
      <c r="O843">
        <v>0</v>
      </c>
      <c r="P843">
        <v>172</v>
      </c>
      <c r="R843">
        <v>0</v>
      </c>
      <c r="S843" t="str">
        <f>IF(cuenta_balance_creg185[[#This Row],[Porcentaje]]&gt;=5,"MAYOR","")</f>
        <v/>
      </c>
      <c r="T843" t="str">
        <f>IF(cuenta_balance_creg185[[#This Row],[Porcentaje]]&lt;=-5,"MENOR","")</f>
        <v/>
      </c>
    </row>
    <row r="844" spans="1:20" x14ac:dyDescent="0.2">
      <c r="A844" s="1">
        <v>46210</v>
      </c>
      <c r="B844" t="s">
        <v>46</v>
      </c>
      <c r="C844" t="s">
        <v>32</v>
      </c>
      <c r="D844">
        <v>0</v>
      </c>
      <c r="E844">
        <v>237</v>
      </c>
      <c r="F844">
        <v>237</v>
      </c>
      <c r="G844">
        <v>0</v>
      </c>
      <c r="H844">
        <v>0</v>
      </c>
      <c r="M844">
        <v>0</v>
      </c>
      <c r="N844">
        <v>0</v>
      </c>
      <c r="O844">
        <v>0</v>
      </c>
      <c r="P844">
        <v>172</v>
      </c>
      <c r="R844">
        <v>0</v>
      </c>
      <c r="S844" t="str">
        <f>IF(cuenta_balance_creg185[[#This Row],[Porcentaje]]&gt;=5,"MAYOR","")</f>
        <v/>
      </c>
      <c r="T844" t="str">
        <f>IF(cuenta_balance_creg185[[#This Row],[Porcentaje]]&lt;=-5,"MENOR","")</f>
        <v/>
      </c>
    </row>
    <row r="845" spans="1:20" x14ac:dyDescent="0.2">
      <c r="A845" s="1">
        <v>46211</v>
      </c>
      <c r="B845" t="s">
        <v>46</v>
      </c>
      <c r="C845" t="s">
        <v>32</v>
      </c>
      <c r="D845">
        <v>0</v>
      </c>
      <c r="E845">
        <v>237</v>
      </c>
      <c r="F845">
        <v>237</v>
      </c>
      <c r="G845">
        <v>0</v>
      </c>
      <c r="H845">
        <v>0</v>
      </c>
      <c r="M845">
        <v>0</v>
      </c>
      <c r="N845">
        <v>0</v>
      </c>
      <c r="O845">
        <v>0</v>
      </c>
      <c r="P845">
        <v>172</v>
      </c>
      <c r="R845">
        <v>0</v>
      </c>
      <c r="S845" t="str">
        <f>IF(cuenta_balance_creg185[[#This Row],[Porcentaje]]&gt;=5,"MAYOR","")</f>
        <v/>
      </c>
      <c r="T845" t="str">
        <f>IF(cuenta_balance_creg185[[#This Row],[Porcentaje]]&lt;=-5,"MENOR","")</f>
        <v/>
      </c>
    </row>
    <row r="846" spans="1:20" x14ac:dyDescent="0.2">
      <c r="A846" s="1">
        <v>46212</v>
      </c>
      <c r="B846" t="s">
        <v>46</v>
      </c>
      <c r="C846" t="s">
        <v>32</v>
      </c>
      <c r="D846">
        <v>0</v>
      </c>
      <c r="E846">
        <v>237</v>
      </c>
      <c r="F846">
        <v>237</v>
      </c>
      <c r="G846">
        <v>0</v>
      </c>
      <c r="H846">
        <v>0</v>
      </c>
      <c r="M846">
        <v>0</v>
      </c>
      <c r="N846">
        <v>0</v>
      </c>
      <c r="O846">
        <v>0</v>
      </c>
      <c r="P846">
        <v>172</v>
      </c>
      <c r="R846">
        <v>0</v>
      </c>
      <c r="S846" t="str">
        <f>IF(cuenta_balance_creg185[[#This Row],[Porcentaje]]&gt;=5,"MAYOR","")</f>
        <v/>
      </c>
      <c r="T846" t="str">
        <f>IF(cuenta_balance_creg185[[#This Row],[Porcentaje]]&lt;=-5,"MENOR","")</f>
        <v/>
      </c>
    </row>
    <row r="847" spans="1:20" x14ac:dyDescent="0.2">
      <c r="A847" s="1">
        <v>46213</v>
      </c>
      <c r="B847" t="s">
        <v>46</v>
      </c>
      <c r="C847" t="s">
        <v>32</v>
      </c>
      <c r="D847">
        <v>0</v>
      </c>
      <c r="E847">
        <v>237</v>
      </c>
      <c r="F847">
        <v>237</v>
      </c>
      <c r="G847">
        <v>0</v>
      </c>
      <c r="H847">
        <v>0</v>
      </c>
      <c r="M847">
        <v>0</v>
      </c>
      <c r="N847">
        <v>0</v>
      </c>
      <c r="O847">
        <v>0</v>
      </c>
      <c r="P847">
        <v>172</v>
      </c>
      <c r="R847">
        <v>0</v>
      </c>
      <c r="S847" t="str">
        <f>IF(cuenta_balance_creg185[[#This Row],[Porcentaje]]&gt;=5,"MAYOR","")</f>
        <v/>
      </c>
      <c r="T847" t="str">
        <f>IF(cuenta_balance_creg185[[#This Row],[Porcentaje]]&lt;=-5,"MENOR","")</f>
        <v/>
      </c>
    </row>
    <row r="848" spans="1:20" x14ac:dyDescent="0.2">
      <c r="A848" s="1">
        <v>46214</v>
      </c>
      <c r="B848" t="s">
        <v>46</v>
      </c>
      <c r="C848" t="s">
        <v>32</v>
      </c>
      <c r="D848">
        <v>0</v>
      </c>
      <c r="E848">
        <v>237</v>
      </c>
      <c r="F848">
        <v>237</v>
      </c>
      <c r="G848">
        <v>0</v>
      </c>
      <c r="H848">
        <v>0</v>
      </c>
      <c r="M848">
        <v>0</v>
      </c>
      <c r="N848">
        <v>0</v>
      </c>
      <c r="O848">
        <v>0</v>
      </c>
      <c r="P848">
        <v>172</v>
      </c>
      <c r="R848">
        <v>0</v>
      </c>
      <c r="S848" t="str">
        <f>IF(cuenta_balance_creg185[[#This Row],[Porcentaje]]&gt;=5,"MAYOR","")</f>
        <v/>
      </c>
      <c r="T848" t="str">
        <f>IF(cuenta_balance_creg185[[#This Row],[Porcentaje]]&lt;=-5,"MENOR","")</f>
        <v/>
      </c>
    </row>
    <row r="849" spans="1:20" x14ac:dyDescent="0.2">
      <c r="A849" s="1">
        <v>46215</v>
      </c>
      <c r="B849" t="s">
        <v>46</v>
      </c>
      <c r="C849" t="s">
        <v>32</v>
      </c>
      <c r="D849">
        <v>0</v>
      </c>
      <c r="E849">
        <v>237</v>
      </c>
      <c r="F849">
        <v>237</v>
      </c>
      <c r="G849">
        <v>0</v>
      </c>
      <c r="H849">
        <v>0</v>
      </c>
      <c r="M849">
        <v>0</v>
      </c>
      <c r="N849">
        <v>0</v>
      </c>
      <c r="O849">
        <v>0</v>
      </c>
      <c r="P849">
        <v>172</v>
      </c>
      <c r="R849">
        <v>0</v>
      </c>
      <c r="S849" t="str">
        <f>IF(cuenta_balance_creg185[[#This Row],[Porcentaje]]&gt;=5,"MAYOR","")</f>
        <v/>
      </c>
      <c r="T849" t="str">
        <f>IF(cuenta_balance_creg185[[#This Row],[Porcentaje]]&lt;=-5,"MENOR","")</f>
        <v/>
      </c>
    </row>
    <row r="850" spans="1:20" x14ac:dyDescent="0.2">
      <c r="A850" s="1">
        <v>46216</v>
      </c>
      <c r="B850" t="s">
        <v>46</v>
      </c>
      <c r="C850" t="s">
        <v>32</v>
      </c>
      <c r="D850">
        <v>0</v>
      </c>
      <c r="E850">
        <v>237</v>
      </c>
      <c r="F850">
        <v>237</v>
      </c>
      <c r="G850">
        <v>0</v>
      </c>
      <c r="H850">
        <v>0</v>
      </c>
      <c r="M850">
        <v>0</v>
      </c>
      <c r="N850">
        <v>0</v>
      </c>
      <c r="O850">
        <v>0</v>
      </c>
      <c r="P850">
        <v>172</v>
      </c>
      <c r="R850">
        <v>0</v>
      </c>
      <c r="S850" t="str">
        <f>IF(cuenta_balance_creg185[[#This Row],[Porcentaje]]&gt;=5,"MAYOR","")</f>
        <v/>
      </c>
      <c r="T850" t="str">
        <f>IF(cuenta_balance_creg185[[#This Row],[Porcentaje]]&lt;=-5,"MENOR","")</f>
        <v/>
      </c>
    </row>
    <row r="851" spans="1:20" x14ac:dyDescent="0.2">
      <c r="A851" s="1">
        <v>46217</v>
      </c>
      <c r="B851" t="s">
        <v>46</v>
      </c>
      <c r="C851" t="s">
        <v>32</v>
      </c>
      <c r="D851">
        <v>0</v>
      </c>
      <c r="E851">
        <v>237</v>
      </c>
      <c r="F851">
        <v>237</v>
      </c>
      <c r="G851">
        <v>0</v>
      </c>
      <c r="H851">
        <v>0</v>
      </c>
      <c r="M851">
        <v>0</v>
      </c>
      <c r="N851">
        <v>0</v>
      </c>
      <c r="O851">
        <v>0</v>
      </c>
      <c r="P851">
        <v>172</v>
      </c>
      <c r="R851">
        <v>0</v>
      </c>
      <c r="S851" t="str">
        <f>IF(cuenta_balance_creg185[[#This Row],[Porcentaje]]&gt;=5,"MAYOR","")</f>
        <v/>
      </c>
      <c r="T851" t="str">
        <f>IF(cuenta_balance_creg185[[#This Row],[Porcentaje]]&lt;=-5,"MENOR","")</f>
        <v/>
      </c>
    </row>
    <row r="852" spans="1:20" x14ac:dyDescent="0.2">
      <c r="A852" s="1">
        <v>46218</v>
      </c>
      <c r="B852" t="s">
        <v>46</v>
      </c>
      <c r="C852" t="s">
        <v>32</v>
      </c>
      <c r="D852">
        <v>0</v>
      </c>
      <c r="E852">
        <v>237</v>
      </c>
      <c r="F852">
        <v>237</v>
      </c>
      <c r="G852">
        <v>0</v>
      </c>
      <c r="H852">
        <v>0</v>
      </c>
      <c r="M852">
        <v>0</v>
      </c>
      <c r="N852">
        <v>0</v>
      </c>
      <c r="O852">
        <v>0</v>
      </c>
      <c r="P852">
        <v>172</v>
      </c>
      <c r="R852">
        <v>0</v>
      </c>
      <c r="S852" t="str">
        <f>IF(cuenta_balance_creg185[[#This Row],[Porcentaje]]&gt;=5,"MAYOR","")</f>
        <v/>
      </c>
      <c r="T852" t="str">
        <f>IF(cuenta_balance_creg185[[#This Row],[Porcentaje]]&lt;=-5,"MENOR","")</f>
        <v/>
      </c>
    </row>
    <row r="853" spans="1:20" x14ac:dyDescent="0.2">
      <c r="A853" s="1">
        <v>46219</v>
      </c>
      <c r="B853" t="s">
        <v>46</v>
      </c>
      <c r="C853" t="s">
        <v>32</v>
      </c>
      <c r="D853">
        <v>0</v>
      </c>
      <c r="E853">
        <v>237</v>
      </c>
      <c r="F853">
        <v>237</v>
      </c>
      <c r="G853">
        <v>0</v>
      </c>
      <c r="H853">
        <v>0</v>
      </c>
      <c r="M853">
        <v>0</v>
      </c>
      <c r="N853">
        <v>0</v>
      </c>
      <c r="O853">
        <v>0</v>
      </c>
      <c r="P853">
        <v>172</v>
      </c>
      <c r="R853">
        <v>0</v>
      </c>
      <c r="S853" t="str">
        <f>IF(cuenta_balance_creg185[[#This Row],[Porcentaje]]&gt;=5,"MAYOR","")</f>
        <v/>
      </c>
      <c r="T853" t="str">
        <f>IF(cuenta_balance_creg185[[#This Row],[Porcentaje]]&lt;=-5,"MENOR","")</f>
        <v/>
      </c>
    </row>
    <row r="854" spans="1:20" x14ac:dyDescent="0.2">
      <c r="A854" s="1">
        <v>46220</v>
      </c>
      <c r="B854" t="s">
        <v>46</v>
      </c>
      <c r="C854" t="s">
        <v>32</v>
      </c>
      <c r="D854">
        <v>0</v>
      </c>
      <c r="E854">
        <v>237</v>
      </c>
      <c r="F854">
        <v>237</v>
      </c>
      <c r="G854">
        <v>0</v>
      </c>
      <c r="H854">
        <v>0</v>
      </c>
      <c r="M854">
        <v>0</v>
      </c>
      <c r="N854">
        <v>0</v>
      </c>
      <c r="O854">
        <v>0</v>
      </c>
      <c r="P854">
        <v>172</v>
      </c>
      <c r="R854">
        <v>0</v>
      </c>
      <c r="S854" t="str">
        <f>IF(cuenta_balance_creg185[[#This Row],[Porcentaje]]&gt;=5,"MAYOR","")</f>
        <v/>
      </c>
      <c r="T854" t="str">
        <f>IF(cuenta_balance_creg185[[#This Row],[Porcentaje]]&lt;=-5,"MENOR","")</f>
        <v/>
      </c>
    </row>
    <row r="855" spans="1:20" x14ac:dyDescent="0.2">
      <c r="A855" s="1">
        <v>46221</v>
      </c>
      <c r="B855" t="s">
        <v>46</v>
      </c>
      <c r="C855" t="s">
        <v>32</v>
      </c>
      <c r="D855">
        <v>0</v>
      </c>
      <c r="E855">
        <v>237</v>
      </c>
      <c r="F855">
        <v>237</v>
      </c>
      <c r="G855">
        <v>0</v>
      </c>
      <c r="H855">
        <v>0</v>
      </c>
      <c r="M855">
        <v>0</v>
      </c>
      <c r="N855">
        <v>0</v>
      </c>
      <c r="O855">
        <v>0</v>
      </c>
      <c r="P855">
        <v>172</v>
      </c>
      <c r="R855">
        <v>0</v>
      </c>
      <c r="S855" t="str">
        <f>IF(cuenta_balance_creg185[[#This Row],[Porcentaje]]&gt;=5,"MAYOR","")</f>
        <v/>
      </c>
      <c r="T855" t="str">
        <f>IF(cuenta_balance_creg185[[#This Row],[Porcentaje]]&lt;=-5,"MENOR","")</f>
        <v/>
      </c>
    </row>
    <row r="856" spans="1:20" x14ac:dyDescent="0.2">
      <c r="A856" s="1">
        <v>46222</v>
      </c>
      <c r="B856" t="s">
        <v>46</v>
      </c>
      <c r="C856" t="s">
        <v>32</v>
      </c>
      <c r="D856">
        <v>0</v>
      </c>
      <c r="E856">
        <v>237</v>
      </c>
      <c r="F856">
        <v>237</v>
      </c>
      <c r="G856">
        <v>0</v>
      </c>
      <c r="H856">
        <v>0</v>
      </c>
      <c r="M856">
        <v>0</v>
      </c>
      <c r="N856">
        <v>0</v>
      </c>
      <c r="O856">
        <v>0</v>
      </c>
      <c r="P856">
        <v>172</v>
      </c>
      <c r="R856">
        <v>0</v>
      </c>
      <c r="S856" t="str">
        <f>IF(cuenta_balance_creg185[[#This Row],[Porcentaje]]&gt;=5,"MAYOR","")</f>
        <v/>
      </c>
      <c r="T856" t="str">
        <f>IF(cuenta_balance_creg185[[#This Row],[Porcentaje]]&lt;=-5,"MENOR","")</f>
        <v/>
      </c>
    </row>
    <row r="857" spans="1:20" x14ac:dyDescent="0.2">
      <c r="A857" s="1">
        <v>46223</v>
      </c>
      <c r="B857" t="s">
        <v>46</v>
      </c>
      <c r="C857" t="s">
        <v>32</v>
      </c>
      <c r="D857">
        <v>0</v>
      </c>
      <c r="E857">
        <v>237</v>
      </c>
      <c r="F857">
        <v>237</v>
      </c>
      <c r="G857">
        <v>0</v>
      </c>
      <c r="H857">
        <v>0</v>
      </c>
      <c r="M857">
        <v>0</v>
      </c>
      <c r="N857">
        <v>0</v>
      </c>
      <c r="O857">
        <v>0</v>
      </c>
      <c r="P857">
        <v>173</v>
      </c>
      <c r="R857">
        <v>0</v>
      </c>
      <c r="S857" t="str">
        <f>IF(cuenta_balance_creg185[[#This Row],[Porcentaje]]&gt;=5,"MAYOR","")</f>
        <v/>
      </c>
      <c r="T857" t="str">
        <f>IF(cuenta_balance_creg185[[#This Row],[Porcentaje]]&lt;=-5,"MENOR","")</f>
        <v/>
      </c>
    </row>
    <row r="858" spans="1:20" x14ac:dyDescent="0.2">
      <c r="A858" s="1">
        <v>46224</v>
      </c>
      <c r="B858" t="s">
        <v>46</v>
      </c>
      <c r="C858" t="s">
        <v>32</v>
      </c>
      <c r="D858">
        <v>0</v>
      </c>
      <c r="E858">
        <v>237</v>
      </c>
      <c r="F858">
        <v>237</v>
      </c>
      <c r="G858">
        <v>0</v>
      </c>
      <c r="H858">
        <v>0</v>
      </c>
      <c r="M858">
        <v>0</v>
      </c>
      <c r="N858">
        <v>0</v>
      </c>
      <c r="O858">
        <v>0</v>
      </c>
      <c r="P858">
        <v>173</v>
      </c>
      <c r="R858">
        <v>0</v>
      </c>
      <c r="S858" t="str">
        <f>IF(cuenta_balance_creg185[[#This Row],[Porcentaje]]&gt;=5,"MAYOR","")</f>
        <v/>
      </c>
      <c r="T858" t="str">
        <f>IF(cuenta_balance_creg185[[#This Row],[Porcentaje]]&lt;=-5,"MENOR","")</f>
        <v/>
      </c>
    </row>
    <row r="859" spans="1:20" x14ac:dyDescent="0.2">
      <c r="A859" s="1">
        <v>46225</v>
      </c>
      <c r="B859" t="s">
        <v>46</v>
      </c>
      <c r="C859" t="s">
        <v>32</v>
      </c>
      <c r="D859">
        <v>0</v>
      </c>
      <c r="E859">
        <v>237</v>
      </c>
      <c r="F859">
        <v>237</v>
      </c>
      <c r="G859">
        <v>0</v>
      </c>
      <c r="H859">
        <v>0</v>
      </c>
      <c r="M859">
        <v>0</v>
      </c>
      <c r="N859">
        <v>0</v>
      </c>
      <c r="O859">
        <v>0</v>
      </c>
      <c r="P859">
        <v>174</v>
      </c>
      <c r="R859">
        <v>0</v>
      </c>
      <c r="S859" t="str">
        <f>IF(cuenta_balance_creg185[[#This Row],[Porcentaje]]&gt;=5,"MAYOR","")</f>
        <v/>
      </c>
      <c r="T859" t="str">
        <f>IF(cuenta_balance_creg185[[#This Row],[Porcentaje]]&lt;=-5,"MENOR","")</f>
        <v/>
      </c>
    </row>
    <row r="860" spans="1:20" x14ac:dyDescent="0.2">
      <c r="A860" s="1">
        <v>46226</v>
      </c>
      <c r="B860" t="s">
        <v>46</v>
      </c>
      <c r="C860" t="s">
        <v>32</v>
      </c>
      <c r="D860">
        <v>0</v>
      </c>
      <c r="E860">
        <v>237</v>
      </c>
      <c r="F860">
        <v>237</v>
      </c>
      <c r="G860">
        <v>0</v>
      </c>
      <c r="H860">
        <v>0</v>
      </c>
      <c r="M860">
        <v>0</v>
      </c>
      <c r="N860">
        <v>0</v>
      </c>
      <c r="O860">
        <v>0</v>
      </c>
      <c r="P860">
        <v>174</v>
      </c>
      <c r="R860">
        <v>0</v>
      </c>
      <c r="S860" t="str">
        <f>IF(cuenta_balance_creg185[[#This Row],[Porcentaje]]&gt;=5,"MAYOR","")</f>
        <v/>
      </c>
      <c r="T860" t="str">
        <f>IF(cuenta_balance_creg185[[#This Row],[Porcentaje]]&lt;=-5,"MENOR","")</f>
        <v/>
      </c>
    </row>
    <row r="861" spans="1:20" x14ac:dyDescent="0.2">
      <c r="A861" s="1">
        <v>46227</v>
      </c>
      <c r="B861" t="s">
        <v>46</v>
      </c>
      <c r="C861" t="s">
        <v>32</v>
      </c>
      <c r="D861">
        <v>0</v>
      </c>
      <c r="E861">
        <v>237</v>
      </c>
      <c r="F861">
        <v>237</v>
      </c>
      <c r="G861">
        <v>0</v>
      </c>
      <c r="H861">
        <v>0</v>
      </c>
      <c r="M861">
        <v>0</v>
      </c>
      <c r="N861">
        <v>0</v>
      </c>
      <c r="O861">
        <v>0</v>
      </c>
      <c r="P861">
        <v>173</v>
      </c>
      <c r="R861">
        <v>0</v>
      </c>
      <c r="S861" t="str">
        <f>IF(cuenta_balance_creg185[[#This Row],[Porcentaje]]&gt;=5,"MAYOR","")</f>
        <v/>
      </c>
      <c r="T861" t="str">
        <f>IF(cuenta_balance_creg185[[#This Row],[Porcentaje]]&lt;=-5,"MENOR","")</f>
        <v/>
      </c>
    </row>
    <row r="862" spans="1:20" x14ac:dyDescent="0.2">
      <c r="A862" s="1">
        <v>46228</v>
      </c>
      <c r="B862" t="s">
        <v>46</v>
      </c>
      <c r="C862" t="s">
        <v>32</v>
      </c>
      <c r="D862">
        <v>0</v>
      </c>
      <c r="E862">
        <v>237</v>
      </c>
      <c r="F862">
        <v>237</v>
      </c>
      <c r="G862">
        <v>0</v>
      </c>
      <c r="H862">
        <v>0</v>
      </c>
      <c r="M862">
        <v>0</v>
      </c>
      <c r="N862">
        <v>0</v>
      </c>
      <c r="O862">
        <v>0</v>
      </c>
      <c r="P862">
        <v>173</v>
      </c>
      <c r="R862">
        <v>0</v>
      </c>
      <c r="S862" t="str">
        <f>IF(cuenta_balance_creg185[[#This Row],[Porcentaje]]&gt;=5,"MAYOR","")</f>
        <v/>
      </c>
      <c r="T862" t="str">
        <f>IF(cuenta_balance_creg185[[#This Row],[Porcentaje]]&lt;=-5,"MENOR","")</f>
        <v/>
      </c>
    </row>
    <row r="863" spans="1:20" x14ac:dyDescent="0.2">
      <c r="A863" s="1">
        <v>46229</v>
      </c>
      <c r="B863" t="s">
        <v>46</v>
      </c>
      <c r="C863" t="s">
        <v>32</v>
      </c>
      <c r="D863">
        <v>0</v>
      </c>
      <c r="E863">
        <v>237</v>
      </c>
      <c r="F863">
        <v>237</v>
      </c>
      <c r="G863">
        <v>0</v>
      </c>
      <c r="H863">
        <v>0</v>
      </c>
      <c r="M863">
        <v>0</v>
      </c>
      <c r="N863">
        <v>0</v>
      </c>
      <c r="O863">
        <v>0</v>
      </c>
      <c r="P863">
        <v>174</v>
      </c>
      <c r="R863">
        <v>0</v>
      </c>
      <c r="S863" t="str">
        <f>IF(cuenta_balance_creg185[[#This Row],[Porcentaje]]&gt;=5,"MAYOR","")</f>
        <v/>
      </c>
      <c r="T863" t="str">
        <f>IF(cuenta_balance_creg185[[#This Row],[Porcentaje]]&lt;=-5,"MENOR","")</f>
        <v/>
      </c>
    </row>
    <row r="864" spans="1:20" x14ac:dyDescent="0.2">
      <c r="A864" s="1">
        <v>46230</v>
      </c>
      <c r="B864" t="s">
        <v>46</v>
      </c>
      <c r="C864" t="s">
        <v>32</v>
      </c>
      <c r="D864">
        <v>0</v>
      </c>
      <c r="E864">
        <v>237</v>
      </c>
      <c r="F864">
        <v>237</v>
      </c>
      <c r="G864">
        <v>0</v>
      </c>
      <c r="H864">
        <v>0</v>
      </c>
      <c r="M864">
        <v>0</v>
      </c>
      <c r="N864">
        <v>0</v>
      </c>
      <c r="O864">
        <v>0</v>
      </c>
      <c r="P864">
        <v>172</v>
      </c>
      <c r="R864">
        <v>0</v>
      </c>
      <c r="S864" t="str">
        <f>IF(cuenta_balance_creg185[[#This Row],[Porcentaje]]&gt;=5,"MAYOR","")</f>
        <v/>
      </c>
      <c r="T864" t="str">
        <f>IF(cuenta_balance_creg185[[#This Row],[Porcentaje]]&lt;=-5,"MENOR","")</f>
        <v/>
      </c>
    </row>
    <row r="865" spans="1:20" x14ac:dyDescent="0.2">
      <c r="A865" s="1">
        <v>46231</v>
      </c>
      <c r="B865" t="s">
        <v>46</v>
      </c>
      <c r="C865" t="s">
        <v>32</v>
      </c>
      <c r="D865">
        <v>0</v>
      </c>
      <c r="E865">
        <v>237</v>
      </c>
      <c r="F865">
        <v>237</v>
      </c>
      <c r="G865">
        <v>0</v>
      </c>
      <c r="H865">
        <v>0</v>
      </c>
      <c r="M865">
        <v>0</v>
      </c>
      <c r="N865">
        <v>0</v>
      </c>
      <c r="O865">
        <v>0</v>
      </c>
      <c r="P865">
        <v>173</v>
      </c>
      <c r="R865">
        <v>0</v>
      </c>
      <c r="S865" t="str">
        <f>IF(cuenta_balance_creg185[[#This Row],[Porcentaje]]&gt;=5,"MAYOR","")</f>
        <v/>
      </c>
      <c r="T865" t="str">
        <f>IF(cuenta_balance_creg185[[#This Row],[Porcentaje]]&lt;=-5,"MENOR","")</f>
        <v/>
      </c>
    </row>
    <row r="866" spans="1:20" x14ac:dyDescent="0.2">
      <c r="A866" s="1">
        <v>46232</v>
      </c>
      <c r="B866" t="s">
        <v>46</v>
      </c>
      <c r="C866" t="s">
        <v>32</v>
      </c>
      <c r="D866">
        <v>0</v>
      </c>
      <c r="E866">
        <v>237</v>
      </c>
      <c r="F866">
        <v>237</v>
      </c>
      <c r="G866">
        <v>0</v>
      </c>
      <c r="H866">
        <v>0</v>
      </c>
      <c r="M866">
        <v>0</v>
      </c>
      <c r="N866">
        <v>0</v>
      </c>
      <c r="O866">
        <v>0</v>
      </c>
      <c r="P866">
        <v>174</v>
      </c>
      <c r="R866">
        <v>0</v>
      </c>
      <c r="S866" t="str">
        <f>IF(cuenta_balance_creg185[[#This Row],[Porcentaje]]&gt;=5,"MAYOR","")</f>
        <v/>
      </c>
      <c r="T866" t="str">
        <f>IF(cuenta_balance_creg185[[#This Row],[Porcentaje]]&lt;=-5,"MENOR","")</f>
        <v/>
      </c>
    </row>
    <row r="867" spans="1:20" x14ac:dyDescent="0.2">
      <c r="A867" s="1">
        <v>46233</v>
      </c>
      <c r="B867" t="s">
        <v>46</v>
      </c>
      <c r="C867" t="s">
        <v>32</v>
      </c>
      <c r="D867">
        <v>0</v>
      </c>
      <c r="E867">
        <v>237</v>
      </c>
      <c r="F867">
        <v>237</v>
      </c>
      <c r="G867">
        <v>0</v>
      </c>
      <c r="H867">
        <v>0</v>
      </c>
      <c r="M867">
        <v>0</v>
      </c>
      <c r="N867">
        <v>0</v>
      </c>
      <c r="O867">
        <v>0</v>
      </c>
      <c r="P867">
        <v>174</v>
      </c>
      <c r="R867">
        <v>0</v>
      </c>
      <c r="S867" t="str">
        <f>IF(cuenta_balance_creg185[[#This Row],[Porcentaje]]&gt;=5,"MAYOR","")</f>
        <v/>
      </c>
      <c r="T867" t="str">
        <f>IF(cuenta_balance_creg185[[#This Row],[Porcentaje]]&lt;=-5,"MENOR","")</f>
        <v/>
      </c>
    </row>
    <row r="868" spans="1:20" x14ac:dyDescent="0.2">
      <c r="A868" s="1">
        <v>46234</v>
      </c>
      <c r="B868" t="s">
        <v>46</v>
      </c>
      <c r="C868" t="s">
        <v>32</v>
      </c>
      <c r="D868">
        <v>0</v>
      </c>
      <c r="E868">
        <v>237</v>
      </c>
      <c r="F868">
        <v>237</v>
      </c>
      <c r="G868">
        <v>0</v>
      </c>
      <c r="H868">
        <v>0</v>
      </c>
      <c r="M868">
        <v>0</v>
      </c>
      <c r="N868">
        <v>0</v>
      </c>
      <c r="O868">
        <v>0</v>
      </c>
      <c r="P868">
        <v>174</v>
      </c>
      <c r="R868">
        <v>0</v>
      </c>
      <c r="S868" t="str">
        <f>IF(cuenta_balance_creg185[[#This Row],[Porcentaje]]&gt;=5,"MAYOR","")</f>
        <v/>
      </c>
      <c r="T868" t="str">
        <f>IF(cuenta_balance_creg185[[#This Row],[Porcentaje]]&lt;=-5,"MENOR","")</f>
        <v/>
      </c>
    </row>
    <row r="869" spans="1:20" x14ac:dyDescent="0.2">
      <c r="A869" s="1">
        <v>46235</v>
      </c>
      <c r="B869" t="s">
        <v>46</v>
      </c>
      <c r="C869" t="s">
        <v>32</v>
      </c>
      <c r="D869">
        <v>0</v>
      </c>
      <c r="E869">
        <v>237</v>
      </c>
      <c r="F869">
        <v>237</v>
      </c>
      <c r="G869">
        <v>0</v>
      </c>
      <c r="H869">
        <v>0</v>
      </c>
      <c r="M869">
        <v>0</v>
      </c>
      <c r="N869">
        <v>0</v>
      </c>
      <c r="O869">
        <v>0</v>
      </c>
      <c r="P869">
        <v>174</v>
      </c>
      <c r="R869">
        <v>0</v>
      </c>
      <c r="S869" t="str">
        <f>IF(cuenta_balance_creg185[[#This Row],[Porcentaje]]&gt;=5,"MAYOR","")</f>
        <v/>
      </c>
      <c r="T869" t="str">
        <f>IF(cuenta_balance_creg185[[#This Row],[Porcentaje]]&lt;=-5,"MENOR","")</f>
        <v/>
      </c>
    </row>
    <row r="870" spans="1:20" x14ac:dyDescent="0.2">
      <c r="A870" s="1">
        <v>46236</v>
      </c>
      <c r="B870" t="s">
        <v>46</v>
      </c>
      <c r="C870" t="s">
        <v>32</v>
      </c>
      <c r="D870">
        <v>0</v>
      </c>
      <c r="E870">
        <v>237</v>
      </c>
      <c r="F870">
        <v>237.91974999999999</v>
      </c>
      <c r="G870">
        <v>0</v>
      </c>
      <c r="H870">
        <v>0</v>
      </c>
      <c r="M870">
        <v>0</v>
      </c>
      <c r="N870">
        <v>0</v>
      </c>
      <c r="O870">
        <v>0</v>
      </c>
      <c r="P870">
        <v>174</v>
      </c>
      <c r="R870">
        <v>0</v>
      </c>
      <c r="S870" t="str">
        <f>IF(cuenta_balance_creg185[[#This Row],[Porcentaje]]&gt;=5,"MAYOR","")</f>
        <v/>
      </c>
      <c r="T870" t="str">
        <f>IF(cuenta_balance_creg185[[#This Row],[Porcentaje]]&lt;=-5,"MENOR","")</f>
        <v/>
      </c>
    </row>
    <row r="871" spans="1:20" x14ac:dyDescent="0.2">
      <c r="A871" s="1">
        <v>46237</v>
      </c>
      <c r="B871" t="s">
        <v>46</v>
      </c>
      <c r="C871" t="s">
        <v>32</v>
      </c>
      <c r="D871">
        <v>0</v>
      </c>
      <c r="E871">
        <v>238</v>
      </c>
      <c r="F871">
        <v>238</v>
      </c>
      <c r="G871">
        <v>0</v>
      </c>
      <c r="H871">
        <v>0</v>
      </c>
      <c r="M871">
        <v>0</v>
      </c>
      <c r="N871">
        <v>0</v>
      </c>
      <c r="O871">
        <v>0</v>
      </c>
      <c r="P871">
        <v>174</v>
      </c>
      <c r="R871">
        <v>0</v>
      </c>
      <c r="S871" t="str">
        <f>IF(cuenta_balance_creg185[[#This Row],[Porcentaje]]&gt;=5,"MAYOR","")</f>
        <v/>
      </c>
      <c r="T871" t="str">
        <f>IF(cuenta_balance_creg185[[#This Row],[Porcentaje]]&lt;=-5,"MENOR","")</f>
        <v/>
      </c>
    </row>
    <row r="872" spans="1:20" x14ac:dyDescent="0.2">
      <c r="A872" s="1">
        <v>46238</v>
      </c>
      <c r="B872" t="s">
        <v>46</v>
      </c>
      <c r="C872" t="s">
        <v>32</v>
      </c>
      <c r="D872">
        <v>0</v>
      </c>
      <c r="E872">
        <v>238</v>
      </c>
      <c r="F872">
        <v>238</v>
      </c>
      <c r="G872">
        <v>0</v>
      </c>
      <c r="H872">
        <v>0</v>
      </c>
      <c r="M872">
        <v>0</v>
      </c>
      <c r="N872">
        <v>0</v>
      </c>
      <c r="O872">
        <v>0</v>
      </c>
      <c r="P872">
        <v>174</v>
      </c>
      <c r="R872">
        <v>0</v>
      </c>
      <c r="S872" t="str">
        <f>IF(cuenta_balance_creg185[[#This Row],[Porcentaje]]&gt;=5,"MAYOR","")</f>
        <v/>
      </c>
      <c r="T872" t="str">
        <f>IF(cuenta_balance_creg185[[#This Row],[Porcentaje]]&lt;=-5,"MENOR","")</f>
        <v/>
      </c>
    </row>
    <row r="873" spans="1:20" x14ac:dyDescent="0.2">
      <c r="A873" s="1">
        <v>46239</v>
      </c>
      <c r="B873" t="s">
        <v>46</v>
      </c>
      <c r="C873" t="s">
        <v>32</v>
      </c>
      <c r="D873">
        <v>0</v>
      </c>
      <c r="E873">
        <v>238</v>
      </c>
      <c r="F873">
        <v>238</v>
      </c>
      <c r="G873">
        <v>0</v>
      </c>
      <c r="H873">
        <v>0</v>
      </c>
      <c r="M873">
        <v>0</v>
      </c>
      <c r="N873">
        <v>0</v>
      </c>
      <c r="O873">
        <v>0</v>
      </c>
      <c r="P873">
        <v>173</v>
      </c>
      <c r="R873">
        <v>0</v>
      </c>
      <c r="S873" t="str">
        <f>IF(cuenta_balance_creg185[[#This Row],[Porcentaje]]&gt;=5,"MAYOR","")</f>
        <v/>
      </c>
      <c r="T873" t="str">
        <f>IF(cuenta_balance_creg185[[#This Row],[Porcentaje]]&lt;=-5,"MENOR","")</f>
        <v/>
      </c>
    </row>
    <row r="874" spans="1:20" x14ac:dyDescent="0.2">
      <c r="A874" s="1">
        <v>46240</v>
      </c>
      <c r="B874" t="s">
        <v>46</v>
      </c>
      <c r="C874" t="s">
        <v>32</v>
      </c>
      <c r="D874">
        <v>0</v>
      </c>
      <c r="E874">
        <v>237</v>
      </c>
      <c r="F874">
        <v>237.97255000000001</v>
      </c>
      <c r="G874">
        <v>0</v>
      </c>
      <c r="H874">
        <v>0</v>
      </c>
      <c r="M874">
        <v>0</v>
      </c>
      <c r="N874">
        <v>0</v>
      </c>
      <c r="O874">
        <v>0</v>
      </c>
      <c r="P874">
        <v>173</v>
      </c>
      <c r="R874">
        <v>0</v>
      </c>
      <c r="S874" t="str">
        <f>IF(cuenta_balance_creg185[[#This Row],[Porcentaje]]&gt;=5,"MAYOR","")</f>
        <v/>
      </c>
      <c r="T874" t="str">
        <f>IF(cuenta_balance_creg185[[#This Row],[Porcentaje]]&lt;=-5,"MENOR","")</f>
        <v/>
      </c>
    </row>
    <row r="875" spans="1:20" x14ac:dyDescent="0.2">
      <c r="A875" s="1">
        <v>46241</v>
      </c>
      <c r="B875" t="s">
        <v>46</v>
      </c>
      <c r="C875" t="s">
        <v>32</v>
      </c>
      <c r="D875">
        <v>0</v>
      </c>
      <c r="E875">
        <v>238</v>
      </c>
      <c r="F875">
        <v>238</v>
      </c>
      <c r="G875">
        <v>0</v>
      </c>
      <c r="H875">
        <v>0</v>
      </c>
      <c r="M875">
        <v>0</v>
      </c>
      <c r="N875">
        <v>0</v>
      </c>
      <c r="O875">
        <v>0</v>
      </c>
      <c r="P875">
        <v>172</v>
      </c>
      <c r="R875">
        <v>0</v>
      </c>
      <c r="S875" t="str">
        <f>IF(cuenta_balance_creg185[[#This Row],[Porcentaje]]&gt;=5,"MAYOR","")</f>
        <v/>
      </c>
      <c r="T875" t="str">
        <f>IF(cuenta_balance_creg185[[#This Row],[Porcentaje]]&lt;=-5,"MENOR","")</f>
        <v/>
      </c>
    </row>
    <row r="876" spans="1:20" x14ac:dyDescent="0.2">
      <c r="A876" s="1">
        <v>46204</v>
      </c>
      <c r="B876" t="s">
        <v>14</v>
      </c>
      <c r="C876" t="s">
        <v>32</v>
      </c>
      <c r="D876">
        <v>4.9044800000000004</v>
      </c>
      <c r="E876">
        <v>1279</v>
      </c>
      <c r="F876">
        <v>1290.3678</v>
      </c>
      <c r="G876">
        <v>-11.367800000000001</v>
      </c>
      <c r="H876">
        <v>-6.4633200000000004</v>
      </c>
      <c r="P876">
        <v>2391</v>
      </c>
      <c r="R876">
        <v>-0.27029999999999998</v>
      </c>
      <c r="S876" t="str">
        <f>IF(cuenta_balance_creg185[[#This Row],[Porcentaje]]&gt;=5,"MAYOR","")</f>
        <v/>
      </c>
      <c r="T876" t="str">
        <f>IF(cuenta_balance_creg185[[#This Row],[Porcentaje]]&lt;=-5,"MENOR","")</f>
        <v/>
      </c>
    </row>
    <row r="877" spans="1:20" x14ac:dyDescent="0.2">
      <c r="A877" s="1">
        <v>46205</v>
      </c>
      <c r="B877" t="s">
        <v>14</v>
      </c>
      <c r="C877" t="s">
        <v>32</v>
      </c>
      <c r="D877">
        <v>-6.4633200000000004</v>
      </c>
      <c r="E877">
        <v>981</v>
      </c>
      <c r="F877">
        <v>998.35960999999998</v>
      </c>
      <c r="G877">
        <v>-17.35961</v>
      </c>
      <c r="H877">
        <v>-23.822929999999999</v>
      </c>
      <c r="P877">
        <v>935</v>
      </c>
      <c r="R877">
        <v>-2.5478999999999998</v>
      </c>
      <c r="S877" t="str">
        <f>IF(cuenta_balance_creg185[[#This Row],[Porcentaje]]&gt;=5,"MAYOR","")</f>
        <v/>
      </c>
      <c r="T877" t="str">
        <f>IF(cuenta_balance_creg185[[#This Row],[Porcentaje]]&lt;=-5,"MENOR","")</f>
        <v/>
      </c>
    </row>
    <row r="878" spans="1:20" x14ac:dyDescent="0.2">
      <c r="A878" s="1">
        <v>46206</v>
      </c>
      <c r="B878" t="s">
        <v>14</v>
      </c>
      <c r="C878" t="s">
        <v>32</v>
      </c>
      <c r="D878">
        <v>-23.822929999999999</v>
      </c>
      <c r="E878">
        <v>1231</v>
      </c>
      <c r="F878">
        <v>1226.0631900000001</v>
      </c>
      <c r="G878">
        <v>4.9368100000000004</v>
      </c>
      <c r="H878">
        <v>-18.886119999999998</v>
      </c>
      <c r="P878">
        <v>536</v>
      </c>
      <c r="R878">
        <v>-3.5234999999999999</v>
      </c>
      <c r="S878" t="str">
        <f>IF(cuenta_balance_creg185[[#This Row],[Porcentaje]]&gt;=5,"MAYOR","")</f>
        <v/>
      </c>
      <c r="T878" t="str">
        <f>IF(cuenta_balance_creg185[[#This Row],[Porcentaje]]&lt;=-5,"MENOR","")</f>
        <v/>
      </c>
    </row>
    <row r="879" spans="1:20" x14ac:dyDescent="0.2">
      <c r="A879" s="1">
        <v>46207</v>
      </c>
      <c r="B879" t="s">
        <v>14</v>
      </c>
      <c r="C879" t="s">
        <v>32</v>
      </c>
      <c r="D879">
        <v>-18.886119999999998</v>
      </c>
      <c r="E879">
        <v>1273</v>
      </c>
      <c r="F879">
        <v>1262.9747600000001</v>
      </c>
      <c r="G879">
        <v>10.02524</v>
      </c>
      <c r="H879">
        <v>-8.8608799999999999</v>
      </c>
      <c r="P879">
        <v>1310</v>
      </c>
      <c r="R879">
        <v>-0.6764</v>
      </c>
      <c r="S879" t="str">
        <f>IF(cuenta_balance_creg185[[#This Row],[Porcentaje]]&gt;=5,"MAYOR","")</f>
        <v/>
      </c>
      <c r="T879" t="str">
        <f>IF(cuenta_balance_creg185[[#This Row],[Porcentaje]]&lt;=-5,"MENOR","")</f>
        <v/>
      </c>
    </row>
    <row r="880" spans="1:20" x14ac:dyDescent="0.2">
      <c r="A880" s="1">
        <v>46208</v>
      </c>
      <c r="B880" t="s">
        <v>14</v>
      </c>
      <c r="C880" t="s">
        <v>32</v>
      </c>
      <c r="D880">
        <v>-8.8608799999999999</v>
      </c>
      <c r="E880">
        <v>1032</v>
      </c>
      <c r="F880">
        <v>1039.42443</v>
      </c>
      <c r="G880">
        <v>-7.4244300000000001</v>
      </c>
      <c r="H880">
        <v>-16.285309999999999</v>
      </c>
      <c r="P880">
        <v>992</v>
      </c>
      <c r="R880">
        <v>-1.6415999999999999</v>
      </c>
      <c r="S880" t="str">
        <f>IF(cuenta_balance_creg185[[#This Row],[Porcentaje]]&gt;=5,"MAYOR","")</f>
        <v/>
      </c>
      <c r="T880" t="str">
        <f>IF(cuenta_balance_creg185[[#This Row],[Porcentaje]]&lt;=-5,"MENOR","")</f>
        <v/>
      </c>
    </row>
    <row r="881" spans="1:20" x14ac:dyDescent="0.2">
      <c r="A881" s="1">
        <v>46209</v>
      </c>
      <c r="B881" t="s">
        <v>14</v>
      </c>
      <c r="C881" t="s">
        <v>32</v>
      </c>
      <c r="D881">
        <v>-16.285309999999999</v>
      </c>
      <c r="E881">
        <v>1041</v>
      </c>
      <c r="F881">
        <v>1026.99272</v>
      </c>
      <c r="G881">
        <v>14.00728</v>
      </c>
      <c r="H881">
        <v>-2.2780300000000002</v>
      </c>
      <c r="P881">
        <v>1309</v>
      </c>
      <c r="R881">
        <v>-0.17399999999999999</v>
      </c>
      <c r="S881" t="str">
        <f>IF(cuenta_balance_creg185[[#This Row],[Porcentaje]]&gt;=5,"MAYOR","")</f>
        <v/>
      </c>
      <c r="T881" t="str">
        <f>IF(cuenta_balance_creg185[[#This Row],[Porcentaje]]&lt;=-5,"MENOR","")</f>
        <v/>
      </c>
    </row>
    <row r="882" spans="1:20" x14ac:dyDescent="0.2">
      <c r="A882" s="1">
        <v>46210</v>
      </c>
      <c r="B882" t="s">
        <v>14</v>
      </c>
      <c r="C882" t="s">
        <v>32</v>
      </c>
      <c r="D882">
        <v>-2.2780300000000002</v>
      </c>
      <c r="E882">
        <v>977</v>
      </c>
      <c r="F882">
        <v>1041.64273</v>
      </c>
      <c r="G882">
        <v>-64.64273</v>
      </c>
      <c r="H882">
        <v>-66.920760000000001</v>
      </c>
      <c r="P882">
        <v>935</v>
      </c>
      <c r="R882">
        <v>-7.1573000000000002</v>
      </c>
      <c r="S882" t="str">
        <f>IF(cuenta_balance_creg185[[#This Row],[Porcentaje]]&gt;=5,"MAYOR","")</f>
        <v/>
      </c>
      <c r="T882" t="str">
        <f>IF(cuenta_balance_creg185[[#This Row],[Porcentaje]]&lt;=-5,"MENOR","")</f>
        <v>MENOR</v>
      </c>
    </row>
    <row r="883" spans="1:20" x14ac:dyDescent="0.2">
      <c r="A883" s="1">
        <v>46211</v>
      </c>
      <c r="B883" t="s">
        <v>14</v>
      </c>
      <c r="C883" t="s">
        <v>32</v>
      </c>
      <c r="D883">
        <v>-66.920760000000001</v>
      </c>
      <c r="E883">
        <v>1091</v>
      </c>
      <c r="F883">
        <v>1068.5825600000001</v>
      </c>
      <c r="G883">
        <v>22.417439999999999</v>
      </c>
      <c r="H883">
        <v>-44.503320000000002</v>
      </c>
      <c r="P883">
        <v>1392</v>
      </c>
      <c r="R883">
        <v>-3.1970000000000001</v>
      </c>
      <c r="S883" t="str">
        <f>IF(cuenta_balance_creg185[[#This Row],[Porcentaje]]&gt;=5,"MAYOR","")</f>
        <v/>
      </c>
      <c r="T883" t="str">
        <f>IF(cuenta_balance_creg185[[#This Row],[Porcentaje]]&lt;=-5,"MENOR","")</f>
        <v/>
      </c>
    </row>
    <row r="884" spans="1:20" x14ac:dyDescent="0.2">
      <c r="A884" s="1">
        <v>46212</v>
      </c>
      <c r="B884" t="s">
        <v>14</v>
      </c>
      <c r="C884" t="s">
        <v>32</v>
      </c>
      <c r="D884">
        <v>-44.503320000000002</v>
      </c>
      <c r="E884">
        <v>1067</v>
      </c>
      <c r="F884">
        <v>1039.0796499999999</v>
      </c>
      <c r="G884">
        <v>27.920349999999999</v>
      </c>
      <c r="H884">
        <v>-16.58297</v>
      </c>
      <c r="I884">
        <v>16.58297</v>
      </c>
      <c r="P884">
        <v>1312</v>
      </c>
      <c r="R884">
        <v>0</v>
      </c>
      <c r="S884" t="str">
        <f>IF(cuenta_balance_creg185[[#This Row],[Porcentaje]]&gt;=5,"MAYOR","")</f>
        <v/>
      </c>
      <c r="T884" t="str">
        <f>IF(cuenta_balance_creg185[[#This Row],[Porcentaje]]&lt;=-5,"MENOR","")</f>
        <v/>
      </c>
    </row>
    <row r="885" spans="1:20" x14ac:dyDescent="0.2">
      <c r="A885" s="1">
        <v>46213</v>
      </c>
      <c r="B885" t="s">
        <v>14</v>
      </c>
      <c r="C885" t="s">
        <v>32</v>
      </c>
      <c r="D885">
        <v>-16.58297</v>
      </c>
      <c r="E885">
        <v>1047</v>
      </c>
      <c r="F885">
        <v>1053.54846</v>
      </c>
      <c r="G885">
        <v>-6.5484600000000004</v>
      </c>
      <c r="H885">
        <v>-6.5484600000000004</v>
      </c>
      <c r="P885">
        <v>1312</v>
      </c>
      <c r="R885">
        <v>-0.49909999999999999</v>
      </c>
      <c r="S885" t="str">
        <f>IF(cuenta_balance_creg185[[#This Row],[Porcentaje]]&gt;=5,"MAYOR","")</f>
        <v/>
      </c>
      <c r="T885" t="str">
        <f>IF(cuenta_balance_creg185[[#This Row],[Porcentaje]]&lt;=-5,"MENOR","")</f>
        <v/>
      </c>
    </row>
    <row r="886" spans="1:20" x14ac:dyDescent="0.2">
      <c r="A886" s="1">
        <v>46214</v>
      </c>
      <c r="B886" t="s">
        <v>14</v>
      </c>
      <c r="C886" t="s">
        <v>32</v>
      </c>
      <c r="D886">
        <v>-6.5484600000000004</v>
      </c>
      <c r="E886">
        <v>1312</v>
      </c>
      <c r="F886">
        <v>1316.0761600000001</v>
      </c>
      <c r="G886">
        <v>-4.0761599999999998</v>
      </c>
      <c r="H886">
        <v>-10.62462</v>
      </c>
      <c r="P886">
        <v>1312</v>
      </c>
      <c r="R886">
        <v>-0.80979999999999996</v>
      </c>
      <c r="S886" t="str">
        <f>IF(cuenta_balance_creg185[[#This Row],[Porcentaje]]&gt;=5,"MAYOR","")</f>
        <v/>
      </c>
      <c r="T886" t="str">
        <f>IF(cuenta_balance_creg185[[#This Row],[Porcentaje]]&lt;=-5,"MENOR","")</f>
        <v/>
      </c>
    </row>
    <row r="887" spans="1:20" x14ac:dyDescent="0.2">
      <c r="A887" s="1">
        <v>46215</v>
      </c>
      <c r="B887" t="s">
        <v>14</v>
      </c>
      <c r="C887" t="s">
        <v>32</v>
      </c>
      <c r="D887">
        <v>-10.62462</v>
      </c>
      <c r="E887">
        <v>1310</v>
      </c>
      <c r="F887">
        <v>1317.27757</v>
      </c>
      <c r="G887">
        <v>-7.2775699999999999</v>
      </c>
      <c r="H887">
        <v>-17.902190000000001</v>
      </c>
      <c r="P887">
        <v>1312</v>
      </c>
      <c r="R887">
        <v>-1.3644000000000001</v>
      </c>
      <c r="S887" t="str">
        <f>IF(cuenta_balance_creg185[[#This Row],[Porcentaje]]&gt;=5,"MAYOR","")</f>
        <v/>
      </c>
      <c r="T887" t="str">
        <f>IF(cuenta_balance_creg185[[#This Row],[Porcentaje]]&lt;=-5,"MENOR","")</f>
        <v/>
      </c>
    </row>
    <row r="888" spans="1:20" x14ac:dyDescent="0.2">
      <c r="A888" s="1">
        <v>46216</v>
      </c>
      <c r="B888" t="s">
        <v>14</v>
      </c>
      <c r="C888" t="s">
        <v>32</v>
      </c>
      <c r="D888">
        <v>-17.902190000000001</v>
      </c>
      <c r="E888">
        <v>1501</v>
      </c>
      <c r="F888">
        <v>1493.46387</v>
      </c>
      <c r="G888">
        <v>7.53613</v>
      </c>
      <c r="H888">
        <v>-10.366059999999999</v>
      </c>
      <c r="M888">
        <v>0</v>
      </c>
      <c r="N888">
        <v>0</v>
      </c>
      <c r="O888">
        <v>0</v>
      </c>
      <c r="P888">
        <v>1311</v>
      </c>
      <c r="R888">
        <v>-0.79059999999999997</v>
      </c>
      <c r="S888" t="str">
        <f>IF(cuenta_balance_creg185[[#This Row],[Porcentaje]]&gt;=5,"MAYOR","")</f>
        <v/>
      </c>
      <c r="T888" t="str">
        <f>IF(cuenta_balance_creg185[[#This Row],[Porcentaje]]&lt;=-5,"MENOR","")</f>
        <v/>
      </c>
    </row>
    <row r="889" spans="1:20" x14ac:dyDescent="0.2">
      <c r="A889" s="1">
        <v>46217</v>
      </c>
      <c r="B889" t="s">
        <v>14</v>
      </c>
      <c r="C889" t="s">
        <v>32</v>
      </c>
      <c r="D889">
        <v>-10.366059999999999</v>
      </c>
      <c r="E889">
        <v>1314</v>
      </c>
      <c r="F889">
        <v>1326.00702</v>
      </c>
      <c r="G889">
        <v>-12.007020000000001</v>
      </c>
      <c r="H889">
        <v>-22.373080000000002</v>
      </c>
      <c r="M889">
        <v>0</v>
      </c>
      <c r="N889">
        <v>0</v>
      </c>
      <c r="O889">
        <v>0</v>
      </c>
      <c r="P889">
        <v>934</v>
      </c>
      <c r="R889">
        <v>-2.3954</v>
      </c>
      <c r="S889" t="str">
        <f>IF(cuenta_balance_creg185[[#This Row],[Porcentaje]]&gt;=5,"MAYOR","")</f>
        <v/>
      </c>
      <c r="T889" t="str">
        <f>IF(cuenta_balance_creg185[[#This Row],[Porcentaje]]&lt;=-5,"MENOR","")</f>
        <v/>
      </c>
    </row>
    <row r="890" spans="1:20" x14ac:dyDescent="0.2">
      <c r="A890" s="1">
        <v>46218</v>
      </c>
      <c r="B890" t="s">
        <v>14</v>
      </c>
      <c r="C890" t="s">
        <v>32</v>
      </c>
      <c r="D890">
        <v>-22.373080000000002</v>
      </c>
      <c r="E890">
        <v>1166</v>
      </c>
      <c r="F890">
        <v>1168.9027100000001</v>
      </c>
      <c r="G890">
        <v>-2.9027099999999999</v>
      </c>
      <c r="H890">
        <v>-25.275790000000001</v>
      </c>
      <c r="M890">
        <v>0</v>
      </c>
      <c r="N890">
        <v>0</v>
      </c>
      <c r="O890">
        <v>0</v>
      </c>
      <c r="P890">
        <v>935</v>
      </c>
      <c r="R890">
        <v>-2.7031999999999998</v>
      </c>
      <c r="S890" t="str">
        <f>IF(cuenta_balance_creg185[[#This Row],[Porcentaje]]&gt;=5,"MAYOR","")</f>
        <v/>
      </c>
      <c r="T890" t="str">
        <f>IF(cuenta_balance_creg185[[#This Row],[Porcentaje]]&lt;=-5,"MENOR","")</f>
        <v/>
      </c>
    </row>
    <row r="891" spans="1:20" x14ac:dyDescent="0.2">
      <c r="A891" s="1">
        <v>46219</v>
      </c>
      <c r="B891" t="s">
        <v>14</v>
      </c>
      <c r="C891" t="s">
        <v>32</v>
      </c>
      <c r="D891">
        <v>-25.275790000000001</v>
      </c>
      <c r="E891">
        <v>1190</v>
      </c>
      <c r="F891">
        <v>1209.7233200000001</v>
      </c>
      <c r="G891">
        <v>-19.723320000000001</v>
      </c>
      <c r="H891">
        <v>-44.999110000000002</v>
      </c>
      <c r="P891">
        <v>852</v>
      </c>
      <c r="R891">
        <v>-5.2815000000000003</v>
      </c>
      <c r="S891" t="str">
        <f>IF(cuenta_balance_creg185[[#This Row],[Porcentaje]]&gt;=5,"MAYOR","")</f>
        <v/>
      </c>
      <c r="T891" t="str">
        <f>IF(cuenta_balance_creg185[[#This Row],[Porcentaje]]&lt;=-5,"MENOR","")</f>
        <v>MENOR</v>
      </c>
    </row>
    <row r="892" spans="1:20" x14ac:dyDescent="0.2">
      <c r="A892" s="1">
        <v>46220</v>
      </c>
      <c r="B892" t="s">
        <v>14</v>
      </c>
      <c r="C892" t="s">
        <v>32</v>
      </c>
      <c r="D892">
        <v>-44.999110000000002</v>
      </c>
      <c r="E892">
        <v>1175</v>
      </c>
      <c r="F892">
        <v>1205.6984600000001</v>
      </c>
      <c r="G892">
        <v>-30.698460000000001</v>
      </c>
      <c r="H892">
        <v>-75.697569999999999</v>
      </c>
      <c r="P892">
        <v>852</v>
      </c>
      <c r="R892">
        <v>-8.8846000000000007</v>
      </c>
      <c r="S892" t="str">
        <f>IF(cuenta_balance_creg185[[#This Row],[Porcentaje]]&gt;=5,"MAYOR","")</f>
        <v/>
      </c>
      <c r="T892" t="str">
        <f>IF(cuenta_balance_creg185[[#This Row],[Porcentaje]]&lt;=-5,"MENOR","")</f>
        <v>MENOR</v>
      </c>
    </row>
    <row r="893" spans="1:20" x14ac:dyDescent="0.2">
      <c r="A893" s="1">
        <v>46221</v>
      </c>
      <c r="B893" t="s">
        <v>14</v>
      </c>
      <c r="C893" t="s">
        <v>32</v>
      </c>
      <c r="D893">
        <v>-75.697569999999999</v>
      </c>
      <c r="E893">
        <v>1195</v>
      </c>
      <c r="F893">
        <v>1199.5028299999999</v>
      </c>
      <c r="G893">
        <v>-4.5028300000000003</v>
      </c>
      <c r="H893">
        <v>-4.5028300000000003</v>
      </c>
      <c r="J893">
        <v>75.697569999999999</v>
      </c>
      <c r="M893">
        <v>0</v>
      </c>
      <c r="N893">
        <v>0</v>
      </c>
      <c r="O893">
        <v>0</v>
      </c>
      <c r="P893">
        <v>989</v>
      </c>
      <c r="R893">
        <v>-0.45519999999999999</v>
      </c>
      <c r="S893" t="str">
        <f>IF(cuenta_balance_creg185[[#This Row],[Porcentaje]]&gt;=5,"MAYOR","")</f>
        <v/>
      </c>
      <c r="T893" t="str">
        <f>IF(cuenta_balance_creg185[[#This Row],[Porcentaje]]&lt;=-5,"MENOR","")</f>
        <v/>
      </c>
    </row>
    <row r="894" spans="1:20" x14ac:dyDescent="0.2">
      <c r="A894" s="1">
        <v>46222</v>
      </c>
      <c r="B894" t="s">
        <v>14</v>
      </c>
      <c r="C894" t="s">
        <v>32</v>
      </c>
      <c r="D894">
        <v>-4.5028300000000003</v>
      </c>
      <c r="E894">
        <v>1191</v>
      </c>
      <c r="F894">
        <v>1180.8291999999999</v>
      </c>
      <c r="G894">
        <v>10.1708</v>
      </c>
      <c r="H894">
        <v>5.6679700000000004</v>
      </c>
      <c r="P894">
        <v>991</v>
      </c>
      <c r="R894">
        <v>0.57189999999999996</v>
      </c>
      <c r="S894" t="str">
        <f>IF(cuenta_balance_creg185[[#This Row],[Porcentaje]]&gt;=5,"MAYOR","")</f>
        <v/>
      </c>
      <c r="T894" t="str">
        <f>IF(cuenta_balance_creg185[[#This Row],[Porcentaje]]&lt;=-5,"MENOR","")</f>
        <v/>
      </c>
    </row>
    <row r="895" spans="1:20" x14ac:dyDescent="0.2">
      <c r="A895" s="1">
        <v>46223</v>
      </c>
      <c r="B895" t="s">
        <v>14</v>
      </c>
      <c r="C895" t="s">
        <v>32</v>
      </c>
      <c r="D895">
        <v>5.6679700000000004</v>
      </c>
      <c r="E895">
        <v>972</v>
      </c>
      <c r="F895">
        <v>965.20542</v>
      </c>
      <c r="G895">
        <v>6.7945799999999998</v>
      </c>
      <c r="H895">
        <v>12.46255</v>
      </c>
      <c r="P895">
        <v>534</v>
      </c>
      <c r="R895">
        <v>2.3338000000000001</v>
      </c>
      <c r="S895" t="str">
        <f>IF(cuenta_balance_creg185[[#This Row],[Porcentaje]]&gt;=5,"MAYOR","")</f>
        <v/>
      </c>
      <c r="T895" t="str">
        <f>IF(cuenta_balance_creg185[[#This Row],[Porcentaje]]&lt;=-5,"MENOR","")</f>
        <v/>
      </c>
    </row>
    <row r="896" spans="1:20" x14ac:dyDescent="0.2">
      <c r="A896" s="1">
        <v>46224</v>
      </c>
      <c r="B896" t="s">
        <v>14</v>
      </c>
      <c r="C896" t="s">
        <v>32</v>
      </c>
      <c r="D896">
        <v>12.46255</v>
      </c>
      <c r="E896">
        <v>1831</v>
      </c>
      <c r="F896">
        <v>1850.0411899999999</v>
      </c>
      <c r="G896">
        <v>-19.04119</v>
      </c>
      <c r="H896">
        <v>-6.57864</v>
      </c>
      <c r="M896">
        <v>0</v>
      </c>
      <c r="N896">
        <v>0</v>
      </c>
      <c r="O896">
        <v>0</v>
      </c>
      <c r="P896">
        <v>1393</v>
      </c>
      <c r="R896">
        <v>-0.47220000000000001</v>
      </c>
      <c r="S896" t="str">
        <f>IF(cuenta_balance_creg185[[#This Row],[Porcentaje]]&gt;=5,"MAYOR","")</f>
        <v/>
      </c>
      <c r="T896" t="str">
        <f>IF(cuenta_balance_creg185[[#This Row],[Porcentaje]]&lt;=-5,"MENOR","")</f>
        <v/>
      </c>
    </row>
    <row r="897" spans="1:20" x14ac:dyDescent="0.2">
      <c r="A897" s="1">
        <v>46225</v>
      </c>
      <c r="B897" t="s">
        <v>14</v>
      </c>
      <c r="C897" t="s">
        <v>32</v>
      </c>
      <c r="D897">
        <v>-6.57864</v>
      </c>
      <c r="E897">
        <v>1618</v>
      </c>
      <c r="F897">
        <v>1631.80629</v>
      </c>
      <c r="G897">
        <v>-13.806290000000001</v>
      </c>
      <c r="H897">
        <v>-16.384930000000001</v>
      </c>
      <c r="J897">
        <v>4</v>
      </c>
      <c r="M897">
        <v>0</v>
      </c>
      <c r="N897">
        <v>0</v>
      </c>
      <c r="O897">
        <v>0</v>
      </c>
      <c r="P897">
        <v>1314</v>
      </c>
      <c r="R897">
        <v>-1.2468999999999999</v>
      </c>
      <c r="S897" t="str">
        <f>IF(cuenta_balance_creg185[[#This Row],[Porcentaje]]&gt;=5,"MAYOR","")</f>
        <v/>
      </c>
      <c r="T897" t="str">
        <f>IF(cuenta_balance_creg185[[#This Row],[Porcentaje]]&lt;=-5,"MENOR","")</f>
        <v/>
      </c>
    </row>
    <row r="898" spans="1:20" x14ac:dyDescent="0.2">
      <c r="A898" s="1">
        <v>46226</v>
      </c>
      <c r="B898" t="s">
        <v>14</v>
      </c>
      <c r="C898" t="s">
        <v>32</v>
      </c>
      <c r="D898">
        <v>-16.384930000000001</v>
      </c>
      <c r="E898">
        <v>1333</v>
      </c>
      <c r="F898">
        <v>1317.4218599999999</v>
      </c>
      <c r="G898">
        <v>15.578139999999999</v>
      </c>
      <c r="H898">
        <v>3.1932100000000001</v>
      </c>
      <c r="J898">
        <v>4</v>
      </c>
      <c r="M898">
        <v>0</v>
      </c>
      <c r="N898">
        <v>0</v>
      </c>
      <c r="O898">
        <v>0</v>
      </c>
      <c r="P898">
        <v>994</v>
      </c>
      <c r="R898">
        <v>0.32119999999999999</v>
      </c>
      <c r="S898" t="str">
        <f>IF(cuenta_balance_creg185[[#This Row],[Porcentaje]]&gt;=5,"MAYOR","")</f>
        <v/>
      </c>
      <c r="T898" t="str">
        <f>IF(cuenta_balance_creg185[[#This Row],[Porcentaje]]&lt;=-5,"MENOR","")</f>
        <v/>
      </c>
    </row>
    <row r="899" spans="1:20" x14ac:dyDescent="0.2">
      <c r="A899" s="1">
        <v>46227</v>
      </c>
      <c r="B899" t="s">
        <v>14</v>
      </c>
      <c r="C899" t="s">
        <v>32</v>
      </c>
      <c r="D899">
        <v>3.1932100000000001</v>
      </c>
      <c r="E899">
        <v>1635</v>
      </c>
      <c r="F899">
        <v>1631.11025</v>
      </c>
      <c r="G899">
        <v>3.8897499999999998</v>
      </c>
      <c r="H899">
        <v>7.0829599999999999</v>
      </c>
      <c r="P899">
        <v>1394</v>
      </c>
      <c r="R899">
        <v>0.5081</v>
      </c>
      <c r="S899" t="str">
        <f>IF(cuenta_balance_creg185[[#This Row],[Porcentaje]]&gt;=5,"MAYOR","")</f>
        <v/>
      </c>
      <c r="T899" t="str">
        <f>IF(cuenta_balance_creg185[[#This Row],[Porcentaje]]&lt;=-5,"MENOR","")</f>
        <v/>
      </c>
    </row>
    <row r="900" spans="1:20" x14ac:dyDescent="0.2">
      <c r="A900" s="1">
        <v>46228</v>
      </c>
      <c r="B900" t="s">
        <v>14</v>
      </c>
      <c r="C900" t="s">
        <v>32</v>
      </c>
      <c r="D900">
        <v>7.0829599999999999</v>
      </c>
      <c r="E900">
        <v>1136</v>
      </c>
      <c r="F900">
        <v>1141.3276699999999</v>
      </c>
      <c r="G900">
        <v>-5.3276700000000003</v>
      </c>
      <c r="H900">
        <v>1.75529</v>
      </c>
      <c r="P900">
        <v>1314</v>
      </c>
      <c r="R900">
        <v>0.13350000000000001</v>
      </c>
      <c r="S900" t="str">
        <f>IF(cuenta_balance_creg185[[#This Row],[Porcentaje]]&gt;=5,"MAYOR","")</f>
        <v/>
      </c>
      <c r="T900" t="str">
        <f>IF(cuenta_balance_creg185[[#This Row],[Porcentaje]]&lt;=-5,"MENOR","")</f>
        <v/>
      </c>
    </row>
    <row r="901" spans="1:20" x14ac:dyDescent="0.2">
      <c r="A901" s="1">
        <v>46229</v>
      </c>
      <c r="B901" t="s">
        <v>14</v>
      </c>
      <c r="C901" t="s">
        <v>32</v>
      </c>
      <c r="D901">
        <v>1.75529</v>
      </c>
      <c r="E901">
        <v>1512</v>
      </c>
      <c r="F901">
        <v>1528.4905200000001</v>
      </c>
      <c r="G901">
        <v>-16.49052</v>
      </c>
      <c r="H901">
        <v>-14.73523</v>
      </c>
      <c r="P901">
        <v>1395</v>
      </c>
      <c r="R901">
        <v>-1.0562</v>
      </c>
      <c r="S901" t="str">
        <f>IF(cuenta_balance_creg185[[#This Row],[Porcentaje]]&gt;=5,"MAYOR","")</f>
        <v/>
      </c>
      <c r="T901" t="str">
        <f>IF(cuenta_balance_creg185[[#This Row],[Porcentaje]]&lt;=-5,"MENOR","")</f>
        <v/>
      </c>
    </row>
    <row r="902" spans="1:20" x14ac:dyDescent="0.2">
      <c r="A902" s="1">
        <v>46230</v>
      </c>
      <c r="B902" t="s">
        <v>14</v>
      </c>
      <c r="C902" t="s">
        <v>32</v>
      </c>
      <c r="D902">
        <v>-14.73523</v>
      </c>
      <c r="E902">
        <v>1137</v>
      </c>
      <c r="F902">
        <v>1162.0920699999999</v>
      </c>
      <c r="G902">
        <v>-25.09207</v>
      </c>
      <c r="H902">
        <v>-39.827300000000001</v>
      </c>
      <c r="P902">
        <v>992</v>
      </c>
      <c r="R902">
        <v>-4.0148000000000001</v>
      </c>
      <c r="S902" t="str">
        <f>IF(cuenta_balance_creg185[[#This Row],[Porcentaje]]&gt;=5,"MAYOR","")</f>
        <v/>
      </c>
      <c r="T902" t="str">
        <f>IF(cuenta_balance_creg185[[#This Row],[Porcentaje]]&lt;=-5,"MENOR","")</f>
        <v/>
      </c>
    </row>
    <row r="903" spans="1:20" x14ac:dyDescent="0.2">
      <c r="A903" s="1">
        <v>46231</v>
      </c>
      <c r="B903" t="s">
        <v>14</v>
      </c>
      <c r="C903" t="s">
        <v>32</v>
      </c>
      <c r="D903">
        <v>-39.827300000000001</v>
      </c>
      <c r="E903">
        <v>1331</v>
      </c>
      <c r="F903">
        <v>1315.6317799999999</v>
      </c>
      <c r="G903">
        <v>15.368220000000001</v>
      </c>
      <c r="H903">
        <v>-24.45908</v>
      </c>
      <c r="P903">
        <v>1314</v>
      </c>
      <c r="R903">
        <v>-1.8613999999999999</v>
      </c>
      <c r="S903" t="str">
        <f>IF(cuenta_balance_creg185[[#This Row],[Porcentaje]]&gt;=5,"MAYOR","")</f>
        <v/>
      </c>
      <c r="T903" t="str">
        <f>IF(cuenta_balance_creg185[[#This Row],[Porcentaje]]&lt;=-5,"MENOR","")</f>
        <v/>
      </c>
    </row>
    <row r="904" spans="1:20" x14ac:dyDescent="0.2">
      <c r="A904" s="1">
        <v>46232</v>
      </c>
      <c r="B904" t="s">
        <v>14</v>
      </c>
      <c r="C904" t="s">
        <v>32</v>
      </c>
      <c r="D904">
        <v>-24.45908</v>
      </c>
      <c r="E904">
        <v>1002</v>
      </c>
      <c r="F904">
        <v>991.52548999999999</v>
      </c>
      <c r="G904">
        <v>10.47451</v>
      </c>
      <c r="H904">
        <v>-13.98457</v>
      </c>
      <c r="P904">
        <v>994</v>
      </c>
      <c r="R904">
        <v>-1.4068000000000001</v>
      </c>
      <c r="S904" t="str">
        <f>IF(cuenta_balance_creg185[[#This Row],[Porcentaje]]&gt;=5,"MAYOR","")</f>
        <v/>
      </c>
      <c r="T904" t="str">
        <f>IF(cuenta_balance_creg185[[#This Row],[Porcentaje]]&lt;=-5,"MENOR","")</f>
        <v/>
      </c>
    </row>
    <row r="905" spans="1:20" x14ac:dyDescent="0.2">
      <c r="A905" s="1">
        <v>46233</v>
      </c>
      <c r="B905" t="s">
        <v>14</v>
      </c>
      <c r="C905" t="s">
        <v>32</v>
      </c>
      <c r="D905">
        <v>-13.98457</v>
      </c>
      <c r="E905">
        <v>911</v>
      </c>
      <c r="F905">
        <v>913.05510000000004</v>
      </c>
      <c r="G905">
        <v>-2.0550999999999999</v>
      </c>
      <c r="H905">
        <v>-16.039670000000001</v>
      </c>
      <c r="P905">
        <v>715</v>
      </c>
      <c r="R905">
        <v>-2.2433000000000001</v>
      </c>
      <c r="S905" t="str">
        <f>IF(cuenta_balance_creg185[[#This Row],[Porcentaje]]&gt;=5,"MAYOR","")</f>
        <v/>
      </c>
      <c r="T905" t="str">
        <f>IF(cuenta_balance_creg185[[#This Row],[Porcentaje]]&lt;=-5,"MENOR","")</f>
        <v/>
      </c>
    </row>
    <row r="906" spans="1:20" x14ac:dyDescent="0.2">
      <c r="A906" s="1">
        <v>46234</v>
      </c>
      <c r="B906" t="s">
        <v>14</v>
      </c>
      <c r="C906" t="s">
        <v>32</v>
      </c>
      <c r="D906">
        <v>-16.039670000000001</v>
      </c>
      <c r="E906">
        <v>551</v>
      </c>
      <c r="F906">
        <v>562.39210000000003</v>
      </c>
      <c r="G906">
        <v>-11.392099999999999</v>
      </c>
      <c r="H906">
        <v>-27.43177</v>
      </c>
      <c r="P906">
        <v>535</v>
      </c>
      <c r="R906">
        <v>-5.1273999999999997</v>
      </c>
      <c r="S906" t="str">
        <f>IF(cuenta_balance_creg185[[#This Row],[Porcentaje]]&gt;=5,"MAYOR","")</f>
        <v/>
      </c>
      <c r="T906" t="str">
        <f>IF(cuenta_balance_creg185[[#This Row],[Porcentaje]]&lt;=-5,"MENOR","")</f>
        <v>MENOR</v>
      </c>
    </row>
    <row r="907" spans="1:20" x14ac:dyDescent="0.2">
      <c r="A907" s="1">
        <v>46235</v>
      </c>
      <c r="B907" t="s">
        <v>14</v>
      </c>
      <c r="C907" t="s">
        <v>32</v>
      </c>
      <c r="D907">
        <v>-27.43177</v>
      </c>
      <c r="E907">
        <v>1002</v>
      </c>
      <c r="F907">
        <v>1019.47695</v>
      </c>
      <c r="G907">
        <v>-17.476949999999999</v>
      </c>
      <c r="H907">
        <v>-44.908720000000002</v>
      </c>
      <c r="P907">
        <v>845</v>
      </c>
      <c r="R907">
        <v>-5.3146000000000004</v>
      </c>
      <c r="S907" t="str">
        <f>IF(cuenta_balance_creg185[[#This Row],[Porcentaje]]&gt;=5,"MAYOR","")</f>
        <v/>
      </c>
      <c r="T907" t="str">
        <f>IF(cuenta_balance_creg185[[#This Row],[Porcentaje]]&lt;=-5,"MENOR","")</f>
        <v>MENOR</v>
      </c>
    </row>
    <row r="908" spans="1:20" x14ac:dyDescent="0.2">
      <c r="A908" s="1">
        <v>46236</v>
      </c>
      <c r="B908" t="s">
        <v>14</v>
      </c>
      <c r="C908" t="s">
        <v>32</v>
      </c>
      <c r="D908">
        <v>-44.908720000000002</v>
      </c>
      <c r="E908">
        <v>1077</v>
      </c>
      <c r="F908">
        <v>1092.5280299999999</v>
      </c>
      <c r="G908">
        <v>-15.528029999999999</v>
      </c>
      <c r="H908">
        <v>-15.528029999999999</v>
      </c>
      <c r="J908">
        <v>44.908720000000002</v>
      </c>
      <c r="M908">
        <v>0</v>
      </c>
      <c r="N908">
        <v>0</v>
      </c>
      <c r="O908">
        <v>0</v>
      </c>
      <c r="P908">
        <v>534</v>
      </c>
      <c r="R908">
        <v>-2.9077999999999999</v>
      </c>
      <c r="S908" t="str">
        <f>IF(cuenta_balance_creg185[[#This Row],[Porcentaje]]&gt;=5,"MAYOR","")</f>
        <v/>
      </c>
      <c r="T908" t="str">
        <f>IF(cuenta_balance_creg185[[#This Row],[Porcentaje]]&lt;=-5,"MENOR","")</f>
        <v/>
      </c>
    </row>
    <row r="909" spans="1:20" x14ac:dyDescent="0.2">
      <c r="A909" s="1">
        <v>46237</v>
      </c>
      <c r="B909" t="s">
        <v>14</v>
      </c>
      <c r="C909" t="s">
        <v>32</v>
      </c>
      <c r="D909">
        <v>-15.528029999999999</v>
      </c>
      <c r="E909">
        <v>1177</v>
      </c>
      <c r="F909">
        <v>1197.4237499999999</v>
      </c>
      <c r="G909">
        <v>-20.423749999999998</v>
      </c>
      <c r="H909">
        <v>-35.951779999999999</v>
      </c>
      <c r="P909">
        <v>534</v>
      </c>
      <c r="R909">
        <v>-6.7324999999999999</v>
      </c>
      <c r="S909" t="str">
        <f>IF(cuenta_balance_creg185[[#This Row],[Porcentaje]]&gt;=5,"MAYOR","")</f>
        <v/>
      </c>
      <c r="T909" t="str">
        <f>IF(cuenta_balance_creg185[[#This Row],[Porcentaje]]&lt;=-5,"MENOR","")</f>
        <v>MENOR</v>
      </c>
    </row>
    <row r="910" spans="1:20" x14ac:dyDescent="0.2">
      <c r="A910" s="1">
        <v>46238</v>
      </c>
      <c r="B910" t="s">
        <v>14</v>
      </c>
      <c r="C910" t="s">
        <v>32</v>
      </c>
      <c r="D910">
        <v>-35.951779999999999</v>
      </c>
      <c r="E910">
        <v>1870</v>
      </c>
      <c r="F910">
        <v>1868.36798</v>
      </c>
      <c r="G910">
        <v>1.63202</v>
      </c>
      <c r="H910">
        <v>1.63202</v>
      </c>
      <c r="J910">
        <v>35.951779999999999</v>
      </c>
      <c r="M910">
        <v>0</v>
      </c>
      <c r="N910">
        <v>0</v>
      </c>
      <c r="O910">
        <v>0</v>
      </c>
      <c r="P910">
        <v>1548</v>
      </c>
      <c r="R910">
        <v>0.10539999999999999</v>
      </c>
      <c r="S910" t="str">
        <f>IF(cuenta_balance_creg185[[#This Row],[Porcentaje]]&gt;=5,"MAYOR","")</f>
        <v/>
      </c>
      <c r="T910" t="str">
        <f>IF(cuenta_balance_creg185[[#This Row],[Porcentaje]]&lt;=-5,"MENOR","")</f>
        <v/>
      </c>
    </row>
    <row r="911" spans="1:20" x14ac:dyDescent="0.2">
      <c r="A911" s="1">
        <v>46239</v>
      </c>
      <c r="B911" t="s">
        <v>14</v>
      </c>
      <c r="C911" t="s">
        <v>32</v>
      </c>
      <c r="D911">
        <v>1.63202</v>
      </c>
      <c r="E911">
        <v>1395</v>
      </c>
      <c r="F911">
        <v>1390.52881</v>
      </c>
      <c r="G911">
        <v>4.47119</v>
      </c>
      <c r="H911">
        <v>6.1032099999999998</v>
      </c>
      <c r="P911">
        <v>855</v>
      </c>
      <c r="R911">
        <v>0.71379999999999999</v>
      </c>
      <c r="S911" t="str">
        <f>IF(cuenta_balance_creg185[[#This Row],[Porcentaje]]&gt;=5,"MAYOR","")</f>
        <v/>
      </c>
      <c r="T911" t="str">
        <f>IF(cuenta_balance_creg185[[#This Row],[Porcentaje]]&lt;=-5,"MENOR","")</f>
        <v/>
      </c>
    </row>
    <row r="912" spans="1:20" x14ac:dyDescent="0.2">
      <c r="A912" s="1">
        <v>46240</v>
      </c>
      <c r="B912" t="s">
        <v>14</v>
      </c>
      <c r="C912" t="s">
        <v>32</v>
      </c>
      <c r="D912">
        <v>6.1032099999999998</v>
      </c>
      <c r="E912">
        <v>1185</v>
      </c>
      <c r="F912">
        <v>1182.2974200000001</v>
      </c>
      <c r="G912">
        <v>2.7025800000000002</v>
      </c>
      <c r="H912">
        <v>8.80579</v>
      </c>
      <c r="P912">
        <v>935</v>
      </c>
      <c r="R912">
        <v>0.94169999999999998</v>
      </c>
      <c r="S912" t="str">
        <f>IF(cuenta_balance_creg185[[#This Row],[Porcentaje]]&gt;=5,"MAYOR","")</f>
        <v/>
      </c>
      <c r="T912" t="str">
        <f>IF(cuenta_balance_creg185[[#This Row],[Porcentaje]]&lt;=-5,"MENOR","")</f>
        <v/>
      </c>
    </row>
    <row r="913" spans="1:20" x14ac:dyDescent="0.2">
      <c r="A913" s="1">
        <v>46241</v>
      </c>
      <c r="B913" t="s">
        <v>14</v>
      </c>
      <c r="C913" t="s">
        <v>32</v>
      </c>
      <c r="D913">
        <v>8.80579</v>
      </c>
      <c r="E913">
        <v>1314</v>
      </c>
      <c r="F913">
        <v>1326.5200199999999</v>
      </c>
      <c r="G913">
        <v>-12.520020000000001</v>
      </c>
      <c r="H913">
        <v>-3.7142300000000001</v>
      </c>
      <c r="P913">
        <v>534</v>
      </c>
      <c r="R913">
        <v>-0.69550000000000001</v>
      </c>
      <c r="S913" t="str">
        <f>IF(cuenta_balance_creg185[[#This Row],[Porcentaje]]&gt;=5,"MAYOR","")</f>
        <v/>
      </c>
      <c r="T913" t="str">
        <f>IF(cuenta_balance_creg185[[#This Row],[Porcentaje]]&lt;=-5,"MENOR","")</f>
        <v/>
      </c>
    </row>
    <row r="914" spans="1:20" x14ac:dyDescent="0.2">
      <c r="A914" s="1">
        <v>46204</v>
      </c>
      <c r="B914" t="s">
        <v>47</v>
      </c>
      <c r="C914" t="s">
        <v>32</v>
      </c>
      <c r="D914">
        <v>7.7752499999999998</v>
      </c>
      <c r="E914">
        <v>1445</v>
      </c>
      <c r="F914">
        <v>1459.8401899999999</v>
      </c>
      <c r="G914">
        <v>-14.84019</v>
      </c>
      <c r="H914">
        <v>-7.06494</v>
      </c>
      <c r="P914">
        <v>1533</v>
      </c>
      <c r="R914">
        <v>-0.46079999999999999</v>
      </c>
      <c r="S914" t="str">
        <f>IF(cuenta_balance_creg185[[#This Row],[Porcentaje]]&gt;=5,"MAYOR","")</f>
        <v/>
      </c>
      <c r="T914" t="str">
        <f>IF(cuenta_balance_creg185[[#This Row],[Porcentaje]]&lt;=-5,"MENOR","")</f>
        <v/>
      </c>
    </row>
    <row r="915" spans="1:20" x14ac:dyDescent="0.2">
      <c r="A915" s="1">
        <v>46205</v>
      </c>
      <c r="B915" t="s">
        <v>47</v>
      </c>
      <c r="C915" t="s">
        <v>32</v>
      </c>
      <c r="D915">
        <v>-7.06494</v>
      </c>
      <c r="E915">
        <v>1492</v>
      </c>
      <c r="F915">
        <v>1491.433</v>
      </c>
      <c r="G915">
        <v>0.56699999999999995</v>
      </c>
      <c r="H915">
        <v>-6.4979399999999998</v>
      </c>
      <c r="P915">
        <v>1533</v>
      </c>
      <c r="R915">
        <v>-0.42380000000000001</v>
      </c>
      <c r="S915" t="str">
        <f>IF(cuenta_balance_creg185[[#This Row],[Porcentaje]]&gt;=5,"MAYOR","")</f>
        <v/>
      </c>
      <c r="T915" t="str">
        <f>IF(cuenta_balance_creg185[[#This Row],[Porcentaje]]&lt;=-5,"MENOR","")</f>
        <v/>
      </c>
    </row>
    <row r="916" spans="1:20" x14ac:dyDescent="0.2">
      <c r="A916" s="1">
        <v>46206</v>
      </c>
      <c r="B916" t="s">
        <v>47</v>
      </c>
      <c r="C916" t="s">
        <v>32</v>
      </c>
      <c r="D916">
        <v>-6.4979399999999998</v>
      </c>
      <c r="E916">
        <v>1528</v>
      </c>
      <c r="F916">
        <v>1518.8552199999999</v>
      </c>
      <c r="G916">
        <v>9.1447800000000008</v>
      </c>
      <c r="H916">
        <v>2.6468400000000001</v>
      </c>
      <c r="P916">
        <v>1596</v>
      </c>
      <c r="R916">
        <v>0.1658</v>
      </c>
      <c r="S916" t="str">
        <f>IF(cuenta_balance_creg185[[#This Row],[Porcentaje]]&gt;=5,"MAYOR","")</f>
        <v/>
      </c>
      <c r="T916" t="str">
        <f>IF(cuenta_balance_creg185[[#This Row],[Porcentaje]]&lt;=-5,"MENOR","")</f>
        <v/>
      </c>
    </row>
    <row r="917" spans="1:20" x14ac:dyDescent="0.2">
      <c r="A917" s="1">
        <v>46207</v>
      </c>
      <c r="B917" t="s">
        <v>47</v>
      </c>
      <c r="C917" t="s">
        <v>32</v>
      </c>
      <c r="D917">
        <v>2.6468400000000001</v>
      </c>
      <c r="E917">
        <v>1523</v>
      </c>
      <c r="F917">
        <v>1512.73261</v>
      </c>
      <c r="G917">
        <v>10.267390000000001</v>
      </c>
      <c r="H917">
        <v>12.91423</v>
      </c>
      <c r="P917">
        <v>1596</v>
      </c>
      <c r="R917">
        <v>0.80910000000000004</v>
      </c>
      <c r="S917" t="str">
        <f>IF(cuenta_balance_creg185[[#This Row],[Porcentaje]]&gt;=5,"MAYOR","")</f>
        <v/>
      </c>
      <c r="T917" t="str">
        <f>IF(cuenta_balance_creg185[[#This Row],[Porcentaje]]&lt;=-5,"MENOR","")</f>
        <v/>
      </c>
    </row>
    <row r="918" spans="1:20" x14ac:dyDescent="0.2">
      <c r="A918" s="1">
        <v>46208</v>
      </c>
      <c r="B918" t="s">
        <v>47</v>
      </c>
      <c r="C918" t="s">
        <v>32</v>
      </c>
      <c r="D918">
        <v>12.91423</v>
      </c>
      <c r="E918">
        <v>1473</v>
      </c>
      <c r="F918">
        <v>1475.5906600000001</v>
      </c>
      <c r="G918">
        <v>-2.5906600000000002</v>
      </c>
      <c r="H918">
        <v>10.32357</v>
      </c>
      <c r="P918">
        <v>1535</v>
      </c>
      <c r="R918">
        <v>0.67249999999999999</v>
      </c>
      <c r="S918" t="str">
        <f>IF(cuenta_balance_creg185[[#This Row],[Porcentaje]]&gt;=5,"MAYOR","")</f>
        <v/>
      </c>
      <c r="T918" t="str">
        <f>IF(cuenta_balance_creg185[[#This Row],[Porcentaje]]&lt;=-5,"MENOR","")</f>
        <v/>
      </c>
    </row>
    <row r="919" spans="1:20" x14ac:dyDescent="0.2">
      <c r="A919" s="1">
        <v>46209</v>
      </c>
      <c r="B919" t="s">
        <v>47</v>
      </c>
      <c r="C919" t="s">
        <v>32</v>
      </c>
      <c r="D919">
        <v>10.32357</v>
      </c>
      <c r="E919">
        <v>1524</v>
      </c>
      <c r="F919">
        <v>1518.84548</v>
      </c>
      <c r="G919">
        <v>5.1545199999999998</v>
      </c>
      <c r="H919">
        <v>15.47809</v>
      </c>
      <c r="P919">
        <v>1598</v>
      </c>
      <c r="R919">
        <v>0.96850000000000003</v>
      </c>
      <c r="S919" t="str">
        <f>IF(cuenta_balance_creg185[[#This Row],[Porcentaje]]&gt;=5,"MAYOR","")</f>
        <v/>
      </c>
      <c r="T919" t="str">
        <f>IF(cuenta_balance_creg185[[#This Row],[Porcentaje]]&lt;=-5,"MENOR","")</f>
        <v/>
      </c>
    </row>
    <row r="920" spans="1:20" x14ac:dyDescent="0.2">
      <c r="A920" s="1">
        <v>46210</v>
      </c>
      <c r="B920" t="s">
        <v>47</v>
      </c>
      <c r="C920" t="s">
        <v>32</v>
      </c>
      <c r="D920">
        <v>15.47809</v>
      </c>
      <c r="E920">
        <v>1490</v>
      </c>
      <c r="F920">
        <v>1503.59141</v>
      </c>
      <c r="G920">
        <v>-13.59141</v>
      </c>
      <c r="H920">
        <v>1.8866799999999999</v>
      </c>
      <c r="P920">
        <v>1536</v>
      </c>
      <c r="R920">
        <v>0.12280000000000001</v>
      </c>
      <c r="S920" t="str">
        <f>IF(cuenta_balance_creg185[[#This Row],[Porcentaje]]&gt;=5,"MAYOR","")</f>
        <v/>
      </c>
      <c r="T920" t="str">
        <f>IF(cuenta_balance_creg185[[#This Row],[Porcentaje]]&lt;=-5,"MENOR","")</f>
        <v/>
      </c>
    </row>
    <row r="921" spans="1:20" x14ac:dyDescent="0.2">
      <c r="A921" s="1">
        <v>46211</v>
      </c>
      <c r="B921" t="s">
        <v>47</v>
      </c>
      <c r="C921" t="s">
        <v>32</v>
      </c>
      <c r="D921">
        <v>1.8866799999999999</v>
      </c>
      <c r="E921">
        <v>1473</v>
      </c>
      <c r="F921">
        <v>1466.9960100000001</v>
      </c>
      <c r="G921">
        <v>6.0039899999999999</v>
      </c>
      <c r="H921">
        <v>7.8906700000000001</v>
      </c>
      <c r="P921">
        <v>1537</v>
      </c>
      <c r="R921">
        <v>0.51329999999999998</v>
      </c>
      <c r="S921" t="str">
        <f>IF(cuenta_balance_creg185[[#This Row],[Porcentaje]]&gt;=5,"MAYOR","")</f>
        <v/>
      </c>
      <c r="T921" t="str">
        <f>IF(cuenta_balance_creg185[[#This Row],[Porcentaje]]&lt;=-5,"MENOR","")</f>
        <v/>
      </c>
    </row>
    <row r="922" spans="1:20" x14ac:dyDescent="0.2">
      <c r="A922" s="1">
        <v>46212</v>
      </c>
      <c r="B922" t="s">
        <v>47</v>
      </c>
      <c r="C922" t="s">
        <v>32</v>
      </c>
      <c r="D922">
        <v>7.8906700000000001</v>
      </c>
      <c r="E922">
        <v>1492</v>
      </c>
      <c r="F922">
        <v>1495.0468499999999</v>
      </c>
      <c r="G922">
        <v>-3.0468500000000001</v>
      </c>
      <c r="H922">
        <v>4.84382</v>
      </c>
      <c r="P922">
        <v>1537</v>
      </c>
      <c r="R922">
        <v>0.31509999999999999</v>
      </c>
      <c r="S922" t="str">
        <f>IF(cuenta_balance_creg185[[#This Row],[Porcentaje]]&gt;=5,"MAYOR","")</f>
        <v/>
      </c>
      <c r="T922" t="str">
        <f>IF(cuenta_balance_creg185[[#This Row],[Porcentaje]]&lt;=-5,"MENOR","")</f>
        <v/>
      </c>
    </row>
    <row r="923" spans="1:20" x14ac:dyDescent="0.2">
      <c r="A923" s="1">
        <v>46213</v>
      </c>
      <c r="B923" t="s">
        <v>47</v>
      </c>
      <c r="C923" t="s">
        <v>32</v>
      </c>
      <c r="D923">
        <v>4.84382</v>
      </c>
      <c r="E923">
        <v>1490</v>
      </c>
      <c r="F923">
        <v>1484.65356</v>
      </c>
      <c r="G923">
        <v>5.3464400000000003</v>
      </c>
      <c r="H923">
        <v>10.19026</v>
      </c>
      <c r="P923">
        <v>1537</v>
      </c>
      <c r="R923">
        <v>0.66290000000000004</v>
      </c>
      <c r="S923" t="str">
        <f>IF(cuenta_balance_creg185[[#This Row],[Porcentaje]]&gt;=5,"MAYOR","")</f>
        <v/>
      </c>
      <c r="T923" t="str">
        <f>IF(cuenta_balance_creg185[[#This Row],[Porcentaje]]&lt;=-5,"MENOR","")</f>
        <v/>
      </c>
    </row>
    <row r="924" spans="1:20" x14ac:dyDescent="0.2">
      <c r="A924" s="1">
        <v>46214</v>
      </c>
      <c r="B924" t="s">
        <v>47</v>
      </c>
      <c r="C924" t="s">
        <v>32</v>
      </c>
      <c r="D924">
        <v>10.19026</v>
      </c>
      <c r="E924">
        <v>1502</v>
      </c>
      <c r="F924">
        <v>1477.3142600000001</v>
      </c>
      <c r="G924">
        <v>24.685739999999999</v>
      </c>
      <c r="H924">
        <v>34.875999999999998</v>
      </c>
      <c r="P924">
        <v>1600</v>
      </c>
      <c r="R924">
        <v>2.1797</v>
      </c>
      <c r="S924" t="str">
        <f>IF(cuenta_balance_creg185[[#This Row],[Porcentaje]]&gt;=5,"MAYOR","")</f>
        <v/>
      </c>
      <c r="T924" t="str">
        <f>IF(cuenta_balance_creg185[[#This Row],[Porcentaje]]&lt;=-5,"MENOR","")</f>
        <v/>
      </c>
    </row>
    <row r="925" spans="1:20" x14ac:dyDescent="0.2">
      <c r="A925" s="1">
        <v>46215</v>
      </c>
      <c r="B925" t="s">
        <v>47</v>
      </c>
      <c r="C925" t="s">
        <v>32</v>
      </c>
      <c r="D925">
        <v>34.875999999999998</v>
      </c>
      <c r="E925">
        <v>1459</v>
      </c>
      <c r="F925">
        <v>1470.03944</v>
      </c>
      <c r="G925">
        <v>-11.039440000000001</v>
      </c>
      <c r="H925">
        <v>23.836559999999999</v>
      </c>
      <c r="M925">
        <v>0</v>
      </c>
      <c r="N925">
        <v>0</v>
      </c>
      <c r="O925">
        <v>0</v>
      </c>
      <c r="P925">
        <v>1537</v>
      </c>
      <c r="R925">
        <v>1.5508</v>
      </c>
      <c r="S925" t="str">
        <f>IF(cuenta_balance_creg185[[#This Row],[Porcentaje]]&gt;=5,"MAYOR","")</f>
        <v/>
      </c>
      <c r="T925" t="str">
        <f>IF(cuenta_balance_creg185[[#This Row],[Porcentaje]]&lt;=-5,"MENOR","")</f>
        <v/>
      </c>
    </row>
    <row r="926" spans="1:20" x14ac:dyDescent="0.2">
      <c r="A926" s="1">
        <v>46216</v>
      </c>
      <c r="B926" t="s">
        <v>47</v>
      </c>
      <c r="C926" t="s">
        <v>32</v>
      </c>
      <c r="D926">
        <v>23.836559999999999</v>
      </c>
      <c r="E926">
        <v>1464</v>
      </c>
      <c r="F926">
        <v>1454.99011</v>
      </c>
      <c r="G926">
        <v>9.0098900000000004</v>
      </c>
      <c r="H926">
        <v>32.846449999999997</v>
      </c>
      <c r="M926">
        <v>0</v>
      </c>
      <c r="N926">
        <v>0</v>
      </c>
      <c r="O926">
        <v>0</v>
      </c>
      <c r="P926">
        <v>1537</v>
      </c>
      <c r="R926">
        <v>2.137</v>
      </c>
      <c r="S926" t="str">
        <f>IF(cuenta_balance_creg185[[#This Row],[Porcentaje]]&gt;=5,"MAYOR","")</f>
        <v/>
      </c>
      <c r="T926" t="str">
        <f>IF(cuenta_balance_creg185[[#This Row],[Porcentaje]]&lt;=-5,"MENOR","")</f>
        <v/>
      </c>
    </row>
    <row r="927" spans="1:20" x14ac:dyDescent="0.2">
      <c r="A927" s="1">
        <v>46217</v>
      </c>
      <c r="B927" t="s">
        <v>47</v>
      </c>
      <c r="C927" t="s">
        <v>32</v>
      </c>
      <c r="D927">
        <v>32.846449999999997</v>
      </c>
      <c r="E927">
        <v>1484</v>
      </c>
      <c r="F927">
        <v>1487.88004</v>
      </c>
      <c r="G927">
        <v>-3.8800400000000002</v>
      </c>
      <c r="H927">
        <v>28.96641</v>
      </c>
      <c r="M927">
        <v>0</v>
      </c>
      <c r="N927">
        <v>0</v>
      </c>
      <c r="O927">
        <v>0</v>
      </c>
      <c r="P927">
        <v>1537</v>
      </c>
      <c r="R927">
        <v>1.8846000000000001</v>
      </c>
      <c r="S927" t="str">
        <f>IF(cuenta_balance_creg185[[#This Row],[Porcentaje]]&gt;=5,"MAYOR","")</f>
        <v/>
      </c>
      <c r="T927" t="str">
        <f>IF(cuenta_balance_creg185[[#This Row],[Porcentaje]]&lt;=-5,"MENOR","")</f>
        <v/>
      </c>
    </row>
    <row r="928" spans="1:20" x14ac:dyDescent="0.2">
      <c r="A928" s="1">
        <v>46218</v>
      </c>
      <c r="B928" t="s">
        <v>47</v>
      </c>
      <c r="C928" t="s">
        <v>32</v>
      </c>
      <c r="D928">
        <v>28.96641</v>
      </c>
      <c r="E928">
        <v>1539</v>
      </c>
      <c r="F928">
        <v>1565.4946600000001</v>
      </c>
      <c r="G928">
        <v>-26.49466</v>
      </c>
      <c r="H928">
        <v>2.4717500000000001</v>
      </c>
      <c r="M928">
        <v>0</v>
      </c>
      <c r="N928">
        <v>0</v>
      </c>
      <c r="O928">
        <v>0</v>
      </c>
      <c r="P928">
        <v>1538</v>
      </c>
      <c r="R928">
        <v>0.16070000000000001</v>
      </c>
      <c r="S928" t="str">
        <f>IF(cuenta_balance_creg185[[#This Row],[Porcentaje]]&gt;=5,"MAYOR","")</f>
        <v/>
      </c>
      <c r="T928" t="str">
        <f>IF(cuenta_balance_creg185[[#This Row],[Porcentaje]]&lt;=-5,"MENOR","")</f>
        <v/>
      </c>
    </row>
    <row r="929" spans="1:20" x14ac:dyDescent="0.2">
      <c r="A929" s="1">
        <v>46219</v>
      </c>
      <c r="B929" t="s">
        <v>47</v>
      </c>
      <c r="C929" t="s">
        <v>32</v>
      </c>
      <c r="D929">
        <v>2.4717500000000001</v>
      </c>
      <c r="E929">
        <v>1511</v>
      </c>
      <c r="F929">
        <v>1492.3140900000001</v>
      </c>
      <c r="G929">
        <v>18.68591</v>
      </c>
      <c r="H929">
        <v>21.15766</v>
      </c>
      <c r="M929">
        <v>0</v>
      </c>
      <c r="N929">
        <v>0</v>
      </c>
      <c r="O929">
        <v>0</v>
      </c>
      <c r="P929">
        <v>1535</v>
      </c>
      <c r="R929">
        <v>1.3783000000000001</v>
      </c>
      <c r="S929" t="str">
        <f>IF(cuenta_balance_creg185[[#This Row],[Porcentaje]]&gt;=5,"MAYOR","")</f>
        <v/>
      </c>
      <c r="T929" t="str">
        <f>IF(cuenta_balance_creg185[[#This Row],[Porcentaje]]&lt;=-5,"MENOR","")</f>
        <v/>
      </c>
    </row>
    <row r="930" spans="1:20" x14ac:dyDescent="0.2">
      <c r="A930" s="1">
        <v>46220</v>
      </c>
      <c r="B930" t="s">
        <v>47</v>
      </c>
      <c r="C930" t="s">
        <v>32</v>
      </c>
      <c r="D930">
        <v>21.15766</v>
      </c>
      <c r="E930">
        <v>1497</v>
      </c>
      <c r="F930">
        <v>1505.36365</v>
      </c>
      <c r="G930">
        <v>-8.3636499999999998</v>
      </c>
      <c r="H930">
        <v>12.79401</v>
      </c>
      <c r="M930">
        <v>0</v>
      </c>
      <c r="N930">
        <v>0</v>
      </c>
      <c r="O930">
        <v>0</v>
      </c>
      <c r="P930">
        <v>1535</v>
      </c>
      <c r="R930">
        <v>0.83340000000000003</v>
      </c>
      <c r="S930" t="str">
        <f>IF(cuenta_balance_creg185[[#This Row],[Porcentaje]]&gt;=5,"MAYOR","")</f>
        <v/>
      </c>
      <c r="T930" t="str">
        <f>IF(cuenta_balance_creg185[[#This Row],[Porcentaje]]&lt;=-5,"MENOR","")</f>
        <v/>
      </c>
    </row>
    <row r="931" spans="1:20" x14ac:dyDescent="0.2">
      <c r="A931" s="1">
        <v>46221</v>
      </c>
      <c r="B931" t="s">
        <v>47</v>
      </c>
      <c r="C931" t="s">
        <v>32</v>
      </c>
      <c r="D931">
        <v>12.79401</v>
      </c>
      <c r="E931">
        <v>1492</v>
      </c>
      <c r="F931">
        <v>1500.9519600000001</v>
      </c>
      <c r="G931">
        <v>-8.9519599999999997</v>
      </c>
      <c r="H931">
        <v>3.84205</v>
      </c>
      <c r="M931">
        <v>0</v>
      </c>
      <c r="N931">
        <v>0</v>
      </c>
      <c r="O931">
        <v>0</v>
      </c>
      <c r="P931">
        <v>1535</v>
      </c>
      <c r="R931">
        <v>0.25019999999999998</v>
      </c>
      <c r="S931" t="str">
        <f>IF(cuenta_balance_creg185[[#This Row],[Porcentaje]]&gt;=5,"MAYOR","")</f>
        <v/>
      </c>
      <c r="T931" t="str">
        <f>IF(cuenta_balance_creg185[[#This Row],[Porcentaje]]&lt;=-5,"MENOR","")</f>
        <v/>
      </c>
    </row>
    <row r="932" spans="1:20" x14ac:dyDescent="0.2">
      <c r="A932" s="1">
        <v>46222</v>
      </c>
      <c r="B932" t="s">
        <v>47</v>
      </c>
      <c r="C932" t="s">
        <v>32</v>
      </c>
      <c r="D932">
        <v>3.84205</v>
      </c>
      <c r="E932">
        <v>1488</v>
      </c>
      <c r="F932">
        <v>1477.81432</v>
      </c>
      <c r="G932">
        <v>10.18568</v>
      </c>
      <c r="H932">
        <v>14.02773</v>
      </c>
      <c r="M932">
        <v>0</v>
      </c>
      <c r="N932">
        <v>0</v>
      </c>
      <c r="O932">
        <v>0</v>
      </c>
      <c r="P932">
        <v>1537</v>
      </c>
      <c r="R932">
        <v>0.91259999999999997</v>
      </c>
      <c r="S932" t="str">
        <f>IF(cuenta_balance_creg185[[#This Row],[Porcentaje]]&gt;=5,"MAYOR","")</f>
        <v/>
      </c>
      <c r="T932" t="str">
        <f>IF(cuenta_balance_creg185[[#This Row],[Porcentaje]]&lt;=-5,"MENOR","")</f>
        <v/>
      </c>
    </row>
    <row r="933" spans="1:20" x14ac:dyDescent="0.2">
      <c r="A933" s="1">
        <v>46223</v>
      </c>
      <c r="B933" t="s">
        <v>47</v>
      </c>
      <c r="C933" t="s">
        <v>32</v>
      </c>
      <c r="D933">
        <v>14.02773</v>
      </c>
      <c r="E933">
        <v>1473</v>
      </c>
      <c r="F933">
        <v>1478.8717999999999</v>
      </c>
      <c r="G933">
        <v>-5.8718000000000004</v>
      </c>
      <c r="H933">
        <v>8.1559299999999997</v>
      </c>
      <c r="M933">
        <v>0</v>
      </c>
      <c r="N933">
        <v>0</v>
      </c>
      <c r="O933">
        <v>0</v>
      </c>
      <c r="P933">
        <v>1540</v>
      </c>
      <c r="R933">
        <v>0.52959999999999996</v>
      </c>
      <c r="S933" t="str">
        <f>IF(cuenta_balance_creg185[[#This Row],[Porcentaje]]&gt;=5,"MAYOR","")</f>
        <v/>
      </c>
      <c r="T933" t="str">
        <f>IF(cuenta_balance_creg185[[#This Row],[Porcentaje]]&lt;=-5,"MENOR","")</f>
        <v/>
      </c>
    </row>
    <row r="934" spans="1:20" x14ac:dyDescent="0.2">
      <c r="A934" s="1">
        <v>46224</v>
      </c>
      <c r="B934" t="s">
        <v>47</v>
      </c>
      <c r="C934" t="s">
        <v>32</v>
      </c>
      <c r="D934">
        <v>8.1559299999999997</v>
      </c>
      <c r="E934">
        <v>1502</v>
      </c>
      <c r="F934">
        <v>1467.88373</v>
      </c>
      <c r="G934">
        <v>34.11627</v>
      </c>
      <c r="H934">
        <v>42.272199999999998</v>
      </c>
      <c r="M934">
        <v>0</v>
      </c>
      <c r="N934">
        <v>0</v>
      </c>
      <c r="O934">
        <v>0</v>
      </c>
      <c r="P934">
        <v>1540</v>
      </c>
      <c r="R934">
        <v>2.7448999999999999</v>
      </c>
      <c r="S934" t="str">
        <f>IF(cuenta_balance_creg185[[#This Row],[Porcentaje]]&gt;=5,"MAYOR","")</f>
        <v/>
      </c>
      <c r="T934" t="str">
        <f>IF(cuenta_balance_creg185[[#This Row],[Porcentaje]]&lt;=-5,"MENOR","")</f>
        <v/>
      </c>
    </row>
    <row r="935" spans="1:20" x14ac:dyDescent="0.2">
      <c r="A935" s="1">
        <v>46225</v>
      </c>
      <c r="B935" t="s">
        <v>47</v>
      </c>
      <c r="C935" t="s">
        <v>32</v>
      </c>
      <c r="D935">
        <v>42.272199999999998</v>
      </c>
      <c r="E935">
        <v>1478</v>
      </c>
      <c r="F935">
        <v>1497.9257500000001</v>
      </c>
      <c r="G935">
        <v>-19.925750000000001</v>
      </c>
      <c r="H935">
        <v>22.346450000000001</v>
      </c>
      <c r="M935">
        <v>0</v>
      </c>
      <c r="N935">
        <v>0</v>
      </c>
      <c r="O935">
        <v>0</v>
      </c>
      <c r="P935">
        <v>1540</v>
      </c>
      <c r="R935">
        <v>1.4510000000000001</v>
      </c>
      <c r="S935" t="str">
        <f>IF(cuenta_balance_creg185[[#This Row],[Porcentaje]]&gt;=5,"MAYOR","")</f>
        <v/>
      </c>
      <c r="T935" t="str">
        <f>IF(cuenta_balance_creg185[[#This Row],[Porcentaje]]&lt;=-5,"MENOR","")</f>
        <v/>
      </c>
    </row>
    <row r="936" spans="1:20" x14ac:dyDescent="0.2">
      <c r="A936" s="1">
        <v>46226</v>
      </c>
      <c r="B936" t="s">
        <v>47</v>
      </c>
      <c r="C936" t="s">
        <v>32</v>
      </c>
      <c r="D936">
        <v>22.346450000000001</v>
      </c>
      <c r="E936">
        <v>1483</v>
      </c>
      <c r="F936">
        <v>1506.8568399999999</v>
      </c>
      <c r="G936">
        <v>-23.856839999999998</v>
      </c>
      <c r="H936">
        <v>-1.5103899999999999</v>
      </c>
      <c r="M936">
        <v>0</v>
      </c>
      <c r="N936">
        <v>0</v>
      </c>
      <c r="O936">
        <v>0</v>
      </c>
      <c r="P936">
        <v>1540</v>
      </c>
      <c r="R936">
        <v>-9.8000000000000004E-2</v>
      </c>
      <c r="S936" t="str">
        <f>IF(cuenta_balance_creg185[[#This Row],[Porcentaje]]&gt;=5,"MAYOR","")</f>
        <v/>
      </c>
      <c r="T936" t="str">
        <f>IF(cuenta_balance_creg185[[#This Row],[Porcentaje]]&lt;=-5,"MENOR","")</f>
        <v/>
      </c>
    </row>
    <row r="937" spans="1:20" x14ac:dyDescent="0.2">
      <c r="A937" s="1">
        <v>46227</v>
      </c>
      <c r="B937" t="s">
        <v>47</v>
      </c>
      <c r="C937" t="s">
        <v>32</v>
      </c>
      <c r="D937">
        <v>-1.5103899999999999</v>
      </c>
      <c r="E937">
        <v>1498</v>
      </c>
      <c r="F937">
        <v>1494.9544800000001</v>
      </c>
      <c r="G937">
        <v>3.0455199999999998</v>
      </c>
      <c r="H937">
        <v>1.5351300000000001</v>
      </c>
      <c r="M937">
        <v>0</v>
      </c>
      <c r="N937">
        <v>0</v>
      </c>
      <c r="O937">
        <v>0</v>
      </c>
      <c r="P937">
        <v>1538</v>
      </c>
      <c r="R937">
        <v>9.98E-2</v>
      </c>
      <c r="S937" t="str">
        <f>IF(cuenta_balance_creg185[[#This Row],[Porcentaje]]&gt;=5,"MAYOR","")</f>
        <v/>
      </c>
      <c r="T937" t="str">
        <f>IF(cuenta_balance_creg185[[#This Row],[Porcentaje]]&lt;=-5,"MENOR","")</f>
        <v/>
      </c>
    </row>
    <row r="938" spans="1:20" x14ac:dyDescent="0.2">
      <c r="A938" s="1">
        <v>46228</v>
      </c>
      <c r="B938" t="s">
        <v>47</v>
      </c>
      <c r="C938" t="s">
        <v>32</v>
      </c>
      <c r="D938">
        <v>1.5351300000000001</v>
      </c>
      <c r="E938">
        <v>1508</v>
      </c>
      <c r="F938">
        <v>1492.6176499999999</v>
      </c>
      <c r="G938">
        <v>15.382350000000001</v>
      </c>
      <c r="H938">
        <v>16.917480000000001</v>
      </c>
      <c r="M938">
        <v>0</v>
      </c>
      <c r="N938">
        <v>0</v>
      </c>
      <c r="O938">
        <v>0</v>
      </c>
      <c r="P938">
        <v>1540</v>
      </c>
      <c r="R938">
        <v>1.0985</v>
      </c>
      <c r="S938" t="str">
        <f>IF(cuenta_balance_creg185[[#This Row],[Porcentaje]]&gt;=5,"MAYOR","")</f>
        <v/>
      </c>
      <c r="T938" t="str">
        <f>IF(cuenta_balance_creg185[[#This Row],[Porcentaje]]&lt;=-5,"MENOR","")</f>
        <v/>
      </c>
    </row>
    <row r="939" spans="1:20" x14ac:dyDescent="0.2">
      <c r="A939" s="1">
        <v>46229</v>
      </c>
      <c r="B939" t="s">
        <v>47</v>
      </c>
      <c r="C939" t="s">
        <v>32</v>
      </c>
      <c r="D939">
        <v>16.917480000000001</v>
      </c>
      <c r="E939">
        <v>1473</v>
      </c>
      <c r="F939">
        <v>1486.6156599999999</v>
      </c>
      <c r="G939">
        <v>-13.61566</v>
      </c>
      <c r="H939">
        <v>3.3018200000000002</v>
      </c>
      <c r="M939">
        <v>0</v>
      </c>
      <c r="N939">
        <v>0</v>
      </c>
      <c r="O939">
        <v>0</v>
      </c>
      <c r="P939">
        <v>1540</v>
      </c>
      <c r="R939">
        <v>0.21440000000000001</v>
      </c>
      <c r="S939" t="str">
        <f>IF(cuenta_balance_creg185[[#This Row],[Porcentaje]]&gt;=5,"MAYOR","")</f>
        <v/>
      </c>
      <c r="T939" t="str">
        <f>IF(cuenta_balance_creg185[[#This Row],[Porcentaje]]&lt;=-5,"MENOR","")</f>
        <v/>
      </c>
    </row>
    <row r="940" spans="1:20" x14ac:dyDescent="0.2">
      <c r="A940" s="1">
        <v>46230</v>
      </c>
      <c r="B940" t="s">
        <v>47</v>
      </c>
      <c r="C940" t="s">
        <v>32</v>
      </c>
      <c r="D940">
        <v>3.3018200000000002</v>
      </c>
      <c r="E940">
        <v>1498</v>
      </c>
      <c r="F940">
        <v>1489.69606</v>
      </c>
      <c r="G940">
        <v>8.3039400000000008</v>
      </c>
      <c r="H940">
        <v>11.60576</v>
      </c>
      <c r="P940">
        <v>1537</v>
      </c>
      <c r="R940">
        <v>0.755</v>
      </c>
      <c r="S940" t="str">
        <f>IF(cuenta_balance_creg185[[#This Row],[Porcentaje]]&gt;=5,"MAYOR","")</f>
        <v/>
      </c>
      <c r="T940" t="str">
        <f>IF(cuenta_balance_creg185[[#This Row],[Porcentaje]]&lt;=-5,"MENOR","")</f>
        <v/>
      </c>
    </row>
    <row r="941" spans="1:20" x14ac:dyDescent="0.2">
      <c r="A941" s="1">
        <v>46231</v>
      </c>
      <c r="B941" t="s">
        <v>47</v>
      </c>
      <c r="C941" t="s">
        <v>32</v>
      </c>
      <c r="D941">
        <v>11.60576</v>
      </c>
      <c r="E941">
        <v>1496</v>
      </c>
      <c r="F941">
        <v>1484.94272</v>
      </c>
      <c r="G941">
        <v>11.05728</v>
      </c>
      <c r="H941">
        <v>22.663039999999999</v>
      </c>
      <c r="M941">
        <v>0</v>
      </c>
      <c r="N941">
        <v>0</v>
      </c>
      <c r="O941">
        <v>0</v>
      </c>
      <c r="P941">
        <v>1538</v>
      </c>
      <c r="R941">
        <v>1.4735</v>
      </c>
      <c r="S941" t="str">
        <f>IF(cuenta_balance_creg185[[#This Row],[Porcentaje]]&gt;=5,"MAYOR","")</f>
        <v/>
      </c>
      <c r="T941" t="str">
        <f>IF(cuenta_balance_creg185[[#This Row],[Porcentaje]]&lt;=-5,"MENOR","")</f>
        <v/>
      </c>
    </row>
    <row r="942" spans="1:20" x14ac:dyDescent="0.2">
      <c r="A942" s="1">
        <v>46232</v>
      </c>
      <c r="B942" t="s">
        <v>47</v>
      </c>
      <c r="C942" t="s">
        <v>32</v>
      </c>
      <c r="D942">
        <v>22.663039999999999</v>
      </c>
      <c r="E942">
        <v>1468</v>
      </c>
      <c r="F942">
        <v>1480.4324200000001</v>
      </c>
      <c r="G942">
        <v>-12.43242</v>
      </c>
      <c r="H942">
        <v>10.23062</v>
      </c>
      <c r="P942">
        <v>1540</v>
      </c>
      <c r="R942">
        <v>0.6643</v>
      </c>
      <c r="S942" t="str">
        <f>IF(cuenta_balance_creg185[[#This Row],[Porcentaje]]&gt;=5,"MAYOR","")</f>
        <v/>
      </c>
      <c r="T942" t="str">
        <f>IF(cuenta_balance_creg185[[#This Row],[Porcentaje]]&lt;=-5,"MENOR","")</f>
        <v/>
      </c>
    </row>
    <row r="943" spans="1:20" x14ac:dyDescent="0.2">
      <c r="A943" s="1">
        <v>46233</v>
      </c>
      <c r="B943" t="s">
        <v>47</v>
      </c>
      <c r="C943" t="s">
        <v>32</v>
      </c>
      <c r="D943">
        <v>10.23062</v>
      </c>
      <c r="E943">
        <v>1498</v>
      </c>
      <c r="F943">
        <v>1498.8231499999999</v>
      </c>
      <c r="G943">
        <v>-0.82315000000000005</v>
      </c>
      <c r="H943">
        <v>9.40747</v>
      </c>
      <c r="P943">
        <v>1542</v>
      </c>
      <c r="R943">
        <v>0.61</v>
      </c>
      <c r="S943" t="str">
        <f>IF(cuenta_balance_creg185[[#This Row],[Porcentaje]]&gt;=5,"MAYOR","")</f>
        <v/>
      </c>
      <c r="T943" t="str">
        <f>IF(cuenta_balance_creg185[[#This Row],[Porcentaje]]&lt;=-5,"MENOR","")</f>
        <v/>
      </c>
    </row>
    <row r="944" spans="1:20" x14ac:dyDescent="0.2">
      <c r="A944" s="1">
        <v>46234</v>
      </c>
      <c r="B944" t="s">
        <v>47</v>
      </c>
      <c r="C944" t="s">
        <v>32</v>
      </c>
      <c r="D944">
        <v>9.40747</v>
      </c>
      <c r="E944">
        <v>1493</v>
      </c>
      <c r="F944">
        <v>1512.91014</v>
      </c>
      <c r="G944">
        <v>-19.910139999999998</v>
      </c>
      <c r="H944">
        <v>-10.50267</v>
      </c>
      <c r="P944">
        <v>1540</v>
      </c>
      <c r="R944">
        <v>-0.68189999999999995</v>
      </c>
      <c r="S944" t="str">
        <f>IF(cuenta_balance_creg185[[#This Row],[Porcentaje]]&gt;=5,"MAYOR","")</f>
        <v/>
      </c>
      <c r="T944" t="str">
        <f>IF(cuenta_balance_creg185[[#This Row],[Porcentaje]]&lt;=-5,"MENOR","")</f>
        <v/>
      </c>
    </row>
    <row r="945" spans="1:20" x14ac:dyDescent="0.2">
      <c r="A945" s="1">
        <v>46235</v>
      </c>
      <c r="B945" t="s">
        <v>47</v>
      </c>
      <c r="C945" t="s">
        <v>32</v>
      </c>
      <c r="D945">
        <v>-10.50267</v>
      </c>
      <c r="E945">
        <v>1515</v>
      </c>
      <c r="F945">
        <v>1503.86679</v>
      </c>
      <c r="G945">
        <v>11.13321</v>
      </c>
      <c r="H945">
        <v>0.63053999999999999</v>
      </c>
      <c r="P945">
        <v>1540</v>
      </c>
      <c r="R945">
        <v>4.0899999999999999E-2</v>
      </c>
      <c r="S945" t="str">
        <f>IF(cuenta_balance_creg185[[#This Row],[Porcentaje]]&gt;=5,"MAYOR","")</f>
        <v/>
      </c>
      <c r="T945" t="str">
        <f>IF(cuenta_balance_creg185[[#This Row],[Porcentaje]]&lt;=-5,"MENOR","")</f>
        <v/>
      </c>
    </row>
    <row r="946" spans="1:20" x14ac:dyDescent="0.2">
      <c r="A946" s="1">
        <v>46236</v>
      </c>
      <c r="B946" t="s">
        <v>47</v>
      </c>
      <c r="C946" t="s">
        <v>32</v>
      </c>
      <c r="D946">
        <v>0.63053999999999999</v>
      </c>
      <c r="E946">
        <v>1500</v>
      </c>
      <c r="F946">
        <v>1485.6016</v>
      </c>
      <c r="G946">
        <v>14.398400000000001</v>
      </c>
      <c r="H946">
        <v>15.02894</v>
      </c>
      <c r="P946">
        <v>1540</v>
      </c>
      <c r="R946">
        <v>0.97589999999999999</v>
      </c>
      <c r="S946" t="str">
        <f>IF(cuenta_balance_creg185[[#This Row],[Porcentaje]]&gt;=5,"MAYOR","")</f>
        <v/>
      </c>
      <c r="T946" t="str">
        <f>IF(cuenta_balance_creg185[[#This Row],[Porcentaje]]&lt;=-5,"MENOR","")</f>
        <v/>
      </c>
    </row>
    <row r="947" spans="1:20" x14ac:dyDescent="0.2">
      <c r="A947" s="1">
        <v>46237</v>
      </c>
      <c r="B947" t="s">
        <v>47</v>
      </c>
      <c r="C947" t="s">
        <v>32</v>
      </c>
      <c r="D947">
        <v>15.02894</v>
      </c>
      <c r="E947">
        <v>1506</v>
      </c>
      <c r="F947">
        <v>1497.7973300000001</v>
      </c>
      <c r="G947">
        <v>8.2026699999999995</v>
      </c>
      <c r="H947">
        <v>23.23161</v>
      </c>
      <c r="P947">
        <v>1540</v>
      </c>
      <c r="R947">
        <v>1.5085</v>
      </c>
      <c r="S947" t="str">
        <f>IF(cuenta_balance_creg185[[#This Row],[Porcentaje]]&gt;=5,"MAYOR","")</f>
        <v/>
      </c>
      <c r="T947" t="str">
        <f>IF(cuenta_balance_creg185[[#This Row],[Porcentaje]]&lt;=-5,"MENOR","")</f>
        <v/>
      </c>
    </row>
    <row r="948" spans="1:20" x14ac:dyDescent="0.2">
      <c r="A948" s="1">
        <v>46238</v>
      </c>
      <c r="B948" t="s">
        <v>47</v>
      </c>
      <c r="C948" t="s">
        <v>32</v>
      </c>
      <c r="D948">
        <v>23.23161</v>
      </c>
      <c r="E948">
        <v>1491</v>
      </c>
      <c r="F948">
        <v>1500.2236700000001</v>
      </c>
      <c r="G948">
        <v>-9.2236700000000003</v>
      </c>
      <c r="H948">
        <v>14.00794</v>
      </c>
      <c r="P948">
        <v>1540</v>
      </c>
      <c r="R948">
        <v>0.90959999999999996</v>
      </c>
      <c r="S948" t="str">
        <f>IF(cuenta_balance_creg185[[#This Row],[Porcentaje]]&gt;=5,"MAYOR","")</f>
        <v/>
      </c>
      <c r="T948" t="str">
        <f>IF(cuenta_balance_creg185[[#This Row],[Porcentaje]]&lt;=-5,"MENOR","")</f>
        <v/>
      </c>
    </row>
    <row r="949" spans="1:20" x14ac:dyDescent="0.2">
      <c r="A949" s="1">
        <v>46239</v>
      </c>
      <c r="B949" t="s">
        <v>47</v>
      </c>
      <c r="C949" t="s">
        <v>32</v>
      </c>
      <c r="D949">
        <v>14.00794</v>
      </c>
      <c r="E949">
        <v>1495</v>
      </c>
      <c r="F949">
        <v>1506.78449</v>
      </c>
      <c r="G949">
        <v>-11.78449</v>
      </c>
      <c r="H949">
        <v>2.2234500000000001</v>
      </c>
      <c r="P949">
        <v>1540</v>
      </c>
      <c r="R949">
        <v>0.14430000000000001</v>
      </c>
      <c r="S949" t="str">
        <f>IF(cuenta_balance_creg185[[#This Row],[Porcentaje]]&gt;=5,"MAYOR","")</f>
        <v/>
      </c>
      <c r="T949" t="str">
        <f>IF(cuenta_balance_creg185[[#This Row],[Porcentaje]]&lt;=-5,"MENOR","")</f>
        <v/>
      </c>
    </row>
    <row r="950" spans="1:20" x14ac:dyDescent="0.2">
      <c r="A950" s="1">
        <v>46240</v>
      </c>
      <c r="B950" t="s">
        <v>47</v>
      </c>
      <c r="C950" t="s">
        <v>32</v>
      </c>
      <c r="D950">
        <v>2.2234500000000001</v>
      </c>
      <c r="E950">
        <v>1505</v>
      </c>
      <c r="F950">
        <v>1509.27557</v>
      </c>
      <c r="G950">
        <v>-4.2755700000000001</v>
      </c>
      <c r="H950">
        <v>-2.0521199999999999</v>
      </c>
      <c r="P950">
        <v>1538</v>
      </c>
      <c r="R950">
        <v>-0.13339999999999999</v>
      </c>
      <c r="S950" t="str">
        <f>IF(cuenta_balance_creg185[[#This Row],[Porcentaje]]&gt;=5,"MAYOR","")</f>
        <v/>
      </c>
      <c r="T950" t="str">
        <f>IF(cuenta_balance_creg185[[#This Row],[Porcentaje]]&lt;=-5,"MENOR","")</f>
        <v/>
      </c>
    </row>
    <row r="951" spans="1:20" x14ac:dyDescent="0.2">
      <c r="A951" s="1">
        <v>46241</v>
      </c>
      <c r="B951" t="s">
        <v>47</v>
      </c>
      <c r="C951" t="s">
        <v>32</v>
      </c>
      <c r="D951">
        <v>-2.0521199999999999</v>
      </c>
      <c r="E951">
        <v>1500</v>
      </c>
      <c r="F951">
        <v>1479.3990699999999</v>
      </c>
      <c r="G951">
        <v>20.600930000000002</v>
      </c>
      <c r="H951">
        <v>18.54881</v>
      </c>
      <c r="P951">
        <v>1537</v>
      </c>
      <c r="R951">
        <v>1.2068000000000001</v>
      </c>
      <c r="S951" t="str">
        <f>IF(cuenta_balance_creg185[[#This Row],[Porcentaje]]&gt;=5,"MAYOR","")</f>
        <v/>
      </c>
      <c r="T951" t="str">
        <f>IF(cuenta_balance_creg185[[#This Row],[Porcentaje]]&lt;=-5,"MENOR","")</f>
        <v/>
      </c>
    </row>
    <row r="952" spans="1:20" x14ac:dyDescent="0.2">
      <c r="A952" s="1">
        <v>46204</v>
      </c>
      <c r="B952" t="s">
        <v>48</v>
      </c>
      <c r="C952" t="s">
        <v>32</v>
      </c>
      <c r="D952">
        <v>0</v>
      </c>
      <c r="E952">
        <v>0</v>
      </c>
      <c r="F952">
        <v>0</v>
      </c>
      <c r="G952">
        <v>0</v>
      </c>
      <c r="H952">
        <v>0</v>
      </c>
      <c r="P952">
        <v>28511</v>
      </c>
      <c r="R952">
        <v>0</v>
      </c>
      <c r="S952" t="str">
        <f>IF(cuenta_balance_creg185[[#This Row],[Porcentaje]]&gt;=5,"MAYOR","")</f>
        <v/>
      </c>
      <c r="T952" t="str">
        <f>IF(cuenta_balance_creg185[[#This Row],[Porcentaje]]&lt;=-5,"MENOR","")</f>
        <v/>
      </c>
    </row>
    <row r="953" spans="1:20" x14ac:dyDescent="0.2">
      <c r="A953" s="1">
        <v>46205</v>
      </c>
      <c r="B953" t="s">
        <v>48</v>
      </c>
      <c r="C953" t="s">
        <v>32</v>
      </c>
      <c r="D953">
        <v>0</v>
      </c>
      <c r="E953">
        <v>0</v>
      </c>
      <c r="F953">
        <v>0</v>
      </c>
      <c r="G953">
        <v>0</v>
      </c>
      <c r="H953">
        <v>0</v>
      </c>
      <c r="P953">
        <v>28505</v>
      </c>
      <c r="R953">
        <v>0</v>
      </c>
      <c r="S953" t="str">
        <f>IF(cuenta_balance_creg185[[#This Row],[Porcentaje]]&gt;=5,"MAYOR","")</f>
        <v/>
      </c>
      <c r="T953" t="str">
        <f>IF(cuenta_balance_creg185[[#This Row],[Porcentaje]]&lt;=-5,"MENOR","")</f>
        <v/>
      </c>
    </row>
    <row r="954" spans="1:20" x14ac:dyDescent="0.2">
      <c r="A954" s="1">
        <v>46206</v>
      </c>
      <c r="B954" t="s">
        <v>48</v>
      </c>
      <c r="C954" t="s">
        <v>32</v>
      </c>
      <c r="D954">
        <v>0</v>
      </c>
      <c r="E954">
        <v>0</v>
      </c>
      <c r="F954">
        <v>0</v>
      </c>
      <c r="G954">
        <v>0</v>
      </c>
      <c r="H954">
        <v>0</v>
      </c>
      <c r="P954">
        <v>28511</v>
      </c>
      <c r="R954">
        <v>0</v>
      </c>
      <c r="S954" t="str">
        <f>IF(cuenta_balance_creg185[[#This Row],[Porcentaje]]&gt;=5,"MAYOR","")</f>
        <v/>
      </c>
      <c r="T954" t="str">
        <f>IF(cuenta_balance_creg185[[#This Row],[Porcentaje]]&lt;=-5,"MENOR","")</f>
        <v/>
      </c>
    </row>
    <row r="955" spans="1:20" x14ac:dyDescent="0.2">
      <c r="A955" s="1">
        <v>46207</v>
      </c>
      <c r="B955" t="s">
        <v>48</v>
      </c>
      <c r="C955" t="s">
        <v>32</v>
      </c>
      <c r="D955">
        <v>0</v>
      </c>
      <c r="E955">
        <v>0</v>
      </c>
      <c r="F955">
        <v>0</v>
      </c>
      <c r="G955">
        <v>0</v>
      </c>
      <c r="H955">
        <v>0</v>
      </c>
      <c r="P955">
        <v>28389</v>
      </c>
      <c r="R955">
        <v>0</v>
      </c>
      <c r="S955" t="str">
        <f>IF(cuenta_balance_creg185[[#This Row],[Porcentaje]]&gt;=5,"MAYOR","")</f>
        <v/>
      </c>
      <c r="T955" t="str">
        <f>IF(cuenta_balance_creg185[[#This Row],[Porcentaje]]&lt;=-5,"MENOR","")</f>
        <v/>
      </c>
    </row>
    <row r="956" spans="1:20" x14ac:dyDescent="0.2">
      <c r="A956" s="1">
        <v>46208</v>
      </c>
      <c r="B956" t="s">
        <v>48</v>
      </c>
      <c r="C956" t="s">
        <v>32</v>
      </c>
      <c r="D956">
        <v>0</v>
      </c>
      <c r="E956">
        <v>0</v>
      </c>
      <c r="F956">
        <v>0</v>
      </c>
      <c r="G956">
        <v>0</v>
      </c>
      <c r="H956">
        <v>0</v>
      </c>
      <c r="P956">
        <v>28301</v>
      </c>
      <c r="R956">
        <v>0</v>
      </c>
      <c r="S956" t="str">
        <f>IF(cuenta_balance_creg185[[#This Row],[Porcentaje]]&gt;=5,"MAYOR","")</f>
        <v/>
      </c>
      <c r="T956" t="str">
        <f>IF(cuenta_balance_creg185[[#This Row],[Porcentaje]]&lt;=-5,"MENOR","")</f>
        <v/>
      </c>
    </row>
    <row r="957" spans="1:20" x14ac:dyDescent="0.2">
      <c r="A957" s="1">
        <v>46209</v>
      </c>
      <c r="B957" t="s">
        <v>48</v>
      </c>
      <c r="C957" t="s">
        <v>32</v>
      </c>
      <c r="D957">
        <v>0</v>
      </c>
      <c r="E957">
        <v>0</v>
      </c>
      <c r="F957">
        <v>0</v>
      </c>
      <c r="G957">
        <v>0</v>
      </c>
      <c r="H957">
        <v>0</v>
      </c>
      <c r="P957">
        <v>28276</v>
      </c>
      <c r="R957">
        <v>0</v>
      </c>
      <c r="S957" t="str">
        <f>IF(cuenta_balance_creg185[[#This Row],[Porcentaje]]&gt;=5,"MAYOR","")</f>
        <v/>
      </c>
      <c r="T957" t="str">
        <f>IF(cuenta_balance_creg185[[#This Row],[Porcentaje]]&lt;=-5,"MENOR","")</f>
        <v/>
      </c>
    </row>
    <row r="958" spans="1:20" x14ac:dyDescent="0.2">
      <c r="A958" s="1">
        <v>46210</v>
      </c>
      <c r="B958" t="s">
        <v>48</v>
      </c>
      <c r="C958" t="s">
        <v>32</v>
      </c>
      <c r="D958">
        <v>0</v>
      </c>
      <c r="E958">
        <v>0</v>
      </c>
      <c r="F958">
        <v>0</v>
      </c>
      <c r="G958">
        <v>0</v>
      </c>
      <c r="H958">
        <v>0</v>
      </c>
      <c r="P958">
        <v>28323</v>
      </c>
      <c r="R958">
        <v>0</v>
      </c>
      <c r="S958" t="str">
        <f>IF(cuenta_balance_creg185[[#This Row],[Porcentaje]]&gt;=5,"MAYOR","")</f>
        <v/>
      </c>
      <c r="T958" t="str">
        <f>IF(cuenta_balance_creg185[[#This Row],[Porcentaje]]&lt;=-5,"MENOR","")</f>
        <v/>
      </c>
    </row>
    <row r="959" spans="1:20" x14ac:dyDescent="0.2">
      <c r="A959" s="1">
        <v>46211</v>
      </c>
      <c r="B959" t="s">
        <v>48</v>
      </c>
      <c r="C959" t="s">
        <v>32</v>
      </c>
      <c r="D959">
        <v>0</v>
      </c>
      <c r="E959">
        <v>0</v>
      </c>
      <c r="F959">
        <v>0</v>
      </c>
      <c r="G959">
        <v>0</v>
      </c>
      <c r="H959">
        <v>0</v>
      </c>
      <c r="P959">
        <v>28286</v>
      </c>
      <c r="R959">
        <v>0</v>
      </c>
      <c r="S959" t="str">
        <f>IF(cuenta_balance_creg185[[#This Row],[Porcentaje]]&gt;=5,"MAYOR","")</f>
        <v/>
      </c>
      <c r="T959" t="str">
        <f>IF(cuenta_balance_creg185[[#This Row],[Porcentaje]]&lt;=-5,"MENOR","")</f>
        <v/>
      </c>
    </row>
    <row r="960" spans="1:20" x14ac:dyDescent="0.2">
      <c r="A960" s="1">
        <v>46212</v>
      </c>
      <c r="B960" t="s">
        <v>48</v>
      </c>
      <c r="C960" t="s">
        <v>32</v>
      </c>
      <c r="D960">
        <v>0</v>
      </c>
      <c r="E960">
        <v>0</v>
      </c>
      <c r="F960">
        <v>0</v>
      </c>
      <c r="G960">
        <v>0</v>
      </c>
      <c r="H960">
        <v>0</v>
      </c>
      <c r="P960">
        <v>28290</v>
      </c>
      <c r="R960">
        <v>0</v>
      </c>
      <c r="S960" t="str">
        <f>IF(cuenta_balance_creg185[[#This Row],[Porcentaje]]&gt;=5,"MAYOR","")</f>
        <v/>
      </c>
      <c r="T960" t="str">
        <f>IF(cuenta_balance_creg185[[#This Row],[Porcentaje]]&lt;=-5,"MENOR","")</f>
        <v/>
      </c>
    </row>
    <row r="961" spans="1:20" x14ac:dyDescent="0.2">
      <c r="A961" s="1">
        <v>46213</v>
      </c>
      <c r="B961" t="s">
        <v>48</v>
      </c>
      <c r="C961" t="s">
        <v>32</v>
      </c>
      <c r="D961">
        <v>0</v>
      </c>
      <c r="E961">
        <v>0</v>
      </c>
      <c r="F961">
        <v>0</v>
      </c>
      <c r="G961">
        <v>0</v>
      </c>
      <c r="H961">
        <v>0</v>
      </c>
      <c r="P961">
        <v>28299</v>
      </c>
      <c r="R961">
        <v>0</v>
      </c>
      <c r="S961" t="str">
        <f>IF(cuenta_balance_creg185[[#This Row],[Porcentaje]]&gt;=5,"MAYOR","")</f>
        <v/>
      </c>
      <c r="T961" t="str">
        <f>IF(cuenta_balance_creg185[[#This Row],[Porcentaje]]&lt;=-5,"MENOR","")</f>
        <v/>
      </c>
    </row>
    <row r="962" spans="1:20" x14ac:dyDescent="0.2">
      <c r="A962" s="1">
        <v>46214</v>
      </c>
      <c r="B962" t="s">
        <v>48</v>
      </c>
      <c r="C962" t="s">
        <v>32</v>
      </c>
      <c r="D962">
        <v>0</v>
      </c>
      <c r="E962">
        <v>0</v>
      </c>
      <c r="F962">
        <v>0</v>
      </c>
      <c r="G962">
        <v>0</v>
      </c>
      <c r="H962">
        <v>0</v>
      </c>
      <c r="P962">
        <v>28281</v>
      </c>
      <c r="R962">
        <v>0</v>
      </c>
      <c r="S962" t="str">
        <f>IF(cuenta_balance_creg185[[#This Row],[Porcentaje]]&gt;=5,"MAYOR","")</f>
        <v/>
      </c>
      <c r="T962" t="str">
        <f>IF(cuenta_balance_creg185[[#This Row],[Porcentaje]]&lt;=-5,"MENOR","")</f>
        <v/>
      </c>
    </row>
    <row r="963" spans="1:20" x14ac:dyDescent="0.2">
      <c r="A963" s="1">
        <v>46215</v>
      </c>
      <c r="B963" t="s">
        <v>48</v>
      </c>
      <c r="C963" t="s">
        <v>32</v>
      </c>
      <c r="D963">
        <v>0</v>
      </c>
      <c r="E963">
        <v>0</v>
      </c>
      <c r="F963">
        <v>0</v>
      </c>
      <c r="G963">
        <v>0</v>
      </c>
      <c r="H963">
        <v>0</v>
      </c>
      <c r="P963">
        <v>28280</v>
      </c>
      <c r="R963">
        <v>0</v>
      </c>
      <c r="S963" t="str">
        <f>IF(cuenta_balance_creg185[[#This Row],[Porcentaje]]&gt;=5,"MAYOR","")</f>
        <v/>
      </c>
      <c r="T963" t="str">
        <f>IF(cuenta_balance_creg185[[#This Row],[Porcentaje]]&lt;=-5,"MENOR","")</f>
        <v/>
      </c>
    </row>
    <row r="964" spans="1:20" x14ac:dyDescent="0.2">
      <c r="A964" s="1">
        <v>46216</v>
      </c>
      <c r="B964" t="s">
        <v>48</v>
      </c>
      <c r="C964" t="s">
        <v>32</v>
      </c>
      <c r="D964">
        <v>0</v>
      </c>
      <c r="E964">
        <v>0</v>
      </c>
      <c r="F964">
        <v>0</v>
      </c>
      <c r="G964">
        <v>0</v>
      </c>
      <c r="H964">
        <v>0</v>
      </c>
      <c r="P964">
        <v>28260</v>
      </c>
      <c r="R964">
        <v>0</v>
      </c>
      <c r="S964" t="str">
        <f>IF(cuenta_balance_creg185[[#This Row],[Porcentaje]]&gt;=5,"MAYOR","")</f>
        <v/>
      </c>
      <c r="T964" t="str">
        <f>IF(cuenta_balance_creg185[[#This Row],[Porcentaje]]&lt;=-5,"MENOR","")</f>
        <v/>
      </c>
    </row>
    <row r="965" spans="1:20" x14ac:dyDescent="0.2">
      <c r="A965" s="1">
        <v>46217</v>
      </c>
      <c r="B965" t="s">
        <v>48</v>
      </c>
      <c r="C965" t="s">
        <v>32</v>
      </c>
      <c r="D965">
        <v>0</v>
      </c>
      <c r="E965">
        <v>0</v>
      </c>
      <c r="F965">
        <v>0</v>
      </c>
      <c r="G965">
        <v>0</v>
      </c>
      <c r="H965">
        <v>0</v>
      </c>
      <c r="P965">
        <v>28235</v>
      </c>
      <c r="R965">
        <v>0</v>
      </c>
      <c r="S965" t="str">
        <f>IF(cuenta_balance_creg185[[#This Row],[Porcentaje]]&gt;=5,"MAYOR","")</f>
        <v/>
      </c>
      <c r="T965" t="str">
        <f>IF(cuenta_balance_creg185[[#This Row],[Porcentaje]]&lt;=-5,"MENOR","")</f>
        <v/>
      </c>
    </row>
    <row r="966" spans="1:20" x14ac:dyDescent="0.2">
      <c r="A966" s="1">
        <v>46218</v>
      </c>
      <c r="B966" t="s">
        <v>48</v>
      </c>
      <c r="C966" t="s">
        <v>32</v>
      </c>
      <c r="D966">
        <v>0</v>
      </c>
      <c r="E966">
        <v>0</v>
      </c>
      <c r="F966">
        <v>0</v>
      </c>
      <c r="G966">
        <v>0</v>
      </c>
      <c r="H966">
        <v>0</v>
      </c>
      <c r="P966">
        <v>28233</v>
      </c>
      <c r="R966">
        <v>0</v>
      </c>
      <c r="S966" t="str">
        <f>IF(cuenta_balance_creg185[[#This Row],[Porcentaje]]&gt;=5,"MAYOR","")</f>
        <v/>
      </c>
      <c r="T966" t="str">
        <f>IF(cuenta_balance_creg185[[#This Row],[Porcentaje]]&lt;=-5,"MENOR","")</f>
        <v/>
      </c>
    </row>
    <row r="967" spans="1:20" x14ac:dyDescent="0.2">
      <c r="A967" s="1">
        <v>46219</v>
      </c>
      <c r="B967" t="s">
        <v>48</v>
      </c>
      <c r="C967" t="s">
        <v>32</v>
      </c>
      <c r="D967">
        <v>0</v>
      </c>
      <c r="E967">
        <v>0</v>
      </c>
      <c r="F967">
        <v>0</v>
      </c>
      <c r="G967">
        <v>0</v>
      </c>
      <c r="H967">
        <v>0</v>
      </c>
      <c r="P967">
        <v>28188</v>
      </c>
      <c r="R967">
        <v>0</v>
      </c>
      <c r="S967" t="str">
        <f>IF(cuenta_balance_creg185[[#This Row],[Porcentaje]]&gt;=5,"MAYOR","")</f>
        <v/>
      </c>
      <c r="T967" t="str">
        <f>IF(cuenta_balance_creg185[[#This Row],[Porcentaje]]&lt;=-5,"MENOR","")</f>
        <v/>
      </c>
    </row>
    <row r="968" spans="1:20" x14ac:dyDescent="0.2">
      <c r="A968" s="1">
        <v>46220</v>
      </c>
      <c r="B968" t="s">
        <v>48</v>
      </c>
      <c r="C968" t="s">
        <v>32</v>
      </c>
      <c r="D968">
        <v>0</v>
      </c>
      <c r="E968">
        <v>0</v>
      </c>
      <c r="F968">
        <v>0</v>
      </c>
      <c r="G968">
        <v>0</v>
      </c>
      <c r="H968">
        <v>0</v>
      </c>
      <c r="P968">
        <v>28186</v>
      </c>
      <c r="R968">
        <v>0</v>
      </c>
      <c r="S968" t="str">
        <f>IF(cuenta_balance_creg185[[#This Row],[Porcentaje]]&gt;=5,"MAYOR","")</f>
        <v/>
      </c>
      <c r="T968" t="str">
        <f>IF(cuenta_balance_creg185[[#This Row],[Porcentaje]]&lt;=-5,"MENOR","")</f>
        <v/>
      </c>
    </row>
    <row r="969" spans="1:20" x14ac:dyDescent="0.2">
      <c r="A969" s="1">
        <v>46221</v>
      </c>
      <c r="B969" t="s">
        <v>48</v>
      </c>
      <c r="C969" t="s">
        <v>32</v>
      </c>
      <c r="D969">
        <v>0</v>
      </c>
      <c r="E969">
        <v>0</v>
      </c>
      <c r="F969">
        <v>0</v>
      </c>
      <c r="G969">
        <v>0</v>
      </c>
      <c r="H969">
        <v>0</v>
      </c>
      <c r="P969">
        <v>28201</v>
      </c>
      <c r="R969">
        <v>0</v>
      </c>
      <c r="S969" t="str">
        <f>IF(cuenta_balance_creg185[[#This Row],[Porcentaje]]&gt;=5,"MAYOR","")</f>
        <v/>
      </c>
      <c r="T969" t="str">
        <f>IF(cuenta_balance_creg185[[#This Row],[Porcentaje]]&lt;=-5,"MENOR","")</f>
        <v/>
      </c>
    </row>
    <row r="970" spans="1:20" x14ac:dyDescent="0.2">
      <c r="A970" s="1">
        <v>46222</v>
      </c>
      <c r="B970" t="s">
        <v>48</v>
      </c>
      <c r="C970" t="s">
        <v>32</v>
      </c>
      <c r="D970">
        <v>0</v>
      </c>
      <c r="E970">
        <v>0</v>
      </c>
      <c r="F970">
        <v>0</v>
      </c>
      <c r="G970">
        <v>0</v>
      </c>
      <c r="H970">
        <v>0</v>
      </c>
      <c r="P970">
        <v>28229</v>
      </c>
      <c r="R970">
        <v>0</v>
      </c>
      <c r="S970" t="str">
        <f>IF(cuenta_balance_creg185[[#This Row],[Porcentaje]]&gt;=5,"MAYOR","")</f>
        <v/>
      </c>
      <c r="T970" t="str">
        <f>IF(cuenta_balance_creg185[[#This Row],[Porcentaje]]&lt;=-5,"MENOR","")</f>
        <v/>
      </c>
    </row>
    <row r="971" spans="1:20" x14ac:dyDescent="0.2">
      <c r="A971" s="1">
        <v>46223</v>
      </c>
      <c r="B971" t="s">
        <v>48</v>
      </c>
      <c r="C971" t="s">
        <v>32</v>
      </c>
      <c r="D971">
        <v>0</v>
      </c>
      <c r="E971">
        <v>0</v>
      </c>
      <c r="F971">
        <v>0</v>
      </c>
      <c r="G971">
        <v>0</v>
      </c>
      <c r="H971">
        <v>0</v>
      </c>
      <c r="P971">
        <v>28234</v>
      </c>
      <c r="R971">
        <v>0</v>
      </c>
      <c r="S971" t="str">
        <f>IF(cuenta_balance_creg185[[#This Row],[Porcentaje]]&gt;=5,"MAYOR","")</f>
        <v/>
      </c>
      <c r="T971" t="str">
        <f>IF(cuenta_balance_creg185[[#This Row],[Porcentaje]]&lt;=-5,"MENOR","")</f>
        <v/>
      </c>
    </row>
    <row r="972" spans="1:20" x14ac:dyDescent="0.2">
      <c r="A972" s="1">
        <v>46224</v>
      </c>
      <c r="B972" t="s">
        <v>48</v>
      </c>
      <c r="C972" t="s">
        <v>32</v>
      </c>
      <c r="D972">
        <v>0</v>
      </c>
      <c r="E972">
        <v>0</v>
      </c>
      <c r="F972">
        <v>0</v>
      </c>
      <c r="G972">
        <v>0</v>
      </c>
      <c r="H972">
        <v>0</v>
      </c>
      <c r="P972">
        <v>28240</v>
      </c>
      <c r="R972">
        <v>0</v>
      </c>
      <c r="S972" t="str">
        <f>IF(cuenta_balance_creg185[[#This Row],[Porcentaje]]&gt;=5,"MAYOR","")</f>
        <v/>
      </c>
      <c r="T972" t="str">
        <f>IF(cuenta_balance_creg185[[#This Row],[Porcentaje]]&lt;=-5,"MENOR","")</f>
        <v/>
      </c>
    </row>
    <row r="973" spans="1:20" x14ac:dyDescent="0.2">
      <c r="A973" s="1">
        <v>46225</v>
      </c>
      <c r="B973" t="s">
        <v>48</v>
      </c>
      <c r="C973" t="s">
        <v>32</v>
      </c>
      <c r="D973">
        <v>0</v>
      </c>
      <c r="E973">
        <v>0</v>
      </c>
      <c r="F973">
        <v>0</v>
      </c>
      <c r="G973">
        <v>0</v>
      </c>
      <c r="H973">
        <v>0</v>
      </c>
      <c r="P973">
        <v>28243</v>
      </c>
      <c r="R973">
        <v>0</v>
      </c>
      <c r="S973" t="str">
        <f>IF(cuenta_balance_creg185[[#This Row],[Porcentaje]]&gt;=5,"MAYOR","")</f>
        <v/>
      </c>
      <c r="T973" t="str">
        <f>IF(cuenta_balance_creg185[[#This Row],[Porcentaje]]&lt;=-5,"MENOR","")</f>
        <v/>
      </c>
    </row>
    <row r="974" spans="1:20" x14ac:dyDescent="0.2">
      <c r="A974" s="1">
        <v>46226</v>
      </c>
      <c r="B974" t="s">
        <v>48</v>
      </c>
      <c r="C974" t="s">
        <v>32</v>
      </c>
      <c r="D974">
        <v>0</v>
      </c>
      <c r="E974">
        <v>0</v>
      </c>
      <c r="F974">
        <v>0</v>
      </c>
      <c r="G974">
        <v>0</v>
      </c>
      <c r="H974">
        <v>0</v>
      </c>
      <c r="P974">
        <v>28439</v>
      </c>
      <c r="R974">
        <v>0</v>
      </c>
      <c r="S974" t="str">
        <f>IF(cuenta_balance_creg185[[#This Row],[Porcentaje]]&gt;=5,"MAYOR","")</f>
        <v/>
      </c>
      <c r="T974" t="str">
        <f>IF(cuenta_balance_creg185[[#This Row],[Porcentaje]]&lt;=-5,"MENOR","")</f>
        <v/>
      </c>
    </row>
    <row r="975" spans="1:20" x14ac:dyDescent="0.2">
      <c r="A975" s="1">
        <v>46227</v>
      </c>
      <c r="B975" t="s">
        <v>48</v>
      </c>
      <c r="C975" t="s">
        <v>32</v>
      </c>
      <c r="D975">
        <v>0</v>
      </c>
      <c r="E975">
        <v>0</v>
      </c>
      <c r="F975">
        <v>0</v>
      </c>
      <c r="G975">
        <v>0</v>
      </c>
      <c r="H975">
        <v>0</v>
      </c>
      <c r="P975">
        <v>28318</v>
      </c>
      <c r="R975">
        <v>0</v>
      </c>
      <c r="S975" t="str">
        <f>IF(cuenta_balance_creg185[[#This Row],[Porcentaje]]&gt;=5,"MAYOR","")</f>
        <v/>
      </c>
      <c r="T975" t="str">
        <f>IF(cuenta_balance_creg185[[#This Row],[Porcentaje]]&lt;=-5,"MENOR","")</f>
        <v/>
      </c>
    </row>
    <row r="976" spans="1:20" x14ac:dyDescent="0.2">
      <c r="A976" s="1">
        <v>46228</v>
      </c>
      <c r="B976" t="s">
        <v>48</v>
      </c>
      <c r="C976" t="s">
        <v>32</v>
      </c>
      <c r="D976">
        <v>0</v>
      </c>
      <c r="E976">
        <v>0</v>
      </c>
      <c r="F976">
        <v>0</v>
      </c>
      <c r="G976">
        <v>0</v>
      </c>
      <c r="H976">
        <v>0</v>
      </c>
      <c r="P976">
        <v>28304</v>
      </c>
      <c r="R976">
        <v>0</v>
      </c>
      <c r="S976" t="str">
        <f>IF(cuenta_balance_creg185[[#This Row],[Porcentaje]]&gt;=5,"MAYOR","")</f>
        <v/>
      </c>
      <c r="T976" t="str">
        <f>IF(cuenta_balance_creg185[[#This Row],[Porcentaje]]&lt;=-5,"MENOR","")</f>
        <v/>
      </c>
    </row>
    <row r="977" spans="1:20" x14ac:dyDescent="0.2">
      <c r="A977" s="1">
        <v>46229</v>
      </c>
      <c r="B977" t="s">
        <v>48</v>
      </c>
      <c r="C977" t="s">
        <v>32</v>
      </c>
      <c r="D977">
        <v>0</v>
      </c>
      <c r="E977">
        <v>0</v>
      </c>
      <c r="F977">
        <v>0</v>
      </c>
      <c r="G977">
        <v>0</v>
      </c>
      <c r="H977">
        <v>0</v>
      </c>
      <c r="P977">
        <v>28312</v>
      </c>
      <c r="R977">
        <v>0</v>
      </c>
      <c r="S977" t="str">
        <f>IF(cuenta_balance_creg185[[#This Row],[Porcentaje]]&gt;=5,"MAYOR","")</f>
        <v/>
      </c>
      <c r="T977" t="str">
        <f>IF(cuenta_balance_creg185[[#This Row],[Porcentaje]]&lt;=-5,"MENOR","")</f>
        <v/>
      </c>
    </row>
    <row r="978" spans="1:20" x14ac:dyDescent="0.2">
      <c r="A978" s="1">
        <v>46230</v>
      </c>
      <c r="B978" t="s">
        <v>48</v>
      </c>
      <c r="C978" t="s">
        <v>32</v>
      </c>
      <c r="D978">
        <v>0</v>
      </c>
      <c r="E978">
        <v>0</v>
      </c>
      <c r="F978">
        <v>0</v>
      </c>
      <c r="G978">
        <v>0</v>
      </c>
      <c r="H978">
        <v>0</v>
      </c>
      <c r="P978">
        <v>28298</v>
      </c>
      <c r="R978">
        <v>0</v>
      </c>
      <c r="S978" t="str">
        <f>IF(cuenta_balance_creg185[[#This Row],[Porcentaje]]&gt;=5,"MAYOR","")</f>
        <v/>
      </c>
      <c r="T978" t="str">
        <f>IF(cuenta_balance_creg185[[#This Row],[Porcentaje]]&lt;=-5,"MENOR","")</f>
        <v/>
      </c>
    </row>
    <row r="979" spans="1:20" x14ac:dyDescent="0.2">
      <c r="A979" s="1">
        <v>46231</v>
      </c>
      <c r="B979" t="s">
        <v>48</v>
      </c>
      <c r="C979" t="s">
        <v>32</v>
      </c>
      <c r="D979">
        <v>0</v>
      </c>
      <c r="E979">
        <v>0</v>
      </c>
      <c r="F979">
        <v>0</v>
      </c>
      <c r="G979">
        <v>0</v>
      </c>
      <c r="H979">
        <v>0</v>
      </c>
      <c r="P979">
        <v>28296</v>
      </c>
      <c r="R979">
        <v>0</v>
      </c>
      <c r="S979" t="str">
        <f>IF(cuenta_balance_creg185[[#This Row],[Porcentaje]]&gt;=5,"MAYOR","")</f>
        <v/>
      </c>
      <c r="T979" t="str">
        <f>IF(cuenta_balance_creg185[[#This Row],[Porcentaje]]&lt;=-5,"MENOR","")</f>
        <v/>
      </c>
    </row>
    <row r="980" spans="1:20" x14ac:dyDescent="0.2">
      <c r="A980" s="1">
        <v>46232</v>
      </c>
      <c r="B980" t="s">
        <v>48</v>
      </c>
      <c r="C980" t="s">
        <v>32</v>
      </c>
      <c r="D980">
        <v>0</v>
      </c>
      <c r="E980">
        <v>0</v>
      </c>
      <c r="F980">
        <v>0</v>
      </c>
      <c r="G980">
        <v>0</v>
      </c>
      <c r="H980">
        <v>0</v>
      </c>
      <c r="P980">
        <v>28293</v>
      </c>
      <c r="R980">
        <v>0</v>
      </c>
      <c r="S980" t="str">
        <f>IF(cuenta_balance_creg185[[#This Row],[Porcentaje]]&gt;=5,"MAYOR","")</f>
        <v/>
      </c>
      <c r="T980" t="str">
        <f>IF(cuenta_balance_creg185[[#This Row],[Porcentaje]]&lt;=-5,"MENOR","")</f>
        <v/>
      </c>
    </row>
    <row r="981" spans="1:20" x14ac:dyDescent="0.2">
      <c r="A981" s="1">
        <v>46233</v>
      </c>
      <c r="B981" t="s">
        <v>48</v>
      </c>
      <c r="C981" t="s">
        <v>32</v>
      </c>
      <c r="D981">
        <v>0</v>
      </c>
      <c r="E981">
        <v>0</v>
      </c>
      <c r="F981">
        <v>0</v>
      </c>
      <c r="G981">
        <v>0</v>
      </c>
      <c r="H981">
        <v>0</v>
      </c>
      <c r="P981">
        <v>28287</v>
      </c>
      <c r="R981">
        <v>0</v>
      </c>
      <c r="S981" t="str">
        <f>IF(cuenta_balance_creg185[[#This Row],[Porcentaje]]&gt;=5,"MAYOR","")</f>
        <v/>
      </c>
      <c r="T981" t="str">
        <f>IF(cuenta_balance_creg185[[#This Row],[Porcentaje]]&lt;=-5,"MENOR","")</f>
        <v/>
      </c>
    </row>
    <row r="982" spans="1:20" x14ac:dyDescent="0.2">
      <c r="A982" s="1">
        <v>46234</v>
      </c>
      <c r="B982" t="s">
        <v>48</v>
      </c>
      <c r="C982" t="s">
        <v>32</v>
      </c>
      <c r="D982">
        <v>0</v>
      </c>
      <c r="E982">
        <v>0</v>
      </c>
      <c r="F982">
        <v>0</v>
      </c>
      <c r="G982">
        <v>0</v>
      </c>
      <c r="H982">
        <v>0</v>
      </c>
      <c r="P982">
        <v>28249</v>
      </c>
      <c r="R982">
        <v>0</v>
      </c>
      <c r="S982" t="str">
        <f>IF(cuenta_balance_creg185[[#This Row],[Porcentaje]]&gt;=5,"MAYOR","")</f>
        <v/>
      </c>
      <c r="T982" t="str">
        <f>IF(cuenta_balance_creg185[[#This Row],[Porcentaje]]&lt;=-5,"MENOR","")</f>
        <v/>
      </c>
    </row>
    <row r="983" spans="1:20" x14ac:dyDescent="0.2">
      <c r="A983" s="1">
        <v>46235</v>
      </c>
      <c r="B983" t="s">
        <v>48</v>
      </c>
      <c r="C983" t="s">
        <v>32</v>
      </c>
      <c r="D983">
        <v>0</v>
      </c>
      <c r="E983">
        <v>0</v>
      </c>
      <c r="F983">
        <v>0</v>
      </c>
      <c r="G983">
        <v>0</v>
      </c>
      <c r="H983">
        <v>0</v>
      </c>
      <c r="P983">
        <v>28213</v>
      </c>
      <c r="R983">
        <v>0</v>
      </c>
      <c r="S983" t="str">
        <f>IF(cuenta_balance_creg185[[#This Row],[Porcentaje]]&gt;=5,"MAYOR","")</f>
        <v/>
      </c>
      <c r="T983" t="str">
        <f>IF(cuenta_balance_creg185[[#This Row],[Porcentaje]]&lt;=-5,"MENOR","")</f>
        <v/>
      </c>
    </row>
    <row r="984" spans="1:20" x14ac:dyDescent="0.2">
      <c r="A984" s="1">
        <v>46236</v>
      </c>
      <c r="B984" t="s">
        <v>48</v>
      </c>
      <c r="C984" t="s">
        <v>32</v>
      </c>
      <c r="D984">
        <v>0</v>
      </c>
      <c r="E984">
        <v>0</v>
      </c>
      <c r="F984">
        <v>0</v>
      </c>
      <c r="G984">
        <v>0</v>
      </c>
      <c r="H984">
        <v>0</v>
      </c>
      <c r="P984">
        <v>28191</v>
      </c>
      <c r="R984">
        <v>0</v>
      </c>
      <c r="S984" t="str">
        <f>IF(cuenta_balance_creg185[[#This Row],[Porcentaje]]&gt;=5,"MAYOR","")</f>
        <v/>
      </c>
      <c r="T984" t="str">
        <f>IF(cuenta_balance_creg185[[#This Row],[Porcentaje]]&lt;=-5,"MENOR","")</f>
        <v/>
      </c>
    </row>
    <row r="985" spans="1:20" x14ac:dyDescent="0.2">
      <c r="A985" s="1">
        <v>46237</v>
      </c>
      <c r="B985" t="s">
        <v>48</v>
      </c>
      <c r="C985" t="s">
        <v>32</v>
      </c>
      <c r="D985">
        <v>0</v>
      </c>
      <c r="E985">
        <v>0</v>
      </c>
      <c r="F985">
        <v>0</v>
      </c>
      <c r="G985">
        <v>0</v>
      </c>
      <c r="H985">
        <v>0</v>
      </c>
      <c r="P985">
        <v>28205</v>
      </c>
      <c r="R985">
        <v>0</v>
      </c>
      <c r="S985" t="str">
        <f>IF(cuenta_balance_creg185[[#This Row],[Porcentaje]]&gt;=5,"MAYOR","")</f>
        <v/>
      </c>
      <c r="T985" t="str">
        <f>IF(cuenta_balance_creg185[[#This Row],[Porcentaje]]&lt;=-5,"MENOR","")</f>
        <v/>
      </c>
    </row>
    <row r="986" spans="1:20" x14ac:dyDescent="0.2">
      <c r="A986" s="1">
        <v>46238</v>
      </c>
      <c r="B986" t="s">
        <v>48</v>
      </c>
      <c r="C986" t="s">
        <v>32</v>
      </c>
      <c r="D986">
        <v>0</v>
      </c>
      <c r="E986">
        <v>0</v>
      </c>
      <c r="F986">
        <v>0</v>
      </c>
      <c r="G986">
        <v>0</v>
      </c>
      <c r="H986">
        <v>0</v>
      </c>
      <c r="P986">
        <v>28243</v>
      </c>
      <c r="R986">
        <v>0</v>
      </c>
      <c r="S986" t="str">
        <f>IF(cuenta_balance_creg185[[#This Row],[Porcentaje]]&gt;=5,"MAYOR","")</f>
        <v/>
      </c>
      <c r="T986" t="str">
        <f>IF(cuenta_balance_creg185[[#This Row],[Porcentaje]]&lt;=-5,"MENOR","")</f>
        <v/>
      </c>
    </row>
    <row r="987" spans="1:20" x14ac:dyDescent="0.2">
      <c r="A987" s="1">
        <v>46239</v>
      </c>
      <c r="B987" t="s">
        <v>48</v>
      </c>
      <c r="C987" t="s">
        <v>32</v>
      </c>
      <c r="D987">
        <v>0</v>
      </c>
      <c r="E987">
        <v>0</v>
      </c>
      <c r="F987">
        <v>0</v>
      </c>
      <c r="G987">
        <v>0</v>
      </c>
      <c r="H987">
        <v>0</v>
      </c>
      <c r="P987">
        <v>28227</v>
      </c>
      <c r="R987">
        <v>0</v>
      </c>
      <c r="S987" t="str">
        <f>IF(cuenta_balance_creg185[[#This Row],[Porcentaje]]&gt;=5,"MAYOR","")</f>
        <v/>
      </c>
      <c r="T987" t="str">
        <f>IF(cuenta_balance_creg185[[#This Row],[Porcentaje]]&lt;=-5,"MENOR","")</f>
        <v/>
      </c>
    </row>
    <row r="988" spans="1:20" x14ac:dyDescent="0.2">
      <c r="A988" s="1">
        <v>46240</v>
      </c>
      <c r="B988" t="s">
        <v>48</v>
      </c>
      <c r="C988" t="s">
        <v>32</v>
      </c>
      <c r="D988">
        <v>0</v>
      </c>
      <c r="E988">
        <v>0</v>
      </c>
      <c r="F988">
        <v>0</v>
      </c>
      <c r="G988">
        <v>0</v>
      </c>
      <c r="H988">
        <v>0</v>
      </c>
      <c r="P988">
        <v>28232</v>
      </c>
      <c r="R988">
        <v>0</v>
      </c>
      <c r="S988" t="str">
        <f>IF(cuenta_balance_creg185[[#This Row],[Porcentaje]]&gt;=5,"MAYOR","")</f>
        <v/>
      </c>
      <c r="T988" t="str">
        <f>IF(cuenta_balance_creg185[[#This Row],[Porcentaje]]&lt;=-5,"MENOR","")</f>
        <v/>
      </c>
    </row>
    <row r="989" spans="1:20" x14ac:dyDescent="0.2">
      <c r="A989" s="1">
        <v>46241</v>
      </c>
      <c r="B989" t="s">
        <v>48</v>
      </c>
      <c r="C989" t="s">
        <v>32</v>
      </c>
      <c r="D989">
        <v>0</v>
      </c>
      <c r="E989">
        <v>0</v>
      </c>
      <c r="F989">
        <v>0</v>
      </c>
      <c r="G989">
        <v>0</v>
      </c>
      <c r="H989">
        <v>0</v>
      </c>
      <c r="P989">
        <v>28212</v>
      </c>
      <c r="R989">
        <v>0</v>
      </c>
      <c r="S989" t="str">
        <f>IF(cuenta_balance_creg185[[#This Row],[Porcentaje]]&gt;=5,"MAYOR","")</f>
        <v/>
      </c>
      <c r="T989" t="str">
        <f>IF(cuenta_balance_creg185[[#This Row],[Porcentaje]]&lt;=-5,"MENOR","")</f>
        <v/>
      </c>
    </row>
    <row r="990" spans="1:20" x14ac:dyDescent="0.2">
      <c r="A990" s="1">
        <v>46204</v>
      </c>
      <c r="B990" t="s">
        <v>12</v>
      </c>
      <c r="C990" t="s">
        <v>32</v>
      </c>
      <c r="D990">
        <v>132.72506999999999</v>
      </c>
      <c r="E990">
        <v>1200</v>
      </c>
      <c r="F990">
        <v>1184.6790900000001</v>
      </c>
      <c r="G990">
        <v>15.32091</v>
      </c>
      <c r="H990">
        <v>148.04597999999999</v>
      </c>
      <c r="K990">
        <v>127.54598</v>
      </c>
      <c r="M990">
        <v>0</v>
      </c>
      <c r="N990">
        <v>0</v>
      </c>
      <c r="O990">
        <v>0</v>
      </c>
      <c r="P990">
        <v>410</v>
      </c>
      <c r="R990">
        <v>5</v>
      </c>
      <c r="S990" t="str">
        <f>IF(cuenta_balance_creg185[[#This Row],[Porcentaje]]&gt;=5,"MAYOR","")</f>
        <v>MAYOR</v>
      </c>
      <c r="T990" t="str">
        <f>IF(cuenta_balance_creg185[[#This Row],[Porcentaje]]&lt;=-5,"MENOR","")</f>
        <v/>
      </c>
    </row>
    <row r="991" spans="1:20" x14ac:dyDescent="0.2">
      <c r="A991" s="1">
        <v>46205</v>
      </c>
      <c r="B991" t="s">
        <v>12</v>
      </c>
      <c r="C991" t="s">
        <v>32</v>
      </c>
      <c r="D991">
        <v>148.04597999999999</v>
      </c>
      <c r="E991">
        <v>1041</v>
      </c>
      <c r="F991">
        <v>1198.59996</v>
      </c>
      <c r="G991">
        <v>-157.59996000000001</v>
      </c>
      <c r="H991">
        <v>-137.09996000000001</v>
      </c>
      <c r="P991">
        <v>410</v>
      </c>
      <c r="R991">
        <v>-33.439</v>
      </c>
      <c r="S991" t="str">
        <f>IF(cuenta_balance_creg185[[#This Row],[Porcentaje]]&gt;=5,"MAYOR","")</f>
        <v/>
      </c>
      <c r="T991" t="str">
        <f>IF(cuenta_balance_creg185[[#This Row],[Porcentaje]]&lt;=-5,"MENOR","")</f>
        <v>MENOR</v>
      </c>
    </row>
    <row r="992" spans="1:20" x14ac:dyDescent="0.2">
      <c r="A992" s="1">
        <v>46206</v>
      </c>
      <c r="B992" t="s">
        <v>12</v>
      </c>
      <c r="C992" t="s">
        <v>32</v>
      </c>
      <c r="D992">
        <v>-137.09996000000001</v>
      </c>
      <c r="E992">
        <v>1250</v>
      </c>
      <c r="F992">
        <v>1197.8573699999999</v>
      </c>
      <c r="G992">
        <v>52.142629999999997</v>
      </c>
      <c r="H992">
        <v>-84.957329999999999</v>
      </c>
      <c r="P992">
        <v>410</v>
      </c>
      <c r="R992">
        <v>-20.721299999999999</v>
      </c>
      <c r="S992" t="str">
        <f>IF(cuenta_balance_creg185[[#This Row],[Porcentaje]]&gt;=5,"MAYOR","")</f>
        <v/>
      </c>
      <c r="T992" t="str">
        <f>IF(cuenta_balance_creg185[[#This Row],[Porcentaje]]&lt;=-5,"MENOR","")</f>
        <v>MENOR</v>
      </c>
    </row>
    <row r="993" spans="1:20" x14ac:dyDescent="0.2">
      <c r="A993" s="1">
        <v>46207</v>
      </c>
      <c r="B993" t="s">
        <v>12</v>
      </c>
      <c r="C993" t="s">
        <v>32</v>
      </c>
      <c r="D993">
        <v>-84.957329999999999</v>
      </c>
      <c r="E993">
        <v>1250</v>
      </c>
      <c r="F993">
        <v>1159.19913</v>
      </c>
      <c r="G993">
        <v>90.800870000000003</v>
      </c>
      <c r="H993">
        <v>5.84354</v>
      </c>
      <c r="P993">
        <v>411</v>
      </c>
      <c r="R993">
        <v>1.4217</v>
      </c>
      <c r="S993" t="str">
        <f>IF(cuenta_balance_creg185[[#This Row],[Porcentaje]]&gt;=5,"MAYOR","")</f>
        <v/>
      </c>
      <c r="T993" t="str">
        <f>IF(cuenta_balance_creg185[[#This Row],[Porcentaje]]&lt;=-5,"MENOR","")</f>
        <v/>
      </c>
    </row>
    <row r="994" spans="1:20" x14ac:dyDescent="0.2">
      <c r="A994" s="1">
        <v>46208</v>
      </c>
      <c r="B994" t="s">
        <v>12</v>
      </c>
      <c r="C994" t="s">
        <v>32</v>
      </c>
      <c r="D994">
        <v>5.84354</v>
      </c>
      <c r="E994">
        <v>1180</v>
      </c>
      <c r="F994">
        <v>1023.9998000000001</v>
      </c>
      <c r="G994">
        <v>156.00020000000001</v>
      </c>
      <c r="H994">
        <v>161.84374</v>
      </c>
      <c r="P994">
        <v>411</v>
      </c>
      <c r="R994">
        <v>39.378</v>
      </c>
      <c r="S994" t="str">
        <f>IF(cuenta_balance_creg185[[#This Row],[Porcentaje]]&gt;=5,"MAYOR","")</f>
        <v>MAYOR</v>
      </c>
      <c r="T994" t="str">
        <f>IF(cuenta_balance_creg185[[#This Row],[Porcentaje]]&lt;=-5,"MENOR","")</f>
        <v/>
      </c>
    </row>
    <row r="995" spans="1:20" x14ac:dyDescent="0.2">
      <c r="A995" s="1">
        <v>46209</v>
      </c>
      <c r="B995" t="s">
        <v>12</v>
      </c>
      <c r="C995" t="s">
        <v>32</v>
      </c>
      <c r="D995">
        <v>161.84374</v>
      </c>
      <c r="E995">
        <v>1180</v>
      </c>
      <c r="F995">
        <v>1166.7992999999999</v>
      </c>
      <c r="G995">
        <v>13.200699999999999</v>
      </c>
      <c r="H995">
        <v>175.04444000000001</v>
      </c>
      <c r="P995">
        <v>411</v>
      </c>
      <c r="R995">
        <v>42.589799999999997</v>
      </c>
      <c r="S995" t="str">
        <f>IF(cuenta_balance_creg185[[#This Row],[Porcentaje]]&gt;=5,"MAYOR","")</f>
        <v>MAYOR</v>
      </c>
      <c r="T995" t="str">
        <f>IF(cuenta_balance_creg185[[#This Row],[Porcentaje]]&lt;=-5,"MENOR","")</f>
        <v/>
      </c>
    </row>
    <row r="996" spans="1:20" x14ac:dyDescent="0.2">
      <c r="A996" s="1">
        <v>46210</v>
      </c>
      <c r="B996" t="s">
        <v>12</v>
      </c>
      <c r="C996" t="s">
        <v>32</v>
      </c>
      <c r="D996">
        <v>175.04444000000001</v>
      </c>
      <c r="E996">
        <v>1010</v>
      </c>
      <c r="F996">
        <v>1181.67094</v>
      </c>
      <c r="G996">
        <v>-171.67094</v>
      </c>
      <c r="H996">
        <v>3.3734999999999999</v>
      </c>
      <c r="P996">
        <v>411</v>
      </c>
      <c r="R996">
        <v>0.82079999999999997</v>
      </c>
      <c r="S996" t="str">
        <f>IF(cuenta_balance_creg185[[#This Row],[Porcentaje]]&gt;=5,"MAYOR","")</f>
        <v/>
      </c>
      <c r="T996" t="str">
        <f>IF(cuenta_balance_creg185[[#This Row],[Porcentaje]]&lt;=-5,"MENOR","")</f>
        <v/>
      </c>
    </row>
    <row r="997" spans="1:20" x14ac:dyDescent="0.2">
      <c r="A997" s="1">
        <v>46211</v>
      </c>
      <c r="B997" t="s">
        <v>12</v>
      </c>
      <c r="C997" t="s">
        <v>32</v>
      </c>
      <c r="D997">
        <v>3.3734999999999999</v>
      </c>
      <c r="E997">
        <v>1180</v>
      </c>
      <c r="F997">
        <v>1187.04979</v>
      </c>
      <c r="G997">
        <v>-7.0497899999999998</v>
      </c>
      <c r="H997">
        <v>-3.6762899999999998</v>
      </c>
      <c r="P997">
        <v>411</v>
      </c>
      <c r="R997">
        <v>-0.89439999999999997</v>
      </c>
      <c r="S997" t="str">
        <f>IF(cuenta_balance_creg185[[#This Row],[Porcentaje]]&gt;=5,"MAYOR","")</f>
        <v/>
      </c>
      <c r="T997" t="str">
        <f>IF(cuenta_balance_creg185[[#This Row],[Porcentaje]]&lt;=-5,"MENOR","")</f>
        <v/>
      </c>
    </row>
    <row r="998" spans="1:20" x14ac:dyDescent="0.2">
      <c r="A998" s="1">
        <v>46212</v>
      </c>
      <c r="B998" t="s">
        <v>12</v>
      </c>
      <c r="C998" t="s">
        <v>32</v>
      </c>
      <c r="D998">
        <v>-3.6762899999999998</v>
      </c>
      <c r="E998">
        <v>1210</v>
      </c>
      <c r="F998">
        <v>1195.5066400000001</v>
      </c>
      <c r="G998">
        <v>14.493359999999999</v>
      </c>
      <c r="H998">
        <v>10.817069999999999</v>
      </c>
      <c r="P998">
        <v>412</v>
      </c>
      <c r="R998">
        <v>2.6255000000000002</v>
      </c>
      <c r="S998" t="str">
        <f>IF(cuenta_balance_creg185[[#This Row],[Porcentaje]]&gt;=5,"MAYOR","")</f>
        <v/>
      </c>
      <c r="T998" t="str">
        <f>IF(cuenta_balance_creg185[[#This Row],[Porcentaje]]&lt;=-5,"MENOR","")</f>
        <v/>
      </c>
    </row>
    <row r="999" spans="1:20" x14ac:dyDescent="0.2">
      <c r="A999" s="1">
        <v>46213</v>
      </c>
      <c r="B999" t="s">
        <v>12</v>
      </c>
      <c r="C999" t="s">
        <v>32</v>
      </c>
      <c r="D999">
        <v>10.817069999999999</v>
      </c>
      <c r="E999">
        <v>1205</v>
      </c>
      <c r="F999">
        <v>1193.70372</v>
      </c>
      <c r="G999">
        <v>11.296279999999999</v>
      </c>
      <c r="H999">
        <v>22.113350000000001</v>
      </c>
      <c r="P999">
        <v>411</v>
      </c>
      <c r="R999">
        <v>5.3803000000000001</v>
      </c>
      <c r="S999" t="str">
        <f>IF(cuenta_balance_creg185[[#This Row],[Porcentaje]]&gt;=5,"MAYOR","")</f>
        <v>MAYOR</v>
      </c>
      <c r="T999" t="str">
        <f>IF(cuenta_balance_creg185[[#This Row],[Porcentaje]]&lt;=-5,"MENOR","")</f>
        <v/>
      </c>
    </row>
    <row r="1000" spans="1:20" x14ac:dyDescent="0.2">
      <c r="A1000" s="1">
        <v>46214</v>
      </c>
      <c r="B1000" t="s">
        <v>12</v>
      </c>
      <c r="C1000" t="s">
        <v>32</v>
      </c>
      <c r="D1000">
        <v>22.113350000000001</v>
      </c>
      <c r="E1000">
        <v>1150</v>
      </c>
      <c r="F1000">
        <v>1173.2838899999999</v>
      </c>
      <c r="G1000">
        <v>-23.28389</v>
      </c>
      <c r="H1000">
        <v>-1.1705399999999999</v>
      </c>
      <c r="P1000">
        <v>411</v>
      </c>
      <c r="R1000">
        <v>-0.2848</v>
      </c>
      <c r="S1000" t="str">
        <f>IF(cuenta_balance_creg185[[#This Row],[Porcentaje]]&gt;=5,"MAYOR","")</f>
        <v/>
      </c>
      <c r="T1000" t="str">
        <f>IF(cuenta_balance_creg185[[#This Row],[Porcentaje]]&lt;=-5,"MENOR","")</f>
        <v/>
      </c>
    </row>
    <row r="1001" spans="1:20" x14ac:dyDescent="0.2">
      <c r="A1001" s="1">
        <v>46215</v>
      </c>
      <c r="B1001" t="s">
        <v>12</v>
      </c>
      <c r="C1001" t="s">
        <v>32</v>
      </c>
      <c r="D1001">
        <v>-1.1705399999999999</v>
      </c>
      <c r="E1001">
        <v>1030</v>
      </c>
      <c r="F1001">
        <v>1025.39435</v>
      </c>
      <c r="G1001">
        <v>4.6056499999999998</v>
      </c>
      <c r="H1001">
        <v>3.4351099999999999</v>
      </c>
      <c r="P1001">
        <v>412</v>
      </c>
      <c r="R1001">
        <v>0.8337</v>
      </c>
      <c r="S1001" t="str">
        <f>IF(cuenta_balance_creg185[[#This Row],[Porcentaje]]&gt;=5,"MAYOR","")</f>
        <v/>
      </c>
      <c r="T1001" t="str">
        <f>IF(cuenta_balance_creg185[[#This Row],[Porcentaje]]&lt;=-5,"MENOR","")</f>
        <v/>
      </c>
    </row>
    <row r="1002" spans="1:20" x14ac:dyDescent="0.2">
      <c r="A1002" s="1">
        <v>46216</v>
      </c>
      <c r="B1002" t="s">
        <v>12</v>
      </c>
      <c r="C1002" t="s">
        <v>32</v>
      </c>
      <c r="D1002">
        <v>3.4351099999999999</v>
      </c>
      <c r="E1002">
        <v>1148</v>
      </c>
      <c r="F1002">
        <v>1160.44426</v>
      </c>
      <c r="G1002">
        <v>-12.44426</v>
      </c>
      <c r="H1002">
        <v>-9.00915</v>
      </c>
      <c r="M1002">
        <v>0</v>
      </c>
      <c r="N1002">
        <v>0</v>
      </c>
      <c r="O1002">
        <v>0</v>
      </c>
      <c r="P1002">
        <v>411</v>
      </c>
      <c r="R1002">
        <v>-2.1920000000000002</v>
      </c>
      <c r="S1002" t="str">
        <f>IF(cuenta_balance_creg185[[#This Row],[Porcentaje]]&gt;=5,"MAYOR","")</f>
        <v/>
      </c>
      <c r="T1002" t="str">
        <f>IF(cuenta_balance_creg185[[#This Row],[Porcentaje]]&lt;=-5,"MENOR","")</f>
        <v/>
      </c>
    </row>
    <row r="1003" spans="1:20" x14ac:dyDescent="0.2">
      <c r="A1003" s="1">
        <v>46217</v>
      </c>
      <c r="B1003" t="s">
        <v>12</v>
      </c>
      <c r="C1003" t="s">
        <v>32</v>
      </c>
      <c r="D1003">
        <v>-9.00915</v>
      </c>
      <c r="E1003">
        <v>1180</v>
      </c>
      <c r="F1003">
        <v>1179.15077</v>
      </c>
      <c r="G1003">
        <v>0.84923000000000004</v>
      </c>
      <c r="H1003">
        <v>-8.1599199999999996</v>
      </c>
      <c r="P1003">
        <v>412</v>
      </c>
      <c r="R1003">
        <v>-1.9804999999999999</v>
      </c>
      <c r="S1003" t="str">
        <f>IF(cuenta_balance_creg185[[#This Row],[Porcentaje]]&gt;=5,"MAYOR","")</f>
        <v/>
      </c>
      <c r="T1003" t="str">
        <f>IF(cuenta_balance_creg185[[#This Row],[Porcentaje]]&lt;=-5,"MENOR","")</f>
        <v/>
      </c>
    </row>
    <row r="1004" spans="1:20" x14ac:dyDescent="0.2">
      <c r="A1004" s="1">
        <v>46218</v>
      </c>
      <c r="B1004" t="s">
        <v>12</v>
      </c>
      <c r="C1004" t="s">
        <v>32</v>
      </c>
      <c r="D1004">
        <v>-8.1599199999999996</v>
      </c>
      <c r="E1004">
        <v>1215</v>
      </c>
      <c r="F1004">
        <v>1175.09671</v>
      </c>
      <c r="G1004">
        <v>39.903289999999998</v>
      </c>
      <c r="H1004">
        <v>31.743369999999999</v>
      </c>
      <c r="P1004">
        <v>412</v>
      </c>
      <c r="R1004">
        <v>7.7046999999999999</v>
      </c>
      <c r="S1004" t="str">
        <f>IF(cuenta_balance_creg185[[#This Row],[Porcentaje]]&gt;=5,"MAYOR","")</f>
        <v>MAYOR</v>
      </c>
      <c r="T1004" t="str">
        <f>IF(cuenta_balance_creg185[[#This Row],[Porcentaje]]&lt;=-5,"MENOR","")</f>
        <v/>
      </c>
    </row>
    <row r="1005" spans="1:20" x14ac:dyDescent="0.2">
      <c r="A1005" s="1">
        <v>46219</v>
      </c>
      <c r="B1005" t="s">
        <v>12</v>
      </c>
      <c r="C1005" t="s">
        <v>32</v>
      </c>
      <c r="D1005">
        <v>31.743369999999999</v>
      </c>
      <c r="E1005">
        <v>1440</v>
      </c>
      <c r="F1005">
        <v>1424.74738</v>
      </c>
      <c r="G1005">
        <v>15.25262</v>
      </c>
      <c r="H1005">
        <v>46.995989999999999</v>
      </c>
      <c r="M1005">
        <v>0</v>
      </c>
      <c r="N1005">
        <v>0</v>
      </c>
      <c r="O1005">
        <v>0</v>
      </c>
      <c r="P1005">
        <v>411</v>
      </c>
      <c r="R1005">
        <v>11.4345</v>
      </c>
      <c r="S1005" t="str">
        <f>IF(cuenta_balance_creg185[[#This Row],[Porcentaje]]&gt;=5,"MAYOR","")</f>
        <v>MAYOR</v>
      </c>
      <c r="T1005" t="str">
        <f>IF(cuenta_balance_creg185[[#This Row],[Porcentaje]]&lt;=-5,"MENOR","")</f>
        <v/>
      </c>
    </row>
    <row r="1006" spans="1:20" x14ac:dyDescent="0.2">
      <c r="A1006" s="1">
        <v>46220</v>
      </c>
      <c r="B1006" t="s">
        <v>12</v>
      </c>
      <c r="C1006" t="s">
        <v>32</v>
      </c>
      <c r="D1006">
        <v>46.995989999999999</v>
      </c>
      <c r="E1006">
        <v>1180</v>
      </c>
      <c r="F1006">
        <v>1158.4520600000001</v>
      </c>
      <c r="G1006">
        <v>21.547940000000001</v>
      </c>
      <c r="H1006">
        <v>68.543930000000003</v>
      </c>
      <c r="P1006">
        <v>411</v>
      </c>
      <c r="R1006">
        <v>16.677299999999999</v>
      </c>
      <c r="S1006" t="str">
        <f>IF(cuenta_balance_creg185[[#This Row],[Porcentaje]]&gt;=5,"MAYOR","")</f>
        <v>MAYOR</v>
      </c>
      <c r="T1006" t="str">
        <f>IF(cuenta_balance_creg185[[#This Row],[Porcentaje]]&lt;=-5,"MENOR","")</f>
        <v/>
      </c>
    </row>
    <row r="1007" spans="1:20" x14ac:dyDescent="0.2">
      <c r="A1007" s="1">
        <v>46221</v>
      </c>
      <c r="B1007" t="s">
        <v>12</v>
      </c>
      <c r="C1007" t="s">
        <v>32</v>
      </c>
      <c r="D1007">
        <v>68.543930000000003</v>
      </c>
      <c r="E1007">
        <v>1150</v>
      </c>
      <c r="F1007">
        <v>1156.82843</v>
      </c>
      <c r="G1007">
        <v>-6.82843</v>
      </c>
      <c r="H1007">
        <v>61.715499999999999</v>
      </c>
      <c r="P1007">
        <v>411</v>
      </c>
      <c r="R1007">
        <v>15.0159</v>
      </c>
      <c r="S1007" t="str">
        <f>IF(cuenta_balance_creg185[[#This Row],[Porcentaje]]&gt;=5,"MAYOR","")</f>
        <v>MAYOR</v>
      </c>
      <c r="T1007" t="str">
        <f>IF(cuenta_balance_creg185[[#This Row],[Porcentaje]]&lt;=-5,"MENOR","")</f>
        <v/>
      </c>
    </row>
    <row r="1008" spans="1:20" x14ac:dyDescent="0.2">
      <c r="A1008" s="1">
        <v>46222</v>
      </c>
      <c r="B1008" t="s">
        <v>12</v>
      </c>
      <c r="C1008" t="s">
        <v>32</v>
      </c>
      <c r="D1008">
        <v>61.715499999999999</v>
      </c>
      <c r="E1008">
        <v>990</v>
      </c>
      <c r="F1008">
        <v>1009.06843</v>
      </c>
      <c r="G1008">
        <v>-19.068429999999999</v>
      </c>
      <c r="H1008">
        <v>42.647069999999999</v>
      </c>
      <c r="P1008">
        <v>412</v>
      </c>
      <c r="R1008">
        <v>10.3512</v>
      </c>
      <c r="S1008" t="str">
        <f>IF(cuenta_balance_creg185[[#This Row],[Porcentaje]]&gt;=5,"MAYOR","")</f>
        <v>MAYOR</v>
      </c>
      <c r="T1008" t="str">
        <f>IF(cuenta_balance_creg185[[#This Row],[Porcentaje]]&lt;=-5,"MENOR","")</f>
        <v/>
      </c>
    </row>
    <row r="1009" spans="1:20" x14ac:dyDescent="0.2">
      <c r="A1009" s="1">
        <v>46223</v>
      </c>
      <c r="B1009" t="s">
        <v>12</v>
      </c>
      <c r="C1009" t="s">
        <v>32</v>
      </c>
      <c r="D1009">
        <v>42.647069999999999</v>
      </c>
      <c r="E1009">
        <v>1130</v>
      </c>
      <c r="F1009">
        <v>1143.4907900000001</v>
      </c>
      <c r="G1009">
        <v>-13.490790000000001</v>
      </c>
      <c r="H1009">
        <v>29.156279999999999</v>
      </c>
      <c r="K1009">
        <v>8.5562799999999992</v>
      </c>
      <c r="M1009">
        <v>0</v>
      </c>
      <c r="N1009">
        <v>0</v>
      </c>
      <c r="O1009">
        <v>0</v>
      </c>
      <c r="P1009">
        <v>412</v>
      </c>
      <c r="R1009">
        <v>5</v>
      </c>
      <c r="S1009" t="str">
        <f>IF(cuenta_balance_creg185[[#This Row],[Porcentaje]]&gt;=5,"MAYOR","")</f>
        <v>MAYOR</v>
      </c>
      <c r="T1009" t="str">
        <f>IF(cuenta_balance_creg185[[#This Row],[Porcentaje]]&lt;=-5,"MENOR","")</f>
        <v/>
      </c>
    </row>
    <row r="1010" spans="1:20" x14ac:dyDescent="0.2">
      <c r="A1010" s="1">
        <v>46224</v>
      </c>
      <c r="B1010" t="s">
        <v>12</v>
      </c>
      <c r="C1010" t="s">
        <v>32</v>
      </c>
      <c r="D1010">
        <v>29.156279999999999</v>
      </c>
      <c r="E1010">
        <v>1180</v>
      </c>
      <c r="F1010">
        <v>1182.11916</v>
      </c>
      <c r="G1010">
        <v>-2.1191599999999999</v>
      </c>
      <c r="H1010">
        <v>18.480840000000001</v>
      </c>
      <c r="P1010">
        <v>412</v>
      </c>
      <c r="R1010">
        <v>4.4855999999999998</v>
      </c>
      <c r="S1010" t="str">
        <f>IF(cuenta_balance_creg185[[#This Row],[Porcentaje]]&gt;=5,"MAYOR","")</f>
        <v/>
      </c>
      <c r="T1010" t="str">
        <f>IF(cuenta_balance_creg185[[#This Row],[Porcentaje]]&lt;=-5,"MENOR","")</f>
        <v/>
      </c>
    </row>
    <row r="1011" spans="1:20" x14ac:dyDescent="0.2">
      <c r="A1011" s="1">
        <v>46225</v>
      </c>
      <c r="B1011" t="s">
        <v>12</v>
      </c>
      <c r="C1011" t="s">
        <v>32</v>
      </c>
      <c r="D1011">
        <v>18.480840000000001</v>
      </c>
      <c r="E1011">
        <v>1152</v>
      </c>
      <c r="F1011">
        <v>1182.6271099999999</v>
      </c>
      <c r="G1011">
        <v>-30.627109999999998</v>
      </c>
      <c r="H1011">
        <v>-12.146269999999999</v>
      </c>
      <c r="P1011">
        <v>413</v>
      </c>
      <c r="R1011">
        <v>-2.9409000000000001</v>
      </c>
      <c r="S1011" t="str">
        <f>IF(cuenta_balance_creg185[[#This Row],[Porcentaje]]&gt;=5,"MAYOR","")</f>
        <v/>
      </c>
      <c r="T1011" t="str">
        <f>IF(cuenta_balance_creg185[[#This Row],[Porcentaje]]&lt;=-5,"MENOR","")</f>
        <v/>
      </c>
    </row>
    <row r="1012" spans="1:20" x14ac:dyDescent="0.2">
      <c r="A1012" s="1">
        <v>46226</v>
      </c>
      <c r="B1012" t="s">
        <v>12</v>
      </c>
      <c r="C1012" t="s">
        <v>32</v>
      </c>
      <c r="D1012">
        <v>-12.146269999999999</v>
      </c>
      <c r="E1012">
        <v>1195</v>
      </c>
      <c r="F1012">
        <v>1200.9950100000001</v>
      </c>
      <c r="G1012">
        <v>-5.9950099999999997</v>
      </c>
      <c r="H1012">
        <v>-18.141279999999998</v>
      </c>
      <c r="P1012">
        <v>413</v>
      </c>
      <c r="R1012">
        <v>-4.3925000000000001</v>
      </c>
      <c r="S1012" t="str">
        <f>IF(cuenta_balance_creg185[[#This Row],[Porcentaje]]&gt;=5,"MAYOR","")</f>
        <v/>
      </c>
      <c r="T1012" t="str">
        <f>IF(cuenta_balance_creg185[[#This Row],[Porcentaje]]&lt;=-5,"MENOR","")</f>
        <v/>
      </c>
    </row>
    <row r="1013" spans="1:20" x14ac:dyDescent="0.2">
      <c r="A1013" s="1">
        <v>46227</v>
      </c>
      <c r="B1013" t="s">
        <v>12</v>
      </c>
      <c r="C1013" t="s">
        <v>32</v>
      </c>
      <c r="D1013">
        <v>-18.141279999999998</v>
      </c>
      <c r="E1013">
        <v>1180</v>
      </c>
      <c r="F1013">
        <v>1176.77658</v>
      </c>
      <c r="G1013">
        <v>3.22342</v>
      </c>
      <c r="H1013">
        <v>-14.917859999999999</v>
      </c>
      <c r="P1013">
        <v>412</v>
      </c>
      <c r="R1013">
        <v>-3.6208</v>
      </c>
      <c r="S1013" t="str">
        <f>IF(cuenta_balance_creg185[[#This Row],[Porcentaje]]&gt;=5,"MAYOR","")</f>
        <v/>
      </c>
      <c r="T1013" t="str">
        <f>IF(cuenta_balance_creg185[[#This Row],[Porcentaje]]&lt;=-5,"MENOR","")</f>
        <v/>
      </c>
    </row>
    <row r="1014" spans="1:20" x14ac:dyDescent="0.2">
      <c r="A1014" s="1">
        <v>46228</v>
      </c>
      <c r="B1014" t="s">
        <v>12</v>
      </c>
      <c r="C1014" t="s">
        <v>32</v>
      </c>
      <c r="D1014">
        <v>-14.917859999999999</v>
      </c>
      <c r="E1014">
        <v>1180</v>
      </c>
      <c r="F1014">
        <v>1161.1415400000001</v>
      </c>
      <c r="G1014">
        <v>18.858460000000001</v>
      </c>
      <c r="H1014">
        <v>3.9405999999999999</v>
      </c>
      <c r="P1014">
        <v>412</v>
      </c>
      <c r="R1014">
        <v>0.95640000000000003</v>
      </c>
      <c r="S1014" t="str">
        <f>IF(cuenta_balance_creg185[[#This Row],[Porcentaje]]&gt;=5,"MAYOR","")</f>
        <v/>
      </c>
      <c r="T1014" t="str">
        <f>IF(cuenta_balance_creg185[[#This Row],[Porcentaje]]&lt;=-5,"MENOR","")</f>
        <v/>
      </c>
    </row>
    <row r="1015" spans="1:20" x14ac:dyDescent="0.2">
      <c r="A1015" s="1">
        <v>46229</v>
      </c>
      <c r="B1015" t="s">
        <v>12</v>
      </c>
      <c r="C1015" t="s">
        <v>32</v>
      </c>
      <c r="D1015">
        <v>3.9405999999999999</v>
      </c>
      <c r="E1015">
        <v>1290</v>
      </c>
      <c r="F1015">
        <v>1281.6505400000001</v>
      </c>
      <c r="G1015">
        <v>8.3494600000000005</v>
      </c>
      <c r="H1015">
        <v>12.29006</v>
      </c>
      <c r="M1015">
        <v>0</v>
      </c>
      <c r="N1015">
        <v>0</v>
      </c>
      <c r="O1015">
        <v>0</v>
      </c>
      <c r="P1015">
        <v>413</v>
      </c>
      <c r="R1015">
        <v>2.9758</v>
      </c>
      <c r="S1015" t="str">
        <f>IF(cuenta_balance_creg185[[#This Row],[Porcentaje]]&gt;=5,"MAYOR","")</f>
        <v/>
      </c>
      <c r="T1015" t="str">
        <f>IF(cuenta_balance_creg185[[#This Row],[Porcentaje]]&lt;=-5,"MENOR","")</f>
        <v/>
      </c>
    </row>
    <row r="1016" spans="1:20" x14ac:dyDescent="0.2">
      <c r="A1016" s="1">
        <v>46230</v>
      </c>
      <c r="B1016" t="s">
        <v>12</v>
      </c>
      <c r="C1016" t="s">
        <v>32</v>
      </c>
      <c r="D1016">
        <v>12.29006</v>
      </c>
      <c r="E1016">
        <v>1160</v>
      </c>
      <c r="F1016">
        <v>1169.96686</v>
      </c>
      <c r="G1016">
        <v>-9.9668600000000005</v>
      </c>
      <c r="H1016">
        <v>2.3231999999999999</v>
      </c>
      <c r="P1016">
        <v>412</v>
      </c>
      <c r="R1016">
        <v>0.56379999999999997</v>
      </c>
      <c r="S1016" t="str">
        <f>IF(cuenta_balance_creg185[[#This Row],[Porcentaje]]&gt;=5,"MAYOR","")</f>
        <v/>
      </c>
      <c r="T1016" t="str">
        <f>IF(cuenta_balance_creg185[[#This Row],[Porcentaje]]&lt;=-5,"MENOR","")</f>
        <v/>
      </c>
    </row>
    <row r="1017" spans="1:20" x14ac:dyDescent="0.2">
      <c r="A1017" s="1">
        <v>46231</v>
      </c>
      <c r="B1017" t="s">
        <v>12</v>
      </c>
      <c r="C1017" t="s">
        <v>32</v>
      </c>
      <c r="D1017">
        <v>2.3231999999999999</v>
      </c>
      <c r="E1017">
        <v>1175</v>
      </c>
      <c r="F1017">
        <v>1183.4439400000001</v>
      </c>
      <c r="G1017">
        <v>-8.4439399999999996</v>
      </c>
      <c r="H1017">
        <v>-6.1207399999999996</v>
      </c>
      <c r="P1017">
        <v>412</v>
      </c>
      <c r="R1017">
        <v>-1.4856</v>
      </c>
      <c r="S1017" t="str">
        <f>IF(cuenta_balance_creg185[[#This Row],[Porcentaje]]&gt;=5,"MAYOR","")</f>
        <v/>
      </c>
      <c r="T1017" t="str">
        <f>IF(cuenta_balance_creg185[[#This Row],[Porcentaje]]&lt;=-5,"MENOR","")</f>
        <v/>
      </c>
    </row>
    <row r="1018" spans="1:20" x14ac:dyDescent="0.2">
      <c r="A1018" s="1">
        <v>46232</v>
      </c>
      <c r="B1018" t="s">
        <v>12</v>
      </c>
      <c r="C1018" t="s">
        <v>32</v>
      </c>
      <c r="D1018">
        <v>-6.1207399999999996</v>
      </c>
      <c r="E1018">
        <v>1180</v>
      </c>
      <c r="F1018">
        <v>1105.0170900000001</v>
      </c>
      <c r="G1018">
        <v>74.982910000000004</v>
      </c>
      <c r="H1018">
        <v>68.862170000000006</v>
      </c>
      <c r="P1018">
        <v>413</v>
      </c>
      <c r="R1018">
        <v>16.6736</v>
      </c>
      <c r="S1018" t="str">
        <f>IF(cuenta_balance_creg185[[#This Row],[Porcentaje]]&gt;=5,"MAYOR","")</f>
        <v>MAYOR</v>
      </c>
      <c r="T1018" t="str">
        <f>IF(cuenta_balance_creg185[[#This Row],[Porcentaje]]&lt;=-5,"MENOR","")</f>
        <v/>
      </c>
    </row>
    <row r="1019" spans="1:20" x14ac:dyDescent="0.2">
      <c r="A1019" s="1">
        <v>46233</v>
      </c>
      <c r="B1019" t="s">
        <v>12</v>
      </c>
      <c r="C1019" t="s">
        <v>32</v>
      </c>
      <c r="D1019">
        <v>68.862170000000006</v>
      </c>
      <c r="E1019">
        <v>1170</v>
      </c>
      <c r="F1019">
        <v>1094.8477</v>
      </c>
      <c r="G1019">
        <v>75.152299999999997</v>
      </c>
      <c r="H1019">
        <v>144.01446999999999</v>
      </c>
      <c r="M1019">
        <v>0</v>
      </c>
      <c r="N1019">
        <v>0</v>
      </c>
      <c r="O1019">
        <v>0</v>
      </c>
      <c r="P1019">
        <v>413</v>
      </c>
      <c r="R1019">
        <v>34.8703</v>
      </c>
      <c r="S1019" t="str">
        <f>IF(cuenta_balance_creg185[[#This Row],[Porcentaje]]&gt;=5,"MAYOR","")</f>
        <v>MAYOR</v>
      </c>
      <c r="T1019" t="str">
        <f>IF(cuenta_balance_creg185[[#This Row],[Porcentaje]]&lt;=-5,"MENOR","")</f>
        <v/>
      </c>
    </row>
    <row r="1020" spans="1:20" x14ac:dyDescent="0.2">
      <c r="A1020" s="1">
        <v>46234</v>
      </c>
      <c r="B1020" t="s">
        <v>12</v>
      </c>
      <c r="C1020" t="s">
        <v>32</v>
      </c>
      <c r="D1020">
        <v>144.01446999999999</v>
      </c>
      <c r="E1020">
        <v>1036</v>
      </c>
      <c r="F1020">
        <v>1084.57798</v>
      </c>
      <c r="G1020">
        <v>-48.577979999999997</v>
      </c>
      <c r="H1020">
        <v>95.436490000000006</v>
      </c>
      <c r="M1020">
        <v>0</v>
      </c>
      <c r="N1020">
        <v>0</v>
      </c>
      <c r="O1020">
        <v>0</v>
      </c>
      <c r="P1020">
        <v>413</v>
      </c>
      <c r="R1020">
        <v>23.1081</v>
      </c>
      <c r="S1020" t="str">
        <f>IF(cuenta_balance_creg185[[#This Row],[Porcentaje]]&gt;=5,"MAYOR","")</f>
        <v>MAYOR</v>
      </c>
      <c r="T1020" t="str">
        <f>IF(cuenta_balance_creg185[[#This Row],[Porcentaje]]&lt;=-5,"MENOR","")</f>
        <v/>
      </c>
    </row>
    <row r="1021" spans="1:20" x14ac:dyDescent="0.2">
      <c r="A1021" s="1">
        <v>46235</v>
      </c>
      <c r="B1021" t="s">
        <v>12</v>
      </c>
      <c r="C1021" t="s">
        <v>32</v>
      </c>
      <c r="D1021">
        <v>95.436490000000006</v>
      </c>
      <c r="E1021">
        <v>1013</v>
      </c>
      <c r="F1021">
        <v>987.05110999999999</v>
      </c>
      <c r="G1021">
        <v>25.948889999999999</v>
      </c>
      <c r="H1021">
        <v>121.38538</v>
      </c>
      <c r="P1021">
        <v>413</v>
      </c>
      <c r="R1021">
        <v>29.391100000000002</v>
      </c>
      <c r="S1021" t="str">
        <f>IF(cuenta_balance_creg185[[#This Row],[Porcentaje]]&gt;=5,"MAYOR","")</f>
        <v>MAYOR</v>
      </c>
      <c r="T1021" t="str">
        <f>IF(cuenta_balance_creg185[[#This Row],[Porcentaje]]&lt;=-5,"MENOR","")</f>
        <v/>
      </c>
    </row>
    <row r="1022" spans="1:20" x14ac:dyDescent="0.2">
      <c r="A1022" s="1">
        <v>46236</v>
      </c>
      <c r="B1022" t="s">
        <v>12</v>
      </c>
      <c r="C1022" t="s">
        <v>32</v>
      </c>
      <c r="D1022">
        <v>121.38538</v>
      </c>
      <c r="E1022">
        <v>1013</v>
      </c>
      <c r="F1022">
        <v>865.90398000000005</v>
      </c>
      <c r="G1022">
        <v>147.09602000000001</v>
      </c>
      <c r="H1022">
        <v>268.48140000000001</v>
      </c>
      <c r="P1022">
        <v>413</v>
      </c>
      <c r="R1022">
        <v>65.007599999999996</v>
      </c>
      <c r="S1022" t="str">
        <f>IF(cuenta_balance_creg185[[#This Row],[Porcentaje]]&gt;=5,"MAYOR","")</f>
        <v>MAYOR</v>
      </c>
      <c r="T1022" t="str">
        <f>IF(cuenta_balance_creg185[[#This Row],[Porcentaje]]&lt;=-5,"MENOR","")</f>
        <v/>
      </c>
    </row>
    <row r="1023" spans="1:20" x14ac:dyDescent="0.2">
      <c r="A1023" s="1">
        <v>46237</v>
      </c>
      <c r="B1023" t="s">
        <v>12</v>
      </c>
      <c r="C1023" t="s">
        <v>32</v>
      </c>
      <c r="D1023">
        <v>268.48140000000001</v>
      </c>
      <c r="E1023">
        <v>1013</v>
      </c>
      <c r="F1023">
        <v>1005.1589300000001</v>
      </c>
      <c r="G1023">
        <v>7.8410700000000002</v>
      </c>
      <c r="H1023">
        <v>276.32247000000001</v>
      </c>
      <c r="K1023">
        <v>255.67247</v>
      </c>
      <c r="M1023">
        <v>0</v>
      </c>
      <c r="N1023">
        <v>0</v>
      </c>
      <c r="O1023">
        <v>0</v>
      </c>
      <c r="P1023">
        <v>413</v>
      </c>
      <c r="R1023">
        <v>5</v>
      </c>
      <c r="S1023" t="str">
        <f>IF(cuenta_balance_creg185[[#This Row],[Porcentaje]]&gt;=5,"MAYOR","")</f>
        <v>MAYOR</v>
      </c>
      <c r="T1023" t="str">
        <f>IF(cuenta_balance_creg185[[#This Row],[Porcentaje]]&lt;=-5,"MENOR","")</f>
        <v/>
      </c>
    </row>
    <row r="1024" spans="1:20" x14ac:dyDescent="0.2">
      <c r="A1024" s="1">
        <v>46238</v>
      </c>
      <c r="B1024" t="s">
        <v>12</v>
      </c>
      <c r="C1024" t="s">
        <v>32</v>
      </c>
      <c r="D1024">
        <v>276.32247000000001</v>
      </c>
      <c r="E1024">
        <v>1013</v>
      </c>
      <c r="F1024">
        <v>1105.9161999999999</v>
      </c>
      <c r="G1024">
        <v>-92.916200000000003</v>
      </c>
      <c r="H1024">
        <v>-72.266199999999998</v>
      </c>
      <c r="P1024">
        <v>413</v>
      </c>
      <c r="R1024">
        <v>-17.497800000000002</v>
      </c>
      <c r="S1024" t="str">
        <f>IF(cuenta_balance_creg185[[#This Row],[Porcentaje]]&gt;=5,"MAYOR","")</f>
        <v/>
      </c>
      <c r="T1024" t="str">
        <f>IF(cuenta_balance_creg185[[#This Row],[Porcentaje]]&lt;=-5,"MENOR","")</f>
        <v>MENOR</v>
      </c>
    </row>
    <row r="1025" spans="1:20" x14ac:dyDescent="0.2">
      <c r="A1025" s="1">
        <v>46239</v>
      </c>
      <c r="B1025" t="s">
        <v>12</v>
      </c>
      <c r="C1025" t="s">
        <v>32</v>
      </c>
      <c r="D1025">
        <v>-72.266199999999998</v>
      </c>
      <c r="E1025">
        <v>1250</v>
      </c>
      <c r="F1025">
        <v>1105.2588699999999</v>
      </c>
      <c r="G1025">
        <v>144.74113</v>
      </c>
      <c r="H1025">
        <v>72.474930000000001</v>
      </c>
      <c r="P1025">
        <v>412</v>
      </c>
      <c r="R1025">
        <v>17.591000000000001</v>
      </c>
      <c r="S1025" t="str">
        <f>IF(cuenta_balance_creg185[[#This Row],[Porcentaje]]&gt;=5,"MAYOR","")</f>
        <v>MAYOR</v>
      </c>
      <c r="T1025" t="str">
        <f>IF(cuenta_balance_creg185[[#This Row],[Porcentaje]]&lt;=-5,"MENOR","")</f>
        <v/>
      </c>
    </row>
    <row r="1026" spans="1:20" x14ac:dyDescent="0.2">
      <c r="A1026" s="1">
        <v>46240</v>
      </c>
      <c r="B1026" t="s">
        <v>12</v>
      </c>
      <c r="C1026" t="s">
        <v>32</v>
      </c>
      <c r="D1026">
        <v>72.474930000000001</v>
      </c>
      <c r="E1026">
        <v>1110</v>
      </c>
      <c r="F1026">
        <v>1129.0439899999999</v>
      </c>
      <c r="G1026">
        <v>-19.043990000000001</v>
      </c>
      <c r="H1026">
        <v>53.43094</v>
      </c>
      <c r="P1026">
        <v>412</v>
      </c>
      <c r="R1026">
        <v>12.9686</v>
      </c>
      <c r="S1026" t="str">
        <f>IF(cuenta_balance_creg185[[#This Row],[Porcentaje]]&gt;=5,"MAYOR","")</f>
        <v>MAYOR</v>
      </c>
      <c r="T1026" t="str">
        <f>IF(cuenta_balance_creg185[[#This Row],[Porcentaje]]&lt;=-5,"MENOR","")</f>
        <v/>
      </c>
    </row>
    <row r="1027" spans="1:20" x14ac:dyDescent="0.2">
      <c r="A1027" s="1">
        <v>46241</v>
      </c>
      <c r="B1027" t="s">
        <v>12</v>
      </c>
      <c r="C1027" t="s">
        <v>32</v>
      </c>
      <c r="D1027">
        <v>53.43094</v>
      </c>
      <c r="E1027">
        <v>1110</v>
      </c>
      <c r="F1027">
        <v>1142.1916100000001</v>
      </c>
      <c r="G1027">
        <v>-32.191609999999997</v>
      </c>
      <c r="H1027">
        <v>21.239329999999999</v>
      </c>
      <c r="P1027">
        <v>411</v>
      </c>
      <c r="R1027">
        <v>5.1677</v>
      </c>
      <c r="S1027" t="str">
        <f>IF(cuenta_balance_creg185[[#This Row],[Porcentaje]]&gt;=5,"MAYOR","")</f>
        <v>MAYOR</v>
      </c>
      <c r="T1027" t="str">
        <f>IF(cuenta_balance_creg185[[#This Row],[Porcentaje]]&lt;=-5,"MENOR","")</f>
        <v/>
      </c>
    </row>
    <row r="1028" spans="1:20" x14ac:dyDescent="0.2">
      <c r="A1028" s="1">
        <v>46204</v>
      </c>
      <c r="B1028" t="s">
        <v>49</v>
      </c>
      <c r="C1028" t="s">
        <v>32</v>
      </c>
      <c r="D1028">
        <v>0</v>
      </c>
      <c r="E1028">
        <v>10</v>
      </c>
      <c r="F1028">
        <v>10</v>
      </c>
      <c r="G1028">
        <v>0</v>
      </c>
      <c r="H1028">
        <v>0</v>
      </c>
      <c r="P1028">
        <v>11</v>
      </c>
      <c r="R1028">
        <v>0</v>
      </c>
      <c r="S1028" t="str">
        <f>IF(cuenta_balance_creg185[[#This Row],[Porcentaje]]&gt;=5,"MAYOR","")</f>
        <v/>
      </c>
      <c r="T1028" t="str">
        <f>IF(cuenta_balance_creg185[[#This Row],[Porcentaje]]&lt;=-5,"MENOR","")</f>
        <v/>
      </c>
    </row>
    <row r="1029" spans="1:20" x14ac:dyDescent="0.2">
      <c r="A1029" s="1">
        <v>46205</v>
      </c>
      <c r="B1029" t="s">
        <v>49</v>
      </c>
      <c r="C1029" t="s">
        <v>32</v>
      </c>
      <c r="D1029">
        <v>0</v>
      </c>
      <c r="E1029">
        <v>10</v>
      </c>
      <c r="F1029">
        <v>10</v>
      </c>
      <c r="G1029">
        <v>0</v>
      </c>
      <c r="H1029">
        <v>0</v>
      </c>
      <c r="P1029">
        <v>11</v>
      </c>
      <c r="R1029">
        <v>0</v>
      </c>
      <c r="S1029" t="str">
        <f>IF(cuenta_balance_creg185[[#This Row],[Porcentaje]]&gt;=5,"MAYOR","")</f>
        <v/>
      </c>
      <c r="T1029" t="str">
        <f>IF(cuenta_balance_creg185[[#This Row],[Porcentaje]]&lt;=-5,"MENOR","")</f>
        <v/>
      </c>
    </row>
    <row r="1030" spans="1:20" x14ac:dyDescent="0.2">
      <c r="A1030" s="1">
        <v>46206</v>
      </c>
      <c r="B1030" t="s">
        <v>49</v>
      </c>
      <c r="C1030" t="s">
        <v>32</v>
      </c>
      <c r="D1030">
        <v>0</v>
      </c>
      <c r="E1030">
        <v>10</v>
      </c>
      <c r="F1030">
        <v>10</v>
      </c>
      <c r="G1030">
        <v>0</v>
      </c>
      <c r="H1030">
        <v>0</v>
      </c>
      <c r="P1030">
        <v>11</v>
      </c>
      <c r="R1030">
        <v>0</v>
      </c>
      <c r="S1030" t="str">
        <f>IF(cuenta_balance_creg185[[#This Row],[Porcentaje]]&gt;=5,"MAYOR","")</f>
        <v/>
      </c>
      <c r="T1030" t="str">
        <f>IF(cuenta_balance_creg185[[#This Row],[Porcentaje]]&lt;=-5,"MENOR","")</f>
        <v/>
      </c>
    </row>
    <row r="1031" spans="1:20" x14ac:dyDescent="0.2">
      <c r="A1031" s="1">
        <v>46207</v>
      </c>
      <c r="B1031" t="s">
        <v>49</v>
      </c>
      <c r="C1031" t="s">
        <v>32</v>
      </c>
      <c r="D1031">
        <v>0</v>
      </c>
      <c r="E1031">
        <v>10</v>
      </c>
      <c r="F1031">
        <v>10</v>
      </c>
      <c r="G1031">
        <v>0</v>
      </c>
      <c r="H1031">
        <v>0</v>
      </c>
      <c r="P1031">
        <v>11</v>
      </c>
      <c r="R1031">
        <v>0</v>
      </c>
      <c r="S1031" t="str">
        <f>IF(cuenta_balance_creg185[[#This Row],[Porcentaje]]&gt;=5,"MAYOR","")</f>
        <v/>
      </c>
      <c r="T1031" t="str">
        <f>IF(cuenta_balance_creg185[[#This Row],[Porcentaje]]&lt;=-5,"MENOR","")</f>
        <v/>
      </c>
    </row>
    <row r="1032" spans="1:20" x14ac:dyDescent="0.2">
      <c r="A1032" s="1">
        <v>46208</v>
      </c>
      <c r="B1032" t="s">
        <v>49</v>
      </c>
      <c r="C1032" t="s">
        <v>32</v>
      </c>
      <c r="D1032">
        <v>0</v>
      </c>
      <c r="E1032">
        <v>10</v>
      </c>
      <c r="F1032">
        <v>10</v>
      </c>
      <c r="G1032">
        <v>0</v>
      </c>
      <c r="H1032">
        <v>0</v>
      </c>
      <c r="P1032">
        <v>11</v>
      </c>
      <c r="R1032">
        <v>0</v>
      </c>
      <c r="S1032" t="str">
        <f>IF(cuenta_balance_creg185[[#This Row],[Porcentaje]]&gt;=5,"MAYOR","")</f>
        <v/>
      </c>
      <c r="T1032" t="str">
        <f>IF(cuenta_balance_creg185[[#This Row],[Porcentaje]]&lt;=-5,"MENOR","")</f>
        <v/>
      </c>
    </row>
    <row r="1033" spans="1:20" x14ac:dyDescent="0.2">
      <c r="A1033" s="1">
        <v>46209</v>
      </c>
      <c r="B1033" t="s">
        <v>49</v>
      </c>
      <c r="C1033" t="s">
        <v>32</v>
      </c>
      <c r="D1033">
        <v>0</v>
      </c>
      <c r="E1033">
        <v>10</v>
      </c>
      <c r="F1033">
        <v>10</v>
      </c>
      <c r="G1033">
        <v>0</v>
      </c>
      <c r="H1033">
        <v>0</v>
      </c>
      <c r="P1033">
        <v>11</v>
      </c>
      <c r="R1033">
        <v>0</v>
      </c>
      <c r="S1033" t="str">
        <f>IF(cuenta_balance_creg185[[#This Row],[Porcentaje]]&gt;=5,"MAYOR","")</f>
        <v/>
      </c>
      <c r="T1033" t="str">
        <f>IF(cuenta_balance_creg185[[#This Row],[Porcentaje]]&lt;=-5,"MENOR","")</f>
        <v/>
      </c>
    </row>
    <row r="1034" spans="1:20" x14ac:dyDescent="0.2">
      <c r="A1034" s="1">
        <v>46210</v>
      </c>
      <c r="B1034" t="s">
        <v>49</v>
      </c>
      <c r="C1034" t="s">
        <v>32</v>
      </c>
      <c r="D1034">
        <v>0</v>
      </c>
      <c r="E1034">
        <v>10</v>
      </c>
      <c r="F1034">
        <v>10</v>
      </c>
      <c r="G1034">
        <v>0</v>
      </c>
      <c r="H1034">
        <v>0</v>
      </c>
      <c r="P1034">
        <v>11</v>
      </c>
      <c r="R1034">
        <v>0</v>
      </c>
      <c r="S1034" t="str">
        <f>IF(cuenta_balance_creg185[[#This Row],[Porcentaje]]&gt;=5,"MAYOR","")</f>
        <v/>
      </c>
      <c r="T1034" t="str">
        <f>IF(cuenta_balance_creg185[[#This Row],[Porcentaje]]&lt;=-5,"MENOR","")</f>
        <v/>
      </c>
    </row>
    <row r="1035" spans="1:20" x14ac:dyDescent="0.2">
      <c r="A1035" s="1">
        <v>46211</v>
      </c>
      <c r="B1035" t="s">
        <v>49</v>
      </c>
      <c r="C1035" t="s">
        <v>32</v>
      </c>
      <c r="D1035">
        <v>0</v>
      </c>
      <c r="E1035">
        <v>10</v>
      </c>
      <c r="F1035">
        <v>10</v>
      </c>
      <c r="G1035">
        <v>0</v>
      </c>
      <c r="H1035">
        <v>0</v>
      </c>
      <c r="P1035">
        <v>11</v>
      </c>
      <c r="R1035">
        <v>0</v>
      </c>
      <c r="S1035" t="str">
        <f>IF(cuenta_balance_creg185[[#This Row],[Porcentaje]]&gt;=5,"MAYOR","")</f>
        <v/>
      </c>
      <c r="T1035" t="str">
        <f>IF(cuenta_balance_creg185[[#This Row],[Porcentaje]]&lt;=-5,"MENOR","")</f>
        <v/>
      </c>
    </row>
    <row r="1036" spans="1:20" x14ac:dyDescent="0.2">
      <c r="A1036" s="1">
        <v>46212</v>
      </c>
      <c r="B1036" t="s">
        <v>49</v>
      </c>
      <c r="C1036" t="s">
        <v>32</v>
      </c>
      <c r="D1036">
        <v>0</v>
      </c>
      <c r="E1036">
        <v>10</v>
      </c>
      <c r="F1036">
        <v>10</v>
      </c>
      <c r="G1036">
        <v>0</v>
      </c>
      <c r="H1036">
        <v>0</v>
      </c>
      <c r="P1036">
        <v>11</v>
      </c>
      <c r="R1036">
        <v>0</v>
      </c>
      <c r="S1036" t="str">
        <f>IF(cuenta_balance_creg185[[#This Row],[Porcentaje]]&gt;=5,"MAYOR","")</f>
        <v/>
      </c>
      <c r="T1036" t="str">
        <f>IF(cuenta_balance_creg185[[#This Row],[Porcentaje]]&lt;=-5,"MENOR","")</f>
        <v/>
      </c>
    </row>
    <row r="1037" spans="1:20" x14ac:dyDescent="0.2">
      <c r="A1037" s="1">
        <v>46213</v>
      </c>
      <c r="B1037" t="s">
        <v>49</v>
      </c>
      <c r="C1037" t="s">
        <v>32</v>
      </c>
      <c r="D1037">
        <v>0</v>
      </c>
      <c r="E1037">
        <v>10</v>
      </c>
      <c r="F1037">
        <v>10</v>
      </c>
      <c r="G1037">
        <v>0</v>
      </c>
      <c r="H1037">
        <v>0</v>
      </c>
      <c r="P1037">
        <v>11</v>
      </c>
      <c r="R1037">
        <v>0</v>
      </c>
      <c r="S1037" t="str">
        <f>IF(cuenta_balance_creg185[[#This Row],[Porcentaje]]&gt;=5,"MAYOR","")</f>
        <v/>
      </c>
      <c r="T1037" t="str">
        <f>IF(cuenta_balance_creg185[[#This Row],[Porcentaje]]&lt;=-5,"MENOR","")</f>
        <v/>
      </c>
    </row>
    <row r="1038" spans="1:20" x14ac:dyDescent="0.2">
      <c r="A1038" s="1">
        <v>46214</v>
      </c>
      <c r="B1038" t="s">
        <v>49</v>
      </c>
      <c r="C1038" t="s">
        <v>32</v>
      </c>
      <c r="D1038">
        <v>0</v>
      </c>
      <c r="E1038">
        <v>10</v>
      </c>
      <c r="F1038">
        <v>10</v>
      </c>
      <c r="G1038">
        <v>0</v>
      </c>
      <c r="H1038">
        <v>0</v>
      </c>
      <c r="P1038">
        <v>11</v>
      </c>
      <c r="R1038">
        <v>0</v>
      </c>
      <c r="S1038" t="str">
        <f>IF(cuenta_balance_creg185[[#This Row],[Porcentaje]]&gt;=5,"MAYOR","")</f>
        <v/>
      </c>
      <c r="T1038" t="str">
        <f>IF(cuenta_balance_creg185[[#This Row],[Porcentaje]]&lt;=-5,"MENOR","")</f>
        <v/>
      </c>
    </row>
    <row r="1039" spans="1:20" x14ac:dyDescent="0.2">
      <c r="A1039" s="1">
        <v>46215</v>
      </c>
      <c r="B1039" t="s">
        <v>49</v>
      </c>
      <c r="C1039" t="s">
        <v>32</v>
      </c>
      <c r="D1039">
        <v>0</v>
      </c>
      <c r="E1039">
        <v>10</v>
      </c>
      <c r="F1039">
        <v>10</v>
      </c>
      <c r="G1039">
        <v>0</v>
      </c>
      <c r="H1039">
        <v>0</v>
      </c>
      <c r="P1039">
        <v>11</v>
      </c>
      <c r="R1039">
        <v>0</v>
      </c>
      <c r="S1039" t="str">
        <f>IF(cuenta_balance_creg185[[#This Row],[Porcentaje]]&gt;=5,"MAYOR","")</f>
        <v/>
      </c>
      <c r="T1039" t="str">
        <f>IF(cuenta_balance_creg185[[#This Row],[Porcentaje]]&lt;=-5,"MENOR","")</f>
        <v/>
      </c>
    </row>
    <row r="1040" spans="1:20" x14ac:dyDescent="0.2">
      <c r="A1040" s="1">
        <v>46216</v>
      </c>
      <c r="B1040" t="s">
        <v>49</v>
      </c>
      <c r="C1040" t="s">
        <v>32</v>
      </c>
      <c r="D1040">
        <v>0</v>
      </c>
      <c r="E1040">
        <v>10</v>
      </c>
      <c r="F1040">
        <v>10</v>
      </c>
      <c r="G1040">
        <v>0</v>
      </c>
      <c r="H1040">
        <v>0</v>
      </c>
      <c r="P1040">
        <v>11</v>
      </c>
      <c r="R1040">
        <v>0</v>
      </c>
      <c r="S1040" t="str">
        <f>IF(cuenta_balance_creg185[[#This Row],[Porcentaje]]&gt;=5,"MAYOR","")</f>
        <v/>
      </c>
      <c r="T1040" t="str">
        <f>IF(cuenta_balance_creg185[[#This Row],[Porcentaje]]&lt;=-5,"MENOR","")</f>
        <v/>
      </c>
    </row>
    <row r="1041" spans="1:20" x14ac:dyDescent="0.2">
      <c r="A1041" s="1">
        <v>46217</v>
      </c>
      <c r="B1041" t="s">
        <v>49</v>
      </c>
      <c r="C1041" t="s">
        <v>32</v>
      </c>
      <c r="D1041">
        <v>0</v>
      </c>
      <c r="E1041">
        <v>10</v>
      </c>
      <c r="F1041">
        <v>10</v>
      </c>
      <c r="G1041">
        <v>0</v>
      </c>
      <c r="H1041">
        <v>0</v>
      </c>
      <c r="P1041">
        <v>11</v>
      </c>
      <c r="R1041">
        <v>0</v>
      </c>
      <c r="S1041" t="str">
        <f>IF(cuenta_balance_creg185[[#This Row],[Porcentaje]]&gt;=5,"MAYOR","")</f>
        <v/>
      </c>
      <c r="T1041" t="str">
        <f>IF(cuenta_balance_creg185[[#This Row],[Porcentaje]]&lt;=-5,"MENOR","")</f>
        <v/>
      </c>
    </row>
    <row r="1042" spans="1:20" x14ac:dyDescent="0.2">
      <c r="A1042" s="1">
        <v>46218</v>
      </c>
      <c r="B1042" t="s">
        <v>49</v>
      </c>
      <c r="C1042" t="s">
        <v>32</v>
      </c>
      <c r="D1042">
        <v>0</v>
      </c>
      <c r="E1042">
        <v>10</v>
      </c>
      <c r="F1042">
        <v>10</v>
      </c>
      <c r="G1042">
        <v>0</v>
      </c>
      <c r="H1042">
        <v>0</v>
      </c>
      <c r="P1042">
        <v>11</v>
      </c>
      <c r="R1042">
        <v>0</v>
      </c>
      <c r="S1042" t="str">
        <f>IF(cuenta_balance_creg185[[#This Row],[Porcentaje]]&gt;=5,"MAYOR","")</f>
        <v/>
      </c>
      <c r="T1042" t="str">
        <f>IF(cuenta_balance_creg185[[#This Row],[Porcentaje]]&lt;=-5,"MENOR","")</f>
        <v/>
      </c>
    </row>
    <row r="1043" spans="1:20" x14ac:dyDescent="0.2">
      <c r="A1043" s="1">
        <v>46219</v>
      </c>
      <c r="B1043" t="s">
        <v>49</v>
      </c>
      <c r="C1043" t="s">
        <v>32</v>
      </c>
      <c r="D1043">
        <v>0</v>
      </c>
      <c r="E1043">
        <v>10</v>
      </c>
      <c r="F1043">
        <v>10</v>
      </c>
      <c r="G1043">
        <v>0</v>
      </c>
      <c r="H1043">
        <v>0</v>
      </c>
      <c r="P1043">
        <v>11</v>
      </c>
      <c r="R1043">
        <v>0</v>
      </c>
      <c r="S1043" t="str">
        <f>IF(cuenta_balance_creg185[[#This Row],[Porcentaje]]&gt;=5,"MAYOR","")</f>
        <v/>
      </c>
      <c r="T1043" t="str">
        <f>IF(cuenta_balance_creg185[[#This Row],[Porcentaje]]&lt;=-5,"MENOR","")</f>
        <v/>
      </c>
    </row>
    <row r="1044" spans="1:20" x14ac:dyDescent="0.2">
      <c r="A1044" s="1">
        <v>46220</v>
      </c>
      <c r="B1044" t="s">
        <v>49</v>
      </c>
      <c r="C1044" t="s">
        <v>32</v>
      </c>
      <c r="D1044">
        <v>0</v>
      </c>
      <c r="E1044">
        <v>10</v>
      </c>
      <c r="F1044">
        <v>10</v>
      </c>
      <c r="G1044">
        <v>0</v>
      </c>
      <c r="H1044">
        <v>0</v>
      </c>
      <c r="P1044">
        <v>11</v>
      </c>
      <c r="R1044">
        <v>0</v>
      </c>
      <c r="S1044" t="str">
        <f>IF(cuenta_balance_creg185[[#This Row],[Porcentaje]]&gt;=5,"MAYOR","")</f>
        <v/>
      </c>
      <c r="T1044" t="str">
        <f>IF(cuenta_balance_creg185[[#This Row],[Porcentaje]]&lt;=-5,"MENOR","")</f>
        <v/>
      </c>
    </row>
    <row r="1045" spans="1:20" x14ac:dyDescent="0.2">
      <c r="A1045" s="1">
        <v>46221</v>
      </c>
      <c r="B1045" t="s">
        <v>49</v>
      </c>
      <c r="C1045" t="s">
        <v>32</v>
      </c>
      <c r="D1045">
        <v>0</v>
      </c>
      <c r="E1045">
        <v>10</v>
      </c>
      <c r="F1045">
        <v>10</v>
      </c>
      <c r="G1045">
        <v>0</v>
      </c>
      <c r="H1045">
        <v>0</v>
      </c>
      <c r="P1045">
        <v>11</v>
      </c>
      <c r="R1045">
        <v>0</v>
      </c>
      <c r="S1045" t="str">
        <f>IF(cuenta_balance_creg185[[#This Row],[Porcentaje]]&gt;=5,"MAYOR","")</f>
        <v/>
      </c>
      <c r="T1045" t="str">
        <f>IF(cuenta_balance_creg185[[#This Row],[Porcentaje]]&lt;=-5,"MENOR","")</f>
        <v/>
      </c>
    </row>
    <row r="1046" spans="1:20" x14ac:dyDescent="0.2">
      <c r="A1046" s="1">
        <v>46222</v>
      </c>
      <c r="B1046" t="s">
        <v>49</v>
      </c>
      <c r="C1046" t="s">
        <v>32</v>
      </c>
      <c r="D1046">
        <v>0</v>
      </c>
      <c r="E1046">
        <v>10</v>
      </c>
      <c r="F1046">
        <v>10</v>
      </c>
      <c r="G1046">
        <v>0</v>
      </c>
      <c r="H1046">
        <v>0</v>
      </c>
      <c r="P1046">
        <v>11</v>
      </c>
      <c r="R1046">
        <v>0</v>
      </c>
      <c r="S1046" t="str">
        <f>IF(cuenta_balance_creg185[[#This Row],[Porcentaje]]&gt;=5,"MAYOR","")</f>
        <v/>
      </c>
      <c r="T1046" t="str">
        <f>IF(cuenta_balance_creg185[[#This Row],[Porcentaje]]&lt;=-5,"MENOR","")</f>
        <v/>
      </c>
    </row>
    <row r="1047" spans="1:20" x14ac:dyDescent="0.2">
      <c r="A1047" s="1">
        <v>46223</v>
      </c>
      <c r="B1047" t="s">
        <v>49</v>
      </c>
      <c r="C1047" t="s">
        <v>32</v>
      </c>
      <c r="D1047">
        <v>0</v>
      </c>
      <c r="E1047">
        <v>10</v>
      </c>
      <c r="F1047">
        <v>10</v>
      </c>
      <c r="G1047">
        <v>0</v>
      </c>
      <c r="H1047">
        <v>0</v>
      </c>
      <c r="P1047">
        <v>11</v>
      </c>
      <c r="R1047">
        <v>0</v>
      </c>
      <c r="S1047" t="str">
        <f>IF(cuenta_balance_creg185[[#This Row],[Porcentaje]]&gt;=5,"MAYOR","")</f>
        <v/>
      </c>
      <c r="T1047" t="str">
        <f>IF(cuenta_balance_creg185[[#This Row],[Porcentaje]]&lt;=-5,"MENOR","")</f>
        <v/>
      </c>
    </row>
    <row r="1048" spans="1:20" x14ac:dyDescent="0.2">
      <c r="A1048" s="1">
        <v>46224</v>
      </c>
      <c r="B1048" t="s">
        <v>49</v>
      </c>
      <c r="C1048" t="s">
        <v>32</v>
      </c>
      <c r="D1048">
        <v>0</v>
      </c>
      <c r="E1048">
        <v>10</v>
      </c>
      <c r="F1048">
        <v>10</v>
      </c>
      <c r="G1048">
        <v>0</v>
      </c>
      <c r="H1048">
        <v>0</v>
      </c>
      <c r="P1048">
        <v>11</v>
      </c>
      <c r="R1048">
        <v>0</v>
      </c>
      <c r="S1048" t="str">
        <f>IF(cuenta_balance_creg185[[#This Row],[Porcentaje]]&gt;=5,"MAYOR","")</f>
        <v/>
      </c>
      <c r="T1048" t="str">
        <f>IF(cuenta_balance_creg185[[#This Row],[Porcentaje]]&lt;=-5,"MENOR","")</f>
        <v/>
      </c>
    </row>
    <row r="1049" spans="1:20" x14ac:dyDescent="0.2">
      <c r="A1049" s="1">
        <v>46225</v>
      </c>
      <c r="B1049" t="s">
        <v>49</v>
      </c>
      <c r="C1049" t="s">
        <v>32</v>
      </c>
      <c r="D1049">
        <v>0</v>
      </c>
      <c r="E1049">
        <v>10</v>
      </c>
      <c r="F1049">
        <v>10</v>
      </c>
      <c r="G1049">
        <v>0</v>
      </c>
      <c r="H1049">
        <v>0</v>
      </c>
      <c r="P1049">
        <v>11</v>
      </c>
      <c r="R1049">
        <v>0</v>
      </c>
      <c r="S1049" t="str">
        <f>IF(cuenta_balance_creg185[[#This Row],[Porcentaje]]&gt;=5,"MAYOR","")</f>
        <v/>
      </c>
      <c r="T1049" t="str">
        <f>IF(cuenta_balance_creg185[[#This Row],[Porcentaje]]&lt;=-5,"MENOR","")</f>
        <v/>
      </c>
    </row>
    <row r="1050" spans="1:20" x14ac:dyDescent="0.2">
      <c r="A1050" s="1">
        <v>46226</v>
      </c>
      <c r="B1050" t="s">
        <v>49</v>
      </c>
      <c r="C1050" t="s">
        <v>32</v>
      </c>
      <c r="D1050">
        <v>0</v>
      </c>
      <c r="E1050">
        <v>10</v>
      </c>
      <c r="F1050">
        <v>10</v>
      </c>
      <c r="G1050">
        <v>0</v>
      </c>
      <c r="H1050">
        <v>0</v>
      </c>
      <c r="P1050">
        <v>11</v>
      </c>
      <c r="R1050">
        <v>0</v>
      </c>
      <c r="S1050" t="str">
        <f>IF(cuenta_balance_creg185[[#This Row],[Porcentaje]]&gt;=5,"MAYOR","")</f>
        <v/>
      </c>
      <c r="T1050" t="str">
        <f>IF(cuenta_balance_creg185[[#This Row],[Porcentaje]]&lt;=-5,"MENOR","")</f>
        <v/>
      </c>
    </row>
    <row r="1051" spans="1:20" x14ac:dyDescent="0.2">
      <c r="A1051" s="1">
        <v>46227</v>
      </c>
      <c r="B1051" t="s">
        <v>49</v>
      </c>
      <c r="C1051" t="s">
        <v>32</v>
      </c>
      <c r="D1051">
        <v>0</v>
      </c>
      <c r="E1051">
        <v>10</v>
      </c>
      <c r="F1051">
        <v>10</v>
      </c>
      <c r="G1051">
        <v>0</v>
      </c>
      <c r="H1051">
        <v>0</v>
      </c>
      <c r="P1051">
        <v>11</v>
      </c>
      <c r="R1051">
        <v>0</v>
      </c>
      <c r="S1051" t="str">
        <f>IF(cuenta_balance_creg185[[#This Row],[Porcentaje]]&gt;=5,"MAYOR","")</f>
        <v/>
      </c>
      <c r="T1051" t="str">
        <f>IF(cuenta_balance_creg185[[#This Row],[Porcentaje]]&lt;=-5,"MENOR","")</f>
        <v/>
      </c>
    </row>
    <row r="1052" spans="1:20" x14ac:dyDescent="0.2">
      <c r="A1052" s="1">
        <v>46228</v>
      </c>
      <c r="B1052" t="s">
        <v>49</v>
      </c>
      <c r="C1052" t="s">
        <v>32</v>
      </c>
      <c r="D1052">
        <v>0</v>
      </c>
      <c r="E1052">
        <v>10</v>
      </c>
      <c r="F1052">
        <v>10</v>
      </c>
      <c r="G1052">
        <v>0</v>
      </c>
      <c r="H1052">
        <v>0</v>
      </c>
      <c r="P1052">
        <v>11</v>
      </c>
      <c r="R1052">
        <v>0</v>
      </c>
      <c r="S1052" t="str">
        <f>IF(cuenta_balance_creg185[[#This Row],[Porcentaje]]&gt;=5,"MAYOR","")</f>
        <v/>
      </c>
      <c r="T1052" t="str">
        <f>IF(cuenta_balance_creg185[[#This Row],[Porcentaje]]&lt;=-5,"MENOR","")</f>
        <v/>
      </c>
    </row>
    <row r="1053" spans="1:20" x14ac:dyDescent="0.2">
      <c r="A1053" s="1">
        <v>46229</v>
      </c>
      <c r="B1053" t="s">
        <v>49</v>
      </c>
      <c r="C1053" t="s">
        <v>32</v>
      </c>
      <c r="D1053">
        <v>0</v>
      </c>
      <c r="E1053">
        <v>10</v>
      </c>
      <c r="F1053">
        <v>10</v>
      </c>
      <c r="G1053">
        <v>0</v>
      </c>
      <c r="H1053">
        <v>0</v>
      </c>
      <c r="P1053">
        <v>11</v>
      </c>
      <c r="R1053">
        <v>0</v>
      </c>
      <c r="S1053" t="str">
        <f>IF(cuenta_balance_creg185[[#This Row],[Porcentaje]]&gt;=5,"MAYOR","")</f>
        <v/>
      </c>
      <c r="T1053" t="str">
        <f>IF(cuenta_balance_creg185[[#This Row],[Porcentaje]]&lt;=-5,"MENOR","")</f>
        <v/>
      </c>
    </row>
    <row r="1054" spans="1:20" x14ac:dyDescent="0.2">
      <c r="A1054" s="1">
        <v>46230</v>
      </c>
      <c r="B1054" t="s">
        <v>49</v>
      </c>
      <c r="C1054" t="s">
        <v>32</v>
      </c>
      <c r="D1054">
        <v>0</v>
      </c>
      <c r="E1054">
        <v>10</v>
      </c>
      <c r="F1054">
        <v>10</v>
      </c>
      <c r="G1054">
        <v>0</v>
      </c>
      <c r="H1054">
        <v>0</v>
      </c>
      <c r="P1054">
        <v>11</v>
      </c>
      <c r="R1054">
        <v>0</v>
      </c>
      <c r="S1054" t="str">
        <f>IF(cuenta_balance_creg185[[#This Row],[Porcentaje]]&gt;=5,"MAYOR","")</f>
        <v/>
      </c>
      <c r="T1054" t="str">
        <f>IF(cuenta_balance_creg185[[#This Row],[Porcentaje]]&lt;=-5,"MENOR","")</f>
        <v/>
      </c>
    </row>
    <row r="1055" spans="1:20" x14ac:dyDescent="0.2">
      <c r="A1055" s="1">
        <v>46231</v>
      </c>
      <c r="B1055" t="s">
        <v>49</v>
      </c>
      <c r="C1055" t="s">
        <v>32</v>
      </c>
      <c r="D1055">
        <v>0</v>
      </c>
      <c r="E1055">
        <v>10</v>
      </c>
      <c r="F1055">
        <v>10</v>
      </c>
      <c r="G1055">
        <v>0</v>
      </c>
      <c r="H1055">
        <v>0</v>
      </c>
      <c r="P1055">
        <v>11</v>
      </c>
      <c r="R1055">
        <v>0</v>
      </c>
      <c r="S1055" t="str">
        <f>IF(cuenta_balance_creg185[[#This Row],[Porcentaje]]&gt;=5,"MAYOR","")</f>
        <v/>
      </c>
      <c r="T1055" t="str">
        <f>IF(cuenta_balance_creg185[[#This Row],[Porcentaje]]&lt;=-5,"MENOR","")</f>
        <v/>
      </c>
    </row>
    <row r="1056" spans="1:20" x14ac:dyDescent="0.2">
      <c r="A1056" s="1">
        <v>46232</v>
      </c>
      <c r="B1056" t="s">
        <v>49</v>
      </c>
      <c r="C1056" t="s">
        <v>32</v>
      </c>
      <c r="D1056">
        <v>0</v>
      </c>
      <c r="E1056">
        <v>10</v>
      </c>
      <c r="F1056">
        <v>10</v>
      </c>
      <c r="G1056">
        <v>0</v>
      </c>
      <c r="H1056">
        <v>0</v>
      </c>
      <c r="P1056">
        <v>11</v>
      </c>
      <c r="R1056">
        <v>0</v>
      </c>
      <c r="S1056" t="str">
        <f>IF(cuenta_balance_creg185[[#This Row],[Porcentaje]]&gt;=5,"MAYOR","")</f>
        <v/>
      </c>
      <c r="T1056" t="str">
        <f>IF(cuenta_balance_creg185[[#This Row],[Porcentaje]]&lt;=-5,"MENOR","")</f>
        <v/>
      </c>
    </row>
    <row r="1057" spans="1:20" x14ac:dyDescent="0.2">
      <c r="A1057" s="1">
        <v>46233</v>
      </c>
      <c r="B1057" t="s">
        <v>49</v>
      </c>
      <c r="C1057" t="s">
        <v>32</v>
      </c>
      <c r="D1057">
        <v>0</v>
      </c>
      <c r="E1057">
        <v>0</v>
      </c>
      <c r="F1057">
        <v>0</v>
      </c>
      <c r="G1057">
        <v>0</v>
      </c>
      <c r="H1057">
        <v>0</v>
      </c>
      <c r="P1057">
        <v>11</v>
      </c>
      <c r="R1057">
        <v>0</v>
      </c>
      <c r="S1057" t="str">
        <f>IF(cuenta_balance_creg185[[#This Row],[Porcentaje]]&gt;=5,"MAYOR","")</f>
        <v/>
      </c>
      <c r="T1057" t="str">
        <f>IF(cuenta_balance_creg185[[#This Row],[Porcentaje]]&lt;=-5,"MENOR","")</f>
        <v/>
      </c>
    </row>
    <row r="1058" spans="1:20" x14ac:dyDescent="0.2">
      <c r="A1058" s="1">
        <v>46234</v>
      </c>
      <c r="B1058" t="s">
        <v>49</v>
      </c>
      <c r="C1058" t="s">
        <v>32</v>
      </c>
      <c r="D1058">
        <v>0</v>
      </c>
      <c r="E1058">
        <v>0</v>
      </c>
      <c r="F1058">
        <v>0</v>
      </c>
      <c r="G1058">
        <v>0</v>
      </c>
      <c r="H1058">
        <v>0</v>
      </c>
      <c r="P1058">
        <v>11</v>
      </c>
      <c r="R1058">
        <v>0</v>
      </c>
      <c r="S1058" t="str">
        <f>IF(cuenta_balance_creg185[[#This Row],[Porcentaje]]&gt;=5,"MAYOR","")</f>
        <v/>
      </c>
      <c r="T1058" t="str">
        <f>IF(cuenta_balance_creg185[[#This Row],[Porcentaje]]&lt;=-5,"MENOR","")</f>
        <v/>
      </c>
    </row>
    <row r="1059" spans="1:20" x14ac:dyDescent="0.2">
      <c r="A1059" s="1">
        <v>46235</v>
      </c>
      <c r="B1059" t="s">
        <v>49</v>
      </c>
      <c r="C1059" t="s">
        <v>32</v>
      </c>
      <c r="D1059">
        <v>0</v>
      </c>
      <c r="E1059">
        <v>0</v>
      </c>
      <c r="F1059">
        <v>0</v>
      </c>
      <c r="G1059">
        <v>0</v>
      </c>
      <c r="H1059">
        <v>0</v>
      </c>
      <c r="P1059">
        <v>11</v>
      </c>
      <c r="R1059">
        <v>0</v>
      </c>
      <c r="S1059" t="str">
        <f>IF(cuenta_balance_creg185[[#This Row],[Porcentaje]]&gt;=5,"MAYOR","")</f>
        <v/>
      </c>
      <c r="T1059" t="str">
        <f>IF(cuenta_balance_creg185[[#This Row],[Porcentaje]]&lt;=-5,"MENOR","")</f>
        <v/>
      </c>
    </row>
    <row r="1060" spans="1:20" x14ac:dyDescent="0.2">
      <c r="A1060" s="1">
        <v>46236</v>
      </c>
      <c r="B1060" t="s">
        <v>49</v>
      </c>
      <c r="C1060" t="s">
        <v>32</v>
      </c>
      <c r="D1060">
        <v>0</v>
      </c>
      <c r="E1060">
        <v>0</v>
      </c>
      <c r="F1060">
        <v>0</v>
      </c>
      <c r="G1060">
        <v>0</v>
      </c>
      <c r="H1060">
        <v>0</v>
      </c>
      <c r="P1060">
        <v>11</v>
      </c>
      <c r="R1060">
        <v>0</v>
      </c>
      <c r="S1060" t="str">
        <f>IF(cuenta_balance_creg185[[#This Row],[Porcentaje]]&gt;=5,"MAYOR","")</f>
        <v/>
      </c>
      <c r="T1060" t="str">
        <f>IF(cuenta_balance_creg185[[#This Row],[Porcentaje]]&lt;=-5,"MENOR","")</f>
        <v/>
      </c>
    </row>
    <row r="1061" spans="1:20" x14ac:dyDescent="0.2">
      <c r="A1061" s="1">
        <v>46237</v>
      </c>
      <c r="B1061" t="s">
        <v>49</v>
      </c>
      <c r="C1061" t="s">
        <v>32</v>
      </c>
      <c r="D1061">
        <v>0</v>
      </c>
      <c r="E1061">
        <v>0</v>
      </c>
      <c r="F1061">
        <v>0</v>
      </c>
      <c r="G1061">
        <v>0</v>
      </c>
      <c r="H1061">
        <v>0</v>
      </c>
      <c r="P1061">
        <v>11</v>
      </c>
      <c r="R1061">
        <v>0</v>
      </c>
      <c r="S1061" t="str">
        <f>IF(cuenta_balance_creg185[[#This Row],[Porcentaje]]&gt;=5,"MAYOR","")</f>
        <v/>
      </c>
      <c r="T1061" t="str">
        <f>IF(cuenta_balance_creg185[[#This Row],[Porcentaje]]&lt;=-5,"MENOR","")</f>
        <v/>
      </c>
    </row>
    <row r="1062" spans="1:20" x14ac:dyDescent="0.2">
      <c r="A1062" s="1">
        <v>46238</v>
      </c>
      <c r="B1062" t="s">
        <v>49</v>
      </c>
      <c r="C1062" t="s">
        <v>32</v>
      </c>
      <c r="D1062">
        <v>0</v>
      </c>
      <c r="E1062">
        <v>11</v>
      </c>
      <c r="F1062">
        <v>11</v>
      </c>
      <c r="G1062">
        <v>0</v>
      </c>
      <c r="H1062">
        <v>0</v>
      </c>
      <c r="P1062">
        <v>11</v>
      </c>
      <c r="R1062">
        <v>0</v>
      </c>
      <c r="S1062" t="str">
        <f>IF(cuenta_balance_creg185[[#This Row],[Porcentaje]]&gt;=5,"MAYOR","")</f>
        <v/>
      </c>
      <c r="T1062" t="str">
        <f>IF(cuenta_balance_creg185[[#This Row],[Porcentaje]]&lt;=-5,"MENOR","")</f>
        <v/>
      </c>
    </row>
    <row r="1063" spans="1:20" x14ac:dyDescent="0.2">
      <c r="A1063" s="1">
        <v>46239</v>
      </c>
      <c r="B1063" t="s">
        <v>49</v>
      </c>
      <c r="C1063" t="s">
        <v>32</v>
      </c>
      <c r="D1063">
        <v>0</v>
      </c>
      <c r="E1063">
        <v>11</v>
      </c>
      <c r="F1063">
        <v>11</v>
      </c>
      <c r="G1063">
        <v>0</v>
      </c>
      <c r="H1063">
        <v>0</v>
      </c>
      <c r="P1063">
        <v>11</v>
      </c>
      <c r="R1063">
        <v>0</v>
      </c>
      <c r="S1063" t="str">
        <f>IF(cuenta_balance_creg185[[#This Row],[Porcentaje]]&gt;=5,"MAYOR","")</f>
        <v/>
      </c>
      <c r="T1063" t="str">
        <f>IF(cuenta_balance_creg185[[#This Row],[Porcentaje]]&lt;=-5,"MENOR","")</f>
        <v/>
      </c>
    </row>
    <row r="1064" spans="1:20" x14ac:dyDescent="0.2">
      <c r="A1064" s="1">
        <v>46240</v>
      </c>
      <c r="B1064" t="s">
        <v>49</v>
      </c>
      <c r="C1064" t="s">
        <v>32</v>
      </c>
      <c r="D1064">
        <v>0</v>
      </c>
      <c r="E1064">
        <v>11</v>
      </c>
      <c r="F1064">
        <v>11</v>
      </c>
      <c r="G1064">
        <v>0</v>
      </c>
      <c r="H1064">
        <v>0</v>
      </c>
      <c r="P1064">
        <v>11</v>
      </c>
      <c r="R1064">
        <v>0</v>
      </c>
      <c r="S1064" t="str">
        <f>IF(cuenta_balance_creg185[[#This Row],[Porcentaje]]&gt;=5,"MAYOR","")</f>
        <v/>
      </c>
      <c r="T1064" t="str">
        <f>IF(cuenta_balance_creg185[[#This Row],[Porcentaje]]&lt;=-5,"MENOR","")</f>
        <v/>
      </c>
    </row>
    <row r="1065" spans="1:20" x14ac:dyDescent="0.2">
      <c r="A1065" s="1">
        <v>46241</v>
      </c>
      <c r="B1065" t="s">
        <v>49</v>
      </c>
      <c r="C1065" t="s">
        <v>32</v>
      </c>
      <c r="D1065">
        <v>0</v>
      </c>
      <c r="E1065">
        <v>11</v>
      </c>
      <c r="F1065">
        <v>11</v>
      </c>
      <c r="G1065">
        <v>0</v>
      </c>
      <c r="H1065">
        <v>0</v>
      </c>
      <c r="P1065">
        <v>11</v>
      </c>
      <c r="R1065">
        <v>0</v>
      </c>
      <c r="S1065" t="str">
        <f>IF(cuenta_balance_creg185[[#This Row],[Porcentaje]]&gt;=5,"MAYOR","")</f>
        <v/>
      </c>
      <c r="T1065" t="str">
        <f>IF(cuenta_balance_creg185[[#This Row],[Porcentaje]]&lt;=-5,"MENOR","")</f>
        <v/>
      </c>
    </row>
    <row r="1066" spans="1:20" x14ac:dyDescent="0.2">
      <c r="A1066" s="1">
        <v>46205</v>
      </c>
      <c r="B1066" t="s">
        <v>62</v>
      </c>
      <c r="C1066" t="s">
        <v>32</v>
      </c>
      <c r="E1066">
        <v>450</v>
      </c>
      <c r="F1066">
        <v>450</v>
      </c>
      <c r="G1066">
        <v>0</v>
      </c>
      <c r="H1066">
        <v>0</v>
      </c>
      <c r="M1066">
        <v>0</v>
      </c>
      <c r="N1066">
        <v>0</v>
      </c>
      <c r="O1066">
        <v>0</v>
      </c>
      <c r="P1066">
        <v>459</v>
      </c>
      <c r="R1066">
        <v>0</v>
      </c>
      <c r="S1066" t="str">
        <f>IF(cuenta_balance_creg185[[#This Row],[Porcentaje]]&gt;=5,"MAYOR","")</f>
        <v/>
      </c>
      <c r="T1066" t="str">
        <f>IF(cuenta_balance_creg185[[#This Row],[Porcentaje]]&lt;=-5,"MENOR","")</f>
        <v/>
      </c>
    </row>
    <row r="1067" spans="1:20" x14ac:dyDescent="0.2">
      <c r="A1067" s="1">
        <v>46206</v>
      </c>
      <c r="B1067" t="s">
        <v>62</v>
      </c>
      <c r="C1067" t="s">
        <v>32</v>
      </c>
      <c r="D1067">
        <v>0</v>
      </c>
      <c r="E1067">
        <v>450</v>
      </c>
      <c r="F1067">
        <v>450</v>
      </c>
      <c r="G1067">
        <v>0</v>
      </c>
      <c r="H1067">
        <v>0</v>
      </c>
      <c r="M1067">
        <v>0</v>
      </c>
      <c r="N1067">
        <v>0</v>
      </c>
      <c r="O1067">
        <v>0</v>
      </c>
      <c r="P1067">
        <v>459</v>
      </c>
      <c r="R1067">
        <v>0</v>
      </c>
      <c r="S1067" t="str">
        <f>IF(cuenta_balance_creg185[[#This Row],[Porcentaje]]&gt;=5,"MAYOR","")</f>
        <v/>
      </c>
      <c r="T1067" t="str">
        <f>IF(cuenta_balance_creg185[[#This Row],[Porcentaje]]&lt;=-5,"MENOR","")</f>
        <v/>
      </c>
    </row>
    <row r="1068" spans="1:20" x14ac:dyDescent="0.2">
      <c r="A1068" s="1">
        <v>46207</v>
      </c>
      <c r="B1068" t="s">
        <v>62</v>
      </c>
      <c r="C1068" t="s">
        <v>32</v>
      </c>
      <c r="D1068">
        <v>0</v>
      </c>
      <c r="E1068">
        <v>457</v>
      </c>
      <c r="F1068">
        <v>457</v>
      </c>
      <c r="G1068">
        <v>0</v>
      </c>
      <c r="H1068">
        <v>0</v>
      </c>
      <c r="M1068">
        <v>0</v>
      </c>
      <c r="N1068">
        <v>0</v>
      </c>
      <c r="O1068">
        <v>0</v>
      </c>
      <c r="P1068">
        <v>460</v>
      </c>
      <c r="R1068">
        <v>0</v>
      </c>
      <c r="S1068" t="str">
        <f>IF(cuenta_balance_creg185[[#This Row],[Porcentaje]]&gt;=5,"MAYOR","")</f>
        <v/>
      </c>
      <c r="T1068" t="str">
        <f>IF(cuenta_balance_creg185[[#This Row],[Porcentaje]]&lt;=-5,"MENOR","")</f>
        <v/>
      </c>
    </row>
    <row r="1069" spans="1:20" x14ac:dyDescent="0.2">
      <c r="A1069" s="1">
        <v>46208</v>
      </c>
      <c r="B1069" t="s">
        <v>62</v>
      </c>
      <c r="C1069" t="s">
        <v>32</v>
      </c>
      <c r="D1069">
        <v>0</v>
      </c>
      <c r="E1069">
        <v>344</v>
      </c>
      <c r="F1069">
        <v>344</v>
      </c>
      <c r="G1069">
        <v>0</v>
      </c>
      <c r="H1069">
        <v>0</v>
      </c>
      <c r="P1069">
        <v>460</v>
      </c>
      <c r="R1069">
        <v>0</v>
      </c>
      <c r="S1069" t="str">
        <f>IF(cuenta_balance_creg185[[#This Row],[Porcentaje]]&gt;=5,"MAYOR","")</f>
        <v/>
      </c>
      <c r="T1069" t="str">
        <f>IF(cuenta_balance_creg185[[#This Row],[Porcentaje]]&lt;=-5,"MENOR","")</f>
        <v/>
      </c>
    </row>
    <row r="1070" spans="1:20" x14ac:dyDescent="0.2">
      <c r="A1070" s="1">
        <v>46209</v>
      </c>
      <c r="B1070" t="s">
        <v>62</v>
      </c>
      <c r="C1070" t="s">
        <v>32</v>
      </c>
      <c r="D1070">
        <v>0</v>
      </c>
      <c r="E1070">
        <v>327</v>
      </c>
      <c r="F1070">
        <v>327</v>
      </c>
      <c r="G1070">
        <v>0</v>
      </c>
      <c r="H1070">
        <v>0</v>
      </c>
      <c r="P1070">
        <v>460</v>
      </c>
      <c r="R1070">
        <v>0</v>
      </c>
      <c r="S1070" t="str">
        <f>IF(cuenta_balance_creg185[[#This Row],[Porcentaje]]&gt;=5,"MAYOR","")</f>
        <v/>
      </c>
      <c r="T1070" t="str">
        <f>IF(cuenta_balance_creg185[[#This Row],[Porcentaje]]&lt;=-5,"MENOR","")</f>
        <v/>
      </c>
    </row>
    <row r="1071" spans="1:20" x14ac:dyDescent="0.2">
      <c r="A1071" s="1">
        <v>46210</v>
      </c>
      <c r="B1071" t="s">
        <v>62</v>
      </c>
      <c r="C1071" t="s">
        <v>32</v>
      </c>
      <c r="D1071">
        <v>0</v>
      </c>
      <c r="E1071">
        <v>451</v>
      </c>
      <c r="F1071">
        <v>451</v>
      </c>
      <c r="G1071">
        <v>0</v>
      </c>
      <c r="H1071">
        <v>0</v>
      </c>
      <c r="P1071">
        <v>460</v>
      </c>
      <c r="R1071">
        <v>0</v>
      </c>
      <c r="S1071" t="str">
        <f>IF(cuenta_balance_creg185[[#This Row],[Porcentaje]]&gt;=5,"MAYOR","")</f>
        <v/>
      </c>
      <c r="T1071" t="str">
        <f>IF(cuenta_balance_creg185[[#This Row],[Porcentaje]]&lt;=-5,"MENOR","")</f>
        <v/>
      </c>
    </row>
    <row r="1072" spans="1:20" x14ac:dyDescent="0.2">
      <c r="A1072" s="1">
        <v>46211</v>
      </c>
      <c r="B1072" t="s">
        <v>62</v>
      </c>
      <c r="C1072" t="s">
        <v>32</v>
      </c>
      <c r="D1072">
        <v>0</v>
      </c>
      <c r="E1072">
        <v>402</v>
      </c>
      <c r="F1072">
        <v>402</v>
      </c>
      <c r="G1072">
        <v>0</v>
      </c>
      <c r="H1072">
        <v>0</v>
      </c>
      <c r="P1072">
        <v>460</v>
      </c>
      <c r="R1072">
        <v>0</v>
      </c>
      <c r="S1072" t="str">
        <f>IF(cuenta_balance_creg185[[#This Row],[Porcentaje]]&gt;=5,"MAYOR","")</f>
        <v/>
      </c>
      <c r="T1072" t="str">
        <f>IF(cuenta_balance_creg185[[#This Row],[Porcentaje]]&lt;=-5,"MENOR","")</f>
        <v/>
      </c>
    </row>
    <row r="1073" spans="1:20" x14ac:dyDescent="0.2">
      <c r="A1073" s="1">
        <v>46212</v>
      </c>
      <c r="B1073" t="s">
        <v>62</v>
      </c>
      <c r="C1073" t="s">
        <v>32</v>
      </c>
      <c r="D1073">
        <v>0</v>
      </c>
      <c r="E1073">
        <v>444</v>
      </c>
      <c r="F1073">
        <v>444</v>
      </c>
      <c r="G1073">
        <v>0</v>
      </c>
      <c r="H1073">
        <v>0</v>
      </c>
      <c r="P1073">
        <v>460</v>
      </c>
      <c r="R1073">
        <v>0</v>
      </c>
      <c r="S1073" t="str">
        <f>IF(cuenta_balance_creg185[[#This Row],[Porcentaje]]&gt;=5,"MAYOR","")</f>
        <v/>
      </c>
      <c r="T1073" t="str">
        <f>IF(cuenta_balance_creg185[[#This Row],[Porcentaje]]&lt;=-5,"MENOR","")</f>
        <v/>
      </c>
    </row>
    <row r="1074" spans="1:20" x14ac:dyDescent="0.2">
      <c r="A1074" s="1">
        <v>46213</v>
      </c>
      <c r="B1074" t="s">
        <v>62</v>
      </c>
      <c r="C1074" t="s">
        <v>32</v>
      </c>
      <c r="D1074">
        <v>0</v>
      </c>
      <c r="E1074">
        <v>460</v>
      </c>
      <c r="F1074">
        <v>460</v>
      </c>
      <c r="G1074">
        <v>0</v>
      </c>
      <c r="H1074">
        <v>0</v>
      </c>
      <c r="P1074">
        <v>460</v>
      </c>
      <c r="R1074">
        <v>0</v>
      </c>
      <c r="S1074" t="str">
        <f>IF(cuenta_balance_creg185[[#This Row],[Porcentaje]]&gt;=5,"MAYOR","")</f>
        <v/>
      </c>
      <c r="T1074" t="str">
        <f>IF(cuenta_balance_creg185[[#This Row],[Porcentaje]]&lt;=-5,"MENOR","")</f>
        <v/>
      </c>
    </row>
    <row r="1075" spans="1:20" x14ac:dyDescent="0.2">
      <c r="A1075" s="1">
        <v>46214</v>
      </c>
      <c r="B1075" t="s">
        <v>62</v>
      </c>
      <c r="C1075" t="s">
        <v>32</v>
      </c>
      <c r="D1075">
        <v>0</v>
      </c>
      <c r="E1075">
        <v>410</v>
      </c>
      <c r="F1075">
        <v>410</v>
      </c>
      <c r="G1075">
        <v>0</v>
      </c>
      <c r="H1075">
        <v>0</v>
      </c>
      <c r="P1075">
        <v>460</v>
      </c>
      <c r="R1075">
        <v>0</v>
      </c>
      <c r="S1075" t="str">
        <f>IF(cuenta_balance_creg185[[#This Row],[Porcentaje]]&gt;=5,"MAYOR","")</f>
        <v/>
      </c>
      <c r="T1075" t="str">
        <f>IF(cuenta_balance_creg185[[#This Row],[Porcentaje]]&lt;=-5,"MENOR","")</f>
        <v/>
      </c>
    </row>
    <row r="1076" spans="1:20" x14ac:dyDescent="0.2">
      <c r="A1076" s="1">
        <v>46215</v>
      </c>
      <c r="B1076" t="s">
        <v>62</v>
      </c>
      <c r="C1076" t="s">
        <v>32</v>
      </c>
      <c r="D1076">
        <v>0</v>
      </c>
      <c r="E1076">
        <v>400</v>
      </c>
      <c r="F1076">
        <v>400</v>
      </c>
      <c r="G1076">
        <v>0</v>
      </c>
      <c r="H1076">
        <v>0</v>
      </c>
      <c r="M1076">
        <v>0</v>
      </c>
      <c r="N1076">
        <v>0</v>
      </c>
      <c r="O1076">
        <v>0</v>
      </c>
      <c r="P1076">
        <v>460</v>
      </c>
      <c r="R1076">
        <v>0</v>
      </c>
      <c r="S1076" t="str">
        <f>IF(cuenta_balance_creg185[[#This Row],[Porcentaje]]&gt;=5,"MAYOR","")</f>
        <v/>
      </c>
      <c r="T1076" t="str">
        <f>IF(cuenta_balance_creg185[[#This Row],[Porcentaje]]&lt;=-5,"MENOR","")</f>
        <v/>
      </c>
    </row>
    <row r="1077" spans="1:20" x14ac:dyDescent="0.2">
      <c r="A1077" s="1">
        <v>46216</v>
      </c>
      <c r="B1077" t="s">
        <v>62</v>
      </c>
      <c r="C1077" t="s">
        <v>32</v>
      </c>
      <c r="D1077">
        <v>0</v>
      </c>
      <c r="E1077">
        <v>460</v>
      </c>
      <c r="F1077">
        <v>460</v>
      </c>
      <c r="G1077">
        <v>0</v>
      </c>
      <c r="H1077">
        <v>0</v>
      </c>
      <c r="M1077">
        <v>0</v>
      </c>
      <c r="N1077">
        <v>0</v>
      </c>
      <c r="O1077">
        <v>0</v>
      </c>
      <c r="P1077">
        <v>460</v>
      </c>
      <c r="R1077">
        <v>0</v>
      </c>
      <c r="S1077" t="str">
        <f>IF(cuenta_balance_creg185[[#This Row],[Porcentaje]]&gt;=5,"MAYOR","")</f>
        <v/>
      </c>
      <c r="T1077" t="str">
        <f>IF(cuenta_balance_creg185[[#This Row],[Porcentaje]]&lt;=-5,"MENOR","")</f>
        <v/>
      </c>
    </row>
    <row r="1078" spans="1:20" x14ac:dyDescent="0.2">
      <c r="A1078" s="1">
        <v>46217</v>
      </c>
      <c r="B1078" t="s">
        <v>62</v>
      </c>
      <c r="C1078" t="s">
        <v>32</v>
      </c>
      <c r="D1078">
        <v>0</v>
      </c>
      <c r="E1078">
        <v>460</v>
      </c>
      <c r="F1078">
        <v>460</v>
      </c>
      <c r="G1078">
        <v>0</v>
      </c>
      <c r="H1078">
        <v>0</v>
      </c>
      <c r="P1078">
        <v>460</v>
      </c>
      <c r="R1078">
        <v>0</v>
      </c>
      <c r="S1078" t="str">
        <f>IF(cuenta_balance_creg185[[#This Row],[Porcentaje]]&gt;=5,"MAYOR","")</f>
        <v/>
      </c>
      <c r="T1078" t="str">
        <f>IF(cuenta_balance_creg185[[#This Row],[Porcentaje]]&lt;=-5,"MENOR","")</f>
        <v/>
      </c>
    </row>
    <row r="1079" spans="1:20" x14ac:dyDescent="0.2">
      <c r="A1079" s="1">
        <v>46218</v>
      </c>
      <c r="B1079" t="s">
        <v>62</v>
      </c>
      <c r="C1079" t="s">
        <v>32</v>
      </c>
      <c r="D1079">
        <v>0</v>
      </c>
      <c r="E1079">
        <v>460</v>
      </c>
      <c r="F1079">
        <v>460</v>
      </c>
      <c r="G1079">
        <v>0</v>
      </c>
      <c r="H1079">
        <v>0</v>
      </c>
      <c r="P1079">
        <v>460</v>
      </c>
      <c r="R1079">
        <v>0</v>
      </c>
      <c r="S1079" t="str">
        <f>IF(cuenta_balance_creg185[[#This Row],[Porcentaje]]&gt;=5,"MAYOR","")</f>
        <v/>
      </c>
      <c r="T1079" t="str">
        <f>IF(cuenta_balance_creg185[[#This Row],[Porcentaje]]&lt;=-5,"MENOR","")</f>
        <v/>
      </c>
    </row>
    <row r="1080" spans="1:20" x14ac:dyDescent="0.2">
      <c r="A1080" s="1">
        <v>46219</v>
      </c>
      <c r="B1080" t="s">
        <v>62</v>
      </c>
      <c r="C1080" t="s">
        <v>32</v>
      </c>
      <c r="D1080">
        <v>0</v>
      </c>
      <c r="E1080">
        <v>460</v>
      </c>
      <c r="F1080">
        <v>460</v>
      </c>
      <c r="G1080">
        <v>0</v>
      </c>
      <c r="H1080">
        <v>0</v>
      </c>
      <c r="P1080">
        <v>460</v>
      </c>
      <c r="R1080">
        <v>0</v>
      </c>
      <c r="S1080" t="str">
        <f>IF(cuenta_balance_creg185[[#This Row],[Porcentaje]]&gt;=5,"MAYOR","")</f>
        <v/>
      </c>
      <c r="T1080" t="str">
        <f>IF(cuenta_balance_creg185[[#This Row],[Porcentaje]]&lt;=-5,"MENOR","")</f>
        <v/>
      </c>
    </row>
    <row r="1081" spans="1:20" x14ac:dyDescent="0.2">
      <c r="A1081" s="1">
        <v>46220</v>
      </c>
      <c r="B1081" t="s">
        <v>62</v>
      </c>
      <c r="C1081" t="s">
        <v>32</v>
      </c>
      <c r="D1081">
        <v>0</v>
      </c>
      <c r="E1081">
        <v>460</v>
      </c>
      <c r="F1081">
        <v>460</v>
      </c>
      <c r="G1081">
        <v>0</v>
      </c>
      <c r="H1081">
        <v>0</v>
      </c>
      <c r="P1081">
        <v>460</v>
      </c>
      <c r="R1081">
        <v>0</v>
      </c>
      <c r="S1081" t="str">
        <f>IF(cuenta_balance_creg185[[#This Row],[Porcentaje]]&gt;=5,"MAYOR","")</f>
        <v/>
      </c>
      <c r="T1081" t="str">
        <f>IF(cuenta_balance_creg185[[#This Row],[Porcentaje]]&lt;=-5,"MENOR","")</f>
        <v/>
      </c>
    </row>
    <row r="1082" spans="1:20" x14ac:dyDescent="0.2">
      <c r="A1082" s="1">
        <v>46221</v>
      </c>
      <c r="B1082" t="s">
        <v>62</v>
      </c>
      <c r="C1082" t="s">
        <v>32</v>
      </c>
      <c r="D1082">
        <v>0</v>
      </c>
      <c r="E1082">
        <v>460</v>
      </c>
      <c r="F1082">
        <v>460</v>
      </c>
      <c r="G1082">
        <v>0</v>
      </c>
      <c r="H1082">
        <v>0</v>
      </c>
      <c r="P1082">
        <v>460</v>
      </c>
      <c r="R1082">
        <v>0</v>
      </c>
      <c r="S1082" t="str">
        <f>IF(cuenta_balance_creg185[[#This Row],[Porcentaje]]&gt;=5,"MAYOR","")</f>
        <v/>
      </c>
      <c r="T1082" t="str">
        <f>IF(cuenta_balance_creg185[[#This Row],[Porcentaje]]&lt;=-5,"MENOR","")</f>
        <v/>
      </c>
    </row>
    <row r="1083" spans="1:20" x14ac:dyDescent="0.2">
      <c r="A1083" s="1">
        <v>46222</v>
      </c>
      <c r="B1083" t="s">
        <v>62</v>
      </c>
      <c r="C1083" t="s">
        <v>32</v>
      </c>
      <c r="D1083">
        <v>0</v>
      </c>
      <c r="E1083">
        <v>460</v>
      </c>
      <c r="F1083">
        <v>460</v>
      </c>
      <c r="G1083">
        <v>0</v>
      </c>
      <c r="H1083">
        <v>0</v>
      </c>
      <c r="M1083">
        <v>0</v>
      </c>
      <c r="N1083">
        <v>0</v>
      </c>
      <c r="O1083">
        <v>0</v>
      </c>
      <c r="P1083">
        <v>460</v>
      </c>
      <c r="R1083">
        <v>0</v>
      </c>
      <c r="S1083" t="str">
        <f>IF(cuenta_balance_creg185[[#This Row],[Porcentaje]]&gt;=5,"MAYOR","")</f>
        <v/>
      </c>
      <c r="T1083" t="str">
        <f>IF(cuenta_balance_creg185[[#This Row],[Porcentaje]]&lt;=-5,"MENOR","")</f>
        <v/>
      </c>
    </row>
    <row r="1084" spans="1:20" x14ac:dyDescent="0.2">
      <c r="A1084" s="1">
        <v>46223</v>
      </c>
      <c r="B1084" t="s">
        <v>62</v>
      </c>
      <c r="C1084" t="s">
        <v>32</v>
      </c>
      <c r="D1084">
        <v>0</v>
      </c>
      <c r="E1084">
        <v>461</v>
      </c>
      <c r="F1084">
        <v>461</v>
      </c>
      <c r="G1084">
        <v>0</v>
      </c>
      <c r="H1084">
        <v>0</v>
      </c>
      <c r="M1084">
        <v>0</v>
      </c>
      <c r="N1084">
        <v>0</v>
      </c>
      <c r="O1084">
        <v>0</v>
      </c>
      <c r="P1084">
        <v>461</v>
      </c>
      <c r="R1084">
        <v>0</v>
      </c>
      <c r="S1084" t="str">
        <f>IF(cuenta_balance_creg185[[#This Row],[Porcentaje]]&gt;=5,"MAYOR","")</f>
        <v/>
      </c>
      <c r="T1084" t="str">
        <f>IF(cuenta_balance_creg185[[#This Row],[Porcentaje]]&lt;=-5,"MENOR","")</f>
        <v/>
      </c>
    </row>
    <row r="1085" spans="1:20" x14ac:dyDescent="0.2">
      <c r="A1085" s="1">
        <v>46224</v>
      </c>
      <c r="B1085" t="s">
        <v>62</v>
      </c>
      <c r="C1085" t="s">
        <v>32</v>
      </c>
      <c r="D1085">
        <v>0</v>
      </c>
      <c r="E1085">
        <v>461</v>
      </c>
      <c r="F1085">
        <v>461</v>
      </c>
      <c r="G1085">
        <v>0</v>
      </c>
      <c r="H1085">
        <v>0</v>
      </c>
      <c r="M1085">
        <v>0</v>
      </c>
      <c r="N1085">
        <v>0</v>
      </c>
      <c r="O1085">
        <v>0</v>
      </c>
      <c r="P1085">
        <v>461</v>
      </c>
      <c r="R1085">
        <v>0</v>
      </c>
      <c r="S1085" t="str">
        <f>IF(cuenta_balance_creg185[[#This Row],[Porcentaje]]&gt;=5,"MAYOR","")</f>
        <v/>
      </c>
      <c r="T1085" t="str">
        <f>IF(cuenta_balance_creg185[[#This Row],[Porcentaje]]&lt;=-5,"MENOR","")</f>
        <v/>
      </c>
    </row>
    <row r="1086" spans="1:20" x14ac:dyDescent="0.2">
      <c r="A1086" s="1">
        <v>46225</v>
      </c>
      <c r="B1086" t="s">
        <v>62</v>
      </c>
      <c r="C1086" t="s">
        <v>32</v>
      </c>
      <c r="D1086">
        <v>0</v>
      </c>
      <c r="E1086">
        <v>460</v>
      </c>
      <c r="F1086">
        <v>460</v>
      </c>
      <c r="G1086">
        <v>0</v>
      </c>
      <c r="H1086">
        <v>0</v>
      </c>
      <c r="P1086">
        <v>462</v>
      </c>
      <c r="R1086">
        <v>0</v>
      </c>
      <c r="S1086" t="str">
        <f>IF(cuenta_balance_creg185[[#This Row],[Porcentaje]]&gt;=5,"MAYOR","")</f>
        <v/>
      </c>
      <c r="T1086" t="str">
        <f>IF(cuenta_balance_creg185[[#This Row],[Porcentaje]]&lt;=-5,"MENOR","")</f>
        <v/>
      </c>
    </row>
    <row r="1087" spans="1:20" x14ac:dyDescent="0.2">
      <c r="A1087" s="1">
        <v>46226</v>
      </c>
      <c r="B1087" t="s">
        <v>62</v>
      </c>
      <c r="C1087" t="s">
        <v>32</v>
      </c>
      <c r="D1087">
        <v>0</v>
      </c>
      <c r="E1087">
        <v>460</v>
      </c>
      <c r="F1087">
        <v>460</v>
      </c>
      <c r="G1087">
        <v>0</v>
      </c>
      <c r="H1087">
        <v>0</v>
      </c>
      <c r="P1087">
        <v>463</v>
      </c>
      <c r="R1087">
        <v>0</v>
      </c>
      <c r="S1087" t="str">
        <f>IF(cuenta_balance_creg185[[#This Row],[Porcentaje]]&gt;=5,"MAYOR","")</f>
        <v/>
      </c>
      <c r="T1087" t="str">
        <f>IF(cuenta_balance_creg185[[#This Row],[Porcentaje]]&lt;=-5,"MENOR","")</f>
        <v/>
      </c>
    </row>
    <row r="1088" spans="1:20" x14ac:dyDescent="0.2">
      <c r="A1088" s="1">
        <v>46227</v>
      </c>
      <c r="B1088" t="s">
        <v>62</v>
      </c>
      <c r="C1088" t="s">
        <v>32</v>
      </c>
      <c r="D1088">
        <v>0</v>
      </c>
      <c r="E1088">
        <v>460</v>
      </c>
      <c r="F1088">
        <v>460</v>
      </c>
      <c r="G1088">
        <v>0</v>
      </c>
      <c r="H1088">
        <v>0</v>
      </c>
      <c r="P1088">
        <v>461</v>
      </c>
      <c r="R1088">
        <v>0</v>
      </c>
      <c r="S1088" t="str">
        <f>IF(cuenta_balance_creg185[[#This Row],[Porcentaje]]&gt;=5,"MAYOR","")</f>
        <v/>
      </c>
      <c r="T1088" t="str">
        <f>IF(cuenta_balance_creg185[[#This Row],[Porcentaje]]&lt;=-5,"MENOR","")</f>
        <v/>
      </c>
    </row>
    <row r="1089" spans="1:20" x14ac:dyDescent="0.2">
      <c r="A1089" s="1">
        <v>46228</v>
      </c>
      <c r="B1089" t="s">
        <v>62</v>
      </c>
      <c r="C1089" t="s">
        <v>32</v>
      </c>
      <c r="D1089">
        <v>0</v>
      </c>
      <c r="E1089">
        <v>460</v>
      </c>
      <c r="F1089">
        <v>460</v>
      </c>
      <c r="G1089">
        <v>0</v>
      </c>
      <c r="H1089">
        <v>0</v>
      </c>
      <c r="P1089">
        <v>461</v>
      </c>
      <c r="R1089">
        <v>0</v>
      </c>
      <c r="S1089" t="str">
        <f>IF(cuenta_balance_creg185[[#This Row],[Porcentaje]]&gt;=5,"MAYOR","")</f>
        <v/>
      </c>
      <c r="T1089" t="str">
        <f>IF(cuenta_balance_creg185[[#This Row],[Porcentaje]]&lt;=-5,"MENOR","")</f>
        <v/>
      </c>
    </row>
    <row r="1090" spans="1:20" x14ac:dyDescent="0.2">
      <c r="A1090" s="1">
        <v>46229</v>
      </c>
      <c r="B1090" t="s">
        <v>62</v>
      </c>
      <c r="C1090" t="s">
        <v>32</v>
      </c>
      <c r="D1090">
        <v>0</v>
      </c>
      <c r="E1090">
        <v>460</v>
      </c>
      <c r="F1090">
        <v>460</v>
      </c>
      <c r="G1090">
        <v>0</v>
      </c>
      <c r="H1090">
        <v>0</v>
      </c>
      <c r="P1090">
        <v>463</v>
      </c>
      <c r="R1090">
        <v>0</v>
      </c>
      <c r="S1090" t="str">
        <f>IF(cuenta_balance_creg185[[#This Row],[Porcentaje]]&gt;=5,"MAYOR","")</f>
        <v/>
      </c>
      <c r="T1090" t="str">
        <f>IF(cuenta_balance_creg185[[#This Row],[Porcentaje]]&lt;=-5,"MENOR","")</f>
        <v/>
      </c>
    </row>
    <row r="1091" spans="1:20" x14ac:dyDescent="0.2">
      <c r="A1091" s="1">
        <v>46230</v>
      </c>
      <c r="B1091" t="s">
        <v>62</v>
      </c>
      <c r="C1091" t="s">
        <v>32</v>
      </c>
      <c r="D1091">
        <v>0</v>
      </c>
      <c r="E1091">
        <v>460</v>
      </c>
      <c r="F1091">
        <v>460</v>
      </c>
      <c r="G1091">
        <v>0</v>
      </c>
      <c r="H1091">
        <v>0</v>
      </c>
      <c r="P1091">
        <v>460</v>
      </c>
      <c r="R1091">
        <v>0</v>
      </c>
      <c r="S1091" t="str">
        <f>IF(cuenta_balance_creg185[[#This Row],[Porcentaje]]&gt;=5,"MAYOR","")</f>
        <v/>
      </c>
      <c r="T1091" t="str">
        <f>IF(cuenta_balance_creg185[[#This Row],[Porcentaje]]&lt;=-5,"MENOR","")</f>
        <v/>
      </c>
    </row>
    <row r="1092" spans="1:20" x14ac:dyDescent="0.2">
      <c r="A1092" s="1">
        <v>46231</v>
      </c>
      <c r="B1092" t="s">
        <v>62</v>
      </c>
      <c r="C1092" t="s">
        <v>32</v>
      </c>
      <c r="D1092">
        <v>0</v>
      </c>
      <c r="E1092">
        <v>460</v>
      </c>
      <c r="F1092">
        <v>460</v>
      </c>
      <c r="G1092">
        <v>0</v>
      </c>
      <c r="H1092">
        <v>0</v>
      </c>
      <c r="P1092">
        <v>461</v>
      </c>
      <c r="R1092">
        <v>0</v>
      </c>
      <c r="S1092" t="str">
        <f>IF(cuenta_balance_creg185[[#This Row],[Porcentaje]]&gt;=5,"MAYOR","")</f>
        <v/>
      </c>
      <c r="T1092" t="str">
        <f>IF(cuenta_balance_creg185[[#This Row],[Porcentaje]]&lt;=-5,"MENOR","")</f>
        <v/>
      </c>
    </row>
    <row r="1093" spans="1:20" x14ac:dyDescent="0.2">
      <c r="A1093" s="1">
        <v>46232</v>
      </c>
      <c r="B1093" t="s">
        <v>62</v>
      </c>
      <c r="C1093" t="s">
        <v>32</v>
      </c>
      <c r="D1093">
        <v>0</v>
      </c>
      <c r="E1093">
        <v>460</v>
      </c>
      <c r="F1093">
        <v>460</v>
      </c>
      <c r="G1093">
        <v>0</v>
      </c>
      <c r="H1093">
        <v>0</v>
      </c>
      <c r="P1093">
        <v>463</v>
      </c>
      <c r="R1093">
        <v>0</v>
      </c>
      <c r="S1093" t="str">
        <f>IF(cuenta_balance_creg185[[#This Row],[Porcentaje]]&gt;=5,"MAYOR","")</f>
        <v/>
      </c>
      <c r="T1093" t="str">
        <f>IF(cuenta_balance_creg185[[#This Row],[Porcentaje]]&lt;=-5,"MENOR","")</f>
        <v/>
      </c>
    </row>
    <row r="1094" spans="1:20" x14ac:dyDescent="0.2">
      <c r="A1094" s="1">
        <v>46233</v>
      </c>
      <c r="B1094" t="s">
        <v>62</v>
      </c>
      <c r="C1094" t="s">
        <v>32</v>
      </c>
      <c r="D1094">
        <v>0</v>
      </c>
      <c r="E1094">
        <v>350</v>
      </c>
      <c r="F1094">
        <v>350</v>
      </c>
      <c r="G1094">
        <v>0</v>
      </c>
      <c r="H1094">
        <v>0</v>
      </c>
      <c r="P1094">
        <v>463</v>
      </c>
      <c r="R1094">
        <v>0</v>
      </c>
      <c r="S1094" t="str">
        <f>IF(cuenta_balance_creg185[[#This Row],[Porcentaje]]&gt;=5,"MAYOR","")</f>
        <v/>
      </c>
      <c r="T1094" t="str">
        <f>IF(cuenta_balance_creg185[[#This Row],[Porcentaje]]&lt;=-5,"MENOR","")</f>
        <v/>
      </c>
    </row>
    <row r="1095" spans="1:20" x14ac:dyDescent="0.2">
      <c r="A1095" s="1">
        <v>46234</v>
      </c>
      <c r="B1095" t="s">
        <v>62</v>
      </c>
      <c r="C1095" t="s">
        <v>32</v>
      </c>
      <c r="D1095">
        <v>0</v>
      </c>
      <c r="E1095">
        <v>350</v>
      </c>
      <c r="F1095">
        <v>350</v>
      </c>
      <c r="G1095">
        <v>0</v>
      </c>
      <c r="H1095">
        <v>0</v>
      </c>
      <c r="P1095">
        <v>463</v>
      </c>
      <c r="R1095">
        <v>0</v>
      </c>
      <c r="S1095" t="str">
        <f>IF(cuenta_balance_creg185[[#This Row],[Porcentaje]]&gt;=5,"MAYOR","")</f>
        <v/>
      </c>
      <c r="T1095" t="str">
        <f>IF(cuenta_balance_creg185[[#This Row],[Porcentaje]]&lt;=-5,"MENOR","")</f>
        <v/>
      </c>
    </row>
    <row r="1096" spans="1:20" x14ac:dyDescent="0.2">
      <c r="A1096" s="1">
        <v>46235</v>
      </c>
      <c r="B1096" t="s">
        <v>62</v>
      </c>
      <c r="C1096" t="s">
        <v>32</v>
      </c>
      <c r="D1096">
        <v>0</v>
      </c>
      <c r="E1096">
        <v>350</v>
      </c>
      <c r="F1096">
        <v>350</v>
      </c>
      <c r="G1096">
        <v>0</v>
      </c>
      <c r="H1096">
        <v>0</v>
      </c>
      <c r="P1096">
        <v>379</v>
      </c>
      <c r="R1096">
        <v>0</v>
      </c>
      <c r="S1096" t="str">
        <f>IF(cuenta_balance_creg185[[#This Row],[Porcentaje]]&gt;=5,"MAYOR","")</f>
        <v/>
      </c>
      <c r="T1096" t="str">
        <f>IF(cuenta_balance_creg185[[#This Row],[Porcentaje]]&lt;=-5,"MENOR","")</f>
        <v/>
      </c>
    </row>
    <row r="1097" spans="1:20" x14ac:dyDescent="0.2">
      <c r="A1097" s="1">
        <v>46236</v>
      </c>
      <c r="B1097" t="s">
        <v>62</v>
      </c>
      <c r="C1097" t="s">
        <v>32</v>
      </c>
      <c r="D1097">
        <v>0</v>
      </c>
      <c r="E1097">
        <v>350</v>
      </c>
      <c r="F1097">
        <v>350</v>
      </c>
      <c r="G1097">
        <v>0</v>
      </c>
      <c r="H1097">
        <v>0</v>
      </c>
      <c r="P1097">
        <v>379</v>
      </c>
      <c r="R1097">
        <v>0</v>
      </c>
      <c r="S1097" t="str">
        <f>IF(cuenta_balance_creg185[[#This Row],[Porcentaje]]&gt;=5,"MAYOR","")</f>
        <v/>
      </c>
      <c r="T1097" t="str">
        <f>IF(cuenta_balance_creg185[[#This Row],[Porcentaje]]&lt;=-5,"MENOR","")</f>
        <v/>
      </c>
    </row>
    <row r="1098" spans="1:20" x14ac:dyDescent="0.2">
      <c r="A1098" s="1">
        <v>46237</v>
      </c>
      <c r="B1098" t="s">
        <v>62</v>
      </c>
      <c r="C1098" t="s">
        <v>32</v>
      </c>
      <c r="D1098">
        <v>0</v>
      </c>
      <c r="E1098">
        <v>350</v>
      </c>
      <c r="F1098">
        <v>350</v>
      </c>
      <c r="G1098">
        <v>0</v>
      </c>
      <c r="H1098">
        <v>0</v>
      </c>
      <c r="P1098">
        <v>379</v>
      </c>
      <c r="R1098">
        <v>0</v>
      </c>
      <c r="S1098" t="str">
        <f>IF(cuenta_balance_creg185[[#This Row],[Porcentaje]]&gt;=5,"MAYOR","")</f>
        <v/>
      </c>
      <c r="T1098" t="str">
        <f>IF(cuenta_balance_creg185[[#This Row],[Porcentaje]]&lt;=-5,"MENOR","")</f>
        <v/>
      </c>
    </row>
    <row r="1099" spans="1:20" x14ac:dyDescent="0.2">
      <c r="A1099" s="1">
        <v>46238</v>
      </c>
      <c r="B1099" t="s">
        <v>62</v>
      </c>
      <c r="C1099" t="s">
        <v>32</v>
      </c>
      <c r="D1099">
        <v>0</v>
      </c>
      <c r="E1099">
        <v>446</v>
      </c>
      <c r="F1099">
        <v>446</v>
      </c>
      <c r="G1099">
        <v>0</v>
      </c>
      <c r="H1099">
        <v>0</v>
      </c>
      <c r="P1099">
        <v>449</v>
      </c>
      <c r="R1099">
        <v>0</v>
      </c>
      <c r="S1099" t="str">
        <f>IF(cuenta_balance_creg185[[#This Row],[Porcentaje]]&gt;=5,"MAYOR","")</f>
        <v/>
      </c>
      <c r="T1099" t="str">
        <f>IF(cuenta_balance_creg185[[#This Row],[Porcentaje]]&lt;=-5,"MENOR","")</f>
        <v/>
      </c>
    </row>
    <row r="1100" spans="1:20" x14ac:dyDescent="0.2">
      <c r="A1100" s="1">
        <v>46239</v>
      </c>
      <c r="B1100" t="s">
        <v>62</v>
      </c>
      <c r="C1100" t="s">
        <v>32</v>
      </c>
      <c r="D1100">
        <v>0</v>
      </c>
      <c r="E1100">
        <v>446</v>
      </c>
      <c r="F1100">
        <v>446</v>
      </c>
      <c r="G1100">
        <v>0</v>
      </c>
      <c r="H1100">
        <v>0</v>
      </c>
      <c r="P1100">
        <v>448</v>
      </c>
      <c r="R1100">
        <v>0</v>
      </c>
      <c r="S1100" t="str">
        <f>IF(cuenta_balance_creg185[[#This Row],[Porcentaje]]&gt;=5,"MAYOR","")</f>
        <v/>
      </c>
      <c r="T1100" t="str">
        <f>IF(cuenta_balance_creg185[[#This Row],[Porcentaje]]&lt;=-5,"MENOR","")</f>
        <v/>
      </c>
    </row>
    <row r="1101" spans="1:20" x14ac:dyDescent="0.2">
      <c r="A1101" s="1">
        <v>46240</v>
      </c>
      <c r="B1101" t="s">
        <v>62</v>
      </c>
      <c r="C1101" t="s">
        <v>32</v>
      </c>
      <c r="D1101">
        <v>0</v>
      </c>
      <c r="E1101">
        <v>446</v>
      </c>
      <c r="F1101">
        <v>446</v>
      </c>
      <c r="G1101">
        <v>0</v>
      </c>
      <c r="H1101">
        <v>0</v>
      </c>
      <c r="P1101">
        <v>448</v>
      </c>
      <c r="R1101">
        <v>0</v>
      </c>
      <c r="S1101" t="str">
        <f>IF(cuenta_balance_creg185[[#This Row],[Porcentaje]]&gt;=5,"MAYOR","")</f>
        <v/>
      </c>
      <c r="T1101" t="str">
        <f>IF(cuenta_balance_creg185[[#This Row],[Porcentaje]]&lt;=-5,"MENOR","")</f>
        <v/>
      </c>
    </row>
    <row r="1102" spans="1:20" x14ac:dyDescent="0.2">
      <c r="A1102" s="1">
        <v>46241</v>
      </c>
      <c r="B1102" t="s">
        <v>62</v>
      </c>
      <c r="C1102" t="s">
        <v>32</v>
      </c>
      <c r="D1102">
        <v>0</v>
      </c>
      <c r="E1102">
        <v>446</v>
      </c>
      <c r="F1102">
        <v>446</v>
      </c>
      <c r="G1102">
        <v>0</v>
      </c>
      <c r="H1102">
        <v>0</v>
      </c>
      <c r="P1102">
        <v>447</v>
      </c>
      <c r="R1102">
        <v>0</v>
      </c>
      <c r="S1102" t="str">
        <f>IF(cuenta_balance_creg185[[#This Row],[Porcentaje]]&gt;=5,"MAYOR","")</f>
        <v/>
      </c>
      <c r="T1102" t="str">
        <f>IF(cuenta_balance_creg185[[#This Row],[Porcentaje]]&lt;=-5,"MENOR","")</f>
        <v/>
      </c>
    </row>
    <row r="1103" spans="1:20" x14ac:dyDescent="0.2">
      <c r="A1103" s="1">
        <v>46204</v>
      </c>
      <c r="B1103" t="s">
        <v>7</v>
      </c>
      <c r="C1103" t="s">
        <v>32</v>
      </c>
      <c r="D1103">
        <v>210.12016</v>
      </c>
      <c r="E1103">
        <v>5244</v>
      </c>
      <c r="F1103">
        <v>5676.2707</v>
      </c>
      <c r="G1103">
        <v>-432.27069999999998</v>
      </c>
      <c r="H1103">
        <v>-222.15054000000001</v>
      </c>
      <c r="P1103">
        <v>11</v>
      </c>
      <c r="Q1103">
        <v>2449.4940000000001</v>
      </c>
      <c r="R1103">
        <v>-9.0286000000000008</v>
      </c>
      <c r="S1103" t="str">
        <f>IF(cuenta_balance_creg185[[#This Row],[Porcentaje]]&gt;=5,"MAYOR","")</f>
        <v/>
      </c>
      <c r="T1103" t="str">
        <f>IF(cuenta_balance_creg185[[#This Row],[Porcentaje]]&lt;=-5,"MENOR","")</f>
        <v>MENOR</v>
      </c>
    </row>
    <row r="1104" spans="1:20" x14ac:dyDescent="0.2">
      <c r="A1104" s="1">
        <v>46205</v>
      </c>
      <c r="B1104" t="s">
        <v>7</v>
      </c>
      <c r="C1104" t="s">
        <v>32</v>
      </c>
      <c r="D1104">
        <v>-222.15054000000001</v>
      </c>
      <c r="E1104">
        <v>5355</v>
      </c>
      <c r="F1104">
        <v>5912.6648999999998</v>
      </c>
      <c r="G1104">
        <v>-557.66489999999999</v>
      </c>
      <c r="H1104">
        <v>-779.81543999999997</v>
      </c>
      <c r="P1104">
        <v>11</v>
      </c>
      <c r="Q1104">
        <v>2449.7465000000002</v>
      </c>
      <c r="R1104">
        <v>-31.690100000000001</v>
      </c>
      <c r="S1104" t="str">
        <f>IF(cuenta_balance_creg185[[#This Row],[Porcentaje]]&gt;=5,"MAYOR","")</f>
        <v/>
      </c>
      <c r="T1104" t="str">
        <f>IF(cuenta_balance_creg185[[#This Row],[Porcentaje]]&lt;=-5,"MENOR","")</f>
        <v>MENOR</v>
      </c>
    </row>
    <row r="1105" spans="1:20" x14ac:dyDescent="0.2">
      <c r="A1105" s="1">
        <v>46206</v>
      </c>
      <c r="B1105" t="s">
        <v>7</v>
      </c>
      <c r="C1105" t="s">
        <v>32</v>
      </c>
      <c r="D1105">
        <v>-779.81543999999997</v>
      </c>
      <c r="E1105">
        <v>5280</v>
      </c>
      <c r="F1105">
        <v>5759.3706899999997</v>
      </c>
      <c r="G1105">
        <v>-479.37069000000002</v>
      </c>
      <c r="H1105">
        <v>-1036.18613</v>
      </c>
      <c r="J1105">
        <v>223</v>
      </c>
      <c r="M1105">
        <v>0</v>
      </c>
      <c r="N1105">
        <v>0</v>
      </c>
      <c r="O1105">
        <v>0</v>
      </c>
      <c r="P1105">
        <v>11</v>
      </c>
      <c r="Q1105">
        <v>2450.5169999999998</v>
      </c>
      <c r="R1105">
        <v>-42.095399999999998</v>
      </c>
      <c r="S1105" t="str">
        <f>IF(cuenta_balance_creg185[[#This Row],[Porcentaje]]&gt;=5,"MAYOR","")</f>
        <v/>
      </c>
      <c r="T1105" t="str">
        <f>IF(cuenta_balance_creg185[[#This Row],[Porcentaje]]&lt;=-5,"MENOR","")</f>
        <v>MENOR</v>
      </c>
    </row>
    <row r="1106" spans="1:20" x14ac:dyDescent="0.2">
      <c r="A1106" s="1">
        <v>46207</v>
      </c>
      <c r="B1106" t="s">
        <v>7</v>
      </c>
      <c r="C1106" t="s">
        <v>32</v>
      </c>
      <c r="D1106">
        <v>-1036.18613</v>
      </c>
      <c r="E1106">
        <v>5266</v>
      </c>
      <c r="F1106">
        <v>5567.56844</v>
      </c>
      <c r="G1106">
        <v>-301.56844000000001</v>
      </c>
      <c r="H1106">
        <v>-779.99143000000004</v>
      </c>
      <c r="J1106">
        <v>358.76314000000002</v>
      </c>
      <c r="M1106">
        <v>0</v>
      </c>
      <c r="N1106">
        <v>0</v>
      </c>
      <c r="O1106">
        <v>0</v>
      </c>
      <c r="P1106">
        <v>11</v>
      </c>
      <c r="Q1106">
        <v>2448.7710000000002</v>
      </c>
      <c r="R1106">
        <v>-31.709900000000001</v>
      </c>
      <c r="S1106" t="str">
        <f>IF(cuenta_balance_creg185[[#This Row],[Porcentaje]]&gt;=5,"MAYOR","")</f>
        <v/>
      </c>
      <c r="T1106" t="str">
        <f>IF(cuenta_balance_creg185[[#This Row],[Porcentaje]]&lt;=-5,"MENOR","")</f>
        <v>MENOR</v>
      </c>
    </row>
    <row r="1107" spans="1:20" x14ac:dyDescent="0.2">
      <c r="A1107" s="1">
        <v>46208</v>
      </c>
      <c r="B1107" t="s">
        <v>7</v>
      </c>
      <c r="C1107" t="s">
        <v>32</v>
      </c>
      <c r="D1107">
        <v>-779.99143000000004</v>
      </c>
      <c r="E1107">
        <v>5282</v>
      </c>
      <c r="F1107">
        <v>4622.6927999999998</v>
      </c>
      <c r="G1107">
        <v>659.30719999999997</v>
      </c>
      <c r="H1107">
        <v>-36.684229999999999</v>
      </c>
      <c r="J1107">
        <v>84</v>
      </c>
      <c r="M1107">
        <v>0</v>
      </c>
      <c r="N1107">
        <v>0</v>
      </c>
      <c r="O1107">
        <v>0</v>
      </c>
      <c r="P1107">
        <v>11</v>
      </c>
      <c r="Q1107">
        <v>2448.7570000000001</v>
      </c>
      <c r="R1107">
        <v>-1.4913000000000001</v>
      </c>
      <c r="S1107" t="str">
        <f>IF(cuenta_balance_creg185[[#This Row],[Porcentaje]]&gt;=5,"MAYOR","")</f>
        <v/>
      </c>
      <c r="T1107" t="str">
        <f>IF(cuenta_balance_creg185[[#This Row],[Porcentaje]]&lt;=-5,"MENOR","")</f>
        <v/>
      </c>
    </row>
    <row r="1108" spans="1:20" x14ac:dyDescent="0.2">
      <c r="A1108" s="1">
        <v>46209</v>
      </c>
      <c r="B1108" t="s">
        <v>7</v>
      </c>
      <c r="C1108" t="s">
        <v>32</v>
      </c>
      <c r="D1108">
        <v>-36.684229999999999</v>
      </c>
      <c r="E1108">
        <v>5291</v>
      </c>
      <c r="F1108">
        <v>5494.1653800000004</v>
      </c>
      <c r="G1108">
        <v>-203.16538</v>
      </c>
      <c r="H1108">
        <v>-203.16538</v>
      </c>
      <c r="J1108">
        <v>36.684229999999999</v>
      </c>
      <c r="M1108">
        <v>0</v>
      </c>
      <c r="N1108">
        <v>0</v>
      </c>
      <c r="O1108">
        <v>0</v>
      </c>
      <c r="P1108">
        <v>11</v>
      </c>
      <c r="Q1108">
        <v>2447.2615000000001</v>
      </c>
      <c r="R1108">
        <v>-8.2645</v>
      </c>
      <c r="S1108" t="str">
        <f>IF(cuenta_balance_creg185[[#This Row],[Porcentaje]]&gt;=5,"MAYOR","")</f>
        <v/>
      </c>
      <c r="T1108" t="str">
        <f>IF(cuenta_balance_creg185[[#This Row],[Porcentaje]]&lt;=-5,"MENOR","")</f>
        <v>MENOR</v>
      </c>
    </row>
    <row r="1109" spans="1:20" x14ac:dyDescent="0.2">
      <c r="A1109" s="1">
        <v>46210</v>
      </c>
      <c r="B1109" t="s">
        <v>7</v>
      </c>
      <c r="C1109" t="s">
        <v>32</v>
      </c>
      <c r="D1109">
        <v>-203.16538</v>
      </c>
      <c r="E1109">
        <v>5333</v>
      </c>
      <c r="F1109">
        <v>5279.4238100000002</v>
      </c>
      <c r="G1109">
        <v>53.576189999999997</v>
      </c>
      <c r="H1109">
        <v>-149.58919</v>
      </c>
      <c r="P1109">
        <v>11</v>
      </c>
      <c r="Q1109">
        <v>2450.7265000000002</v>
      </c>
      <c r="R1109">
        <v>-6.0765000000000002</v>
      </c>
      <c r="S1109" t="str">
        <f>IF(cuenta_balance_creg185[[#This Row],[Porcentaje]]&gt;=5,"MAYOR","")</f>
        <v/>
      </c>
      <c r="T1109" t="str">
        <f>IF(cuenta_balance_creg185[[#This Row],[Porcentaje]]&lt;=-5,"MENOR","")</f>
        <v>MENOR</v>
      </c>
    </row>
    <row r="1110" spans="1:20" x14ac:dyDescent="0.2">
      <c r="A1110" s="1">
        <v>46211</v>
      </c>
      <c r="B1110" t="s">
        <v>7</v>
      </c>
      <c r="C1110" t="s">
        <v>32</v>
      </c>
      <c r="D1110">
        <v>-149.58919</v>
      </c>
      <c r="E1110">
        <v>5374</v>
      </c>
      <c r="F1110">
        <v>5608.1664099999998</v>
      </c>
      <c r="G1110">
        <v>-234.16641000000001</v>
      </c>
      <c r="H1110">
        <v>-209.28124</v>
      </c>
      <c r="J1110">
        <v>174.47435999999999</v>
      </c>
      <c r="M1110">
        <v>0</v>
      </c>
      <c r="N1110">
        <v>0</v>
      </c>
      <c r="O1110">
        <v>0</v>
      </c>
      <c r="P1110">
        <v>11</v>
      </c>
      <c r="Q1110">
        <v>2450.2860000000001</v>
      </c>
      <c r="R1110">
        <v>-8.5029000000000003</v>
      </c>
      <c r="S1110" t="str">
        <f>IF(cuenta_balance_creg185[[#This Row],[Porcentaje]]&gt;=5,"MAYOR","")</f>
        <v/>
      </c>
      <c r="T1110" t="str">
        <f>IF(cuenta_balance_creg185[[#This Row],[Porcentaje]]&lt;=-5,"MENOR","")</f>
        <v>MENOR</v>
      </c>
    </row>
    <row r="1111" spans="1:20" x14ac:dyDescent="0.2">
      <c r="A1111" s="1">
        <v>46212</v>
      </c>
      <c r="B1111" t="s">
        <v>7</v>
      </c>
      <c r="C1111" t="s">
        <v>32</v>
      </c>
      <c r="D1111">
        <v>-209.28124</v>
      </c>
      <c r="E1111">
        <v>5349</v>
      </c>
      <c r="F1111">
        <v>5868.2612600000002</v>
      </c>
      <c r="G1111">
        <v>-519.26125999999999</v>
      </c>
      <c r="H1111">
        <v>-728.54250000000002</v>
      </c>
      <c r="P1111">
        <v>11</v>
      </c>
      <c r="Q1111">
        <v>2451.0504999999998</v>
      </c>
      <c r="R1111">
        <v>-29.590800000000002</v>
      </c>
      <c r="S1111" t="str">
        <f>IF(cuenta_balance_creg185[[#This Row],[Porcentaje]]&gt;=5,"MAYOR","")</f>
        <v/>
      </c>
      <c r="T1111" t="str">
        <f>IF(cuenta_balance_creg185[[#This Row],[Porcentaje]]&lt;=-5,"MENOR","")</f>
        <v>MENOR</v>
      </c>
    </row>
    <row r="1112" spans="1:20" x14ac:dyDescent="0.2">
      <c r="A1112" s="1">
        <v>46213</v>
      </c>
      <c r="B1112" t="s">
        <v>7</v>
      </c>
      <c r="C1112" t="s">
        <v>32</v>
      </c>
      <c r="D1112">
        <v>-728.54250000000002</v>
      </c>
      <c r="E1112">
        <v>4932</v>
      </c>
      <c r="F1112">
        <v>6094.0840200000002</v>
      </c>
      <c r="G1112">
        <v>-1162.08402</v>
      </c>
      <c r="H1112">
        <v>-1226.4820099999999</v>
      </c>
      <c r="J1112">
        <v>552.14450999999997</v>
      </c>
      <c r="M1112">
        <v>0</v>
      </c>
      <c r="N1112">
        <v>0</v>
      </c>
      <c r="O1112">
        <v>0</v>
      </c>
      <c r="P1112">
        <v>11</v>
      </c>
      <c r="Q1112">
        <v>2450.826</v>
      </c>
      <c r="R1112">
        <v>-49.82</v>
      </c>
      <c r="S1112" t="str">
        <f>IF(cuenta_balance_creg185[[#This Row],[Porcentaje]]&gt;=5,"MAYOR","")</f>
        <v/>
      </c>
      <c r="T1112" t="str">
        <f>IF(cuenta_balance_creg185[[#This Row],[Porcentaje]]&lt;=-5,"MENOR","")</f>
        <v>MENOR</v>
      </c>
    </row>
    <row r="1113" spans="1:20" x14ac:dyDescent="0.2">
      <c r="A1113" s="1">
        <v>46214</v>
      </c>
      <c r="B1113" t="s">
        <v>7</v>
      </c>
      <c r="C1113" t="s">
        <v>32</v>
      </c>
      <c r="D1113">
        <v>-1226.4820099999999</v>
      </c>
      <c r="E1113">
        <v>4931</v>
      </c>
      <c r="F1113">
        <v>5496.5643700000001</v>
      </c>
      <c r="G1113">
        <v>-565.56437000000005</v>
      </c>
      <c r="H1113">
        <v>-631.19150999999999</v>
      </c>
      <c r="J1113">
        <v>1096.45686</v>
      </c>
      <c r="M1113">
        <v>0</v>
      </c>
      <c r="N1113">
        <v>0</v>
      </c>
      <c r="O1113">
        <v>0</v>
      </c>
      <c r="P1113">
        <v>11</v>
      </c>
      <c r="Q1113">
        <v>2449.5264999999999</v>
      </c>
      <c r="R1113">
        <v>-25.652699999999999</v>
      </c>
      <c r="S1113" t="str">
        <f>IF(cuenta_balance_creg185[[#This Row],[Porcentaje]]&gt;=5,"MAYOR","")</f>
        <v/>
      </c>
      <c r="T1113" t="str">
        <f>IF(cuenta_balance_creg185[[#This Row],[Porcentaje]]&lt;=-5,"MENOR","")</f>
        <v>MENOR</v>
      </c>
    </row>
    <row r="1114" spans="1:20" x14ac:dyDescent="0.2">
      <c r="A1114" s="1">
        <v>46215</v>
      </c>
      <c r="B1114" t="s">
        <v>7</v>
      </c>
      <c r="C1114" t="s">
        <v>32</v>
      </c>
      <c r="D1114">
        <v>-631.19150999999999</v>
      </c>
      <c r="E1114">
        <v>4562</v>
      </c>
      <c r="F1114">
        <v>4616.4314299999996</v>
      </c>
      <c r="G1114">
        <v>-54.431429999999999</v>
      </c>
      <c r="H1114">
        <v>-117.38772</v>
      </c>
      <c r="J1114">
        <v>502.23522000000003</v>
      </c>
      <c r="M1114">
        <v>0</v>
      </c>
      <c r="N1114">
        <v>0</v>
      </c>
      <c r="O1114">
        <v>0</v>
      </c>
      <c r="P1114">
        <v>11</v>
      </c>
      <c r="Q1114">
        <v>2450.7984999999999</v>
      </c>
      <c r="R1114">
        <v>-4.7683</v>
      </c>
      <c r="S1114" t="str">
        <f>IF(cuenta_balance_creg185[[#This Row],[Porcentaje]]&gt;=5,"MAYOR","")</f>
        <v/>
      </c>
      <c r="T1114" t="str">
        <f>IF(cuenta_balance_creg185[[#This Row],[Porcentaje]]&lt;=-5,"MENOR","")</f>
        <v/>
      </c>
    </row>
    <row r="1115" spans="1:20" x14ac:dyDescent="0.2">
      <c r="A1115" s="1">
        <v>46216</v>
      </c>
      <c r="B1115" t="s">
        <v>7</v>
      </c>
      <c r="C1115" t="s">
        <v>32</v>
      </c>
      <c r="D1115">
        <v>-117.38772</v>
      </c>
      <c r="E1115">
        <v>4538</v>
      </c>
      <c r="F1115">
        <v>4260.4958100000003</v>
      </c>
      <c r="G1115">
        <v>277.50418999999999</v>
      </c>
      <c r="H1115">
        <v>258.11365999999998</v>
      </c>
      <c r="J1115">
        <v>62.956310000000002</v>
      </c>
      <c r="M1115">
        <v>0</v>
      </c>
      <c r="N1115">
        <v>0</v>
      </c>
      <c r="O1115">
        <v>0</v>
      </c>
      <c r="P1115">
        <v>11</v>
      </c>
      <c r="Q1115">
        <v>2449.0909999999999</v>
      </c>
      <c r="R1115">
        <v>10.492000000000001</v>
      </c>
      <c r="S1115" t="str">
        <f>IF(cuenta_balance_creg185[[#This Row],[Porcentaje]]&gt;=5,"MAYOR","")</f>
        <v>MAYOR</v>
      </c>
      <c r="T1115" t="str">
        <f>IF(cuenta_balance_creg185[[#This Row],[Porcentaje]]&lt;=-5,"MENOR","")</f>
        <v/>
      </c>
    </row>
    <row r="1116" spans="1:20" x14ac:dyDescent="0.2">
      <c r="A1116" s="1">
        <v>46217</v>
      </c>
      <c r="B1116" t="s">
        <v>7</v>
      </c>
      <c r="C1116" t="s">
        <v>32</v>
      </c>
      <c r="D1116">
        <v>258.11365999999998</v>
      </c>
      <c r="E1116">
        <v>5407</v>
      </c>
      <c r="F1116">
        <v>5646.3889799999997</v>
      </c>
      <c r="G1116">
        <v>-239.38898</v>
      </c>
      <c r="H1116">
        <v>18.724679999999999</v>
      </c>
      <c r="P1116">
        <v>11</v>
      </c>
      <c r="Q1116">
        <v>2449.5835000000002</v>
      </c>
      <c r="R1116">
        <v>0.76090000000000002</v>
      </c>
      <c r="S1116" t="str">
        <f>IF(cuenta_balance_creg185[[#This Row],[Porcentaje]]&gt;=5,"MAYOR","")</f>
        <v/>
      </c>
      <c r="T1116" t="str">
        <f>IF(cuenta_balance_creg185[[#This Row],[Porcentaje]]&lt;=-5,"MENOR","")</f>
        <v/>
      </c>
    </row>
    <row r="1117" spans="1:20" x14ac:dyDescent="0.2">
      <c r="A1117" s="1">
        <v>46218</v>
      </c>
      <c r="B1117" t="s">
        <v>7</v>
      </c>
      <c r="C1117" t="s">
        <v>32</v>
      </c>
      <c r="D1117">
        <v>18.724679999999999</v>
      </c>
      <c r="E1117">
        <v>5268</v>
      </c>
      <c r="F1117">
        <v>5957.9463800000003</v>
      </c>
      <c r="G1117">
        <v>-689.94637999999998</v>
      </c>
      <c r="H1117">
        <v>-671.22170000000006</v>
      </c>
      <c r="P1117">
        <v>11</v>
      </c>
      <c r="Q1117">
        <v>2450.6514999999999</v>
      </c>
      <c r="R1117">
        <v>-27.267099999999999</v>
      </c>
      <c r="S1117" t="str">
        <f>IF(cuenta_balance_creg185[[#This Row],[Porcentaje]]&gt;=5,"MAYOR","")</f>
        <v/>
      </c>
      <c r="T1117" t="str">
        <f>IF(cuenta_balance_creg185[[#This Row],[Porcentaje]]&lt;=-5,"MENOR","")</f>
        <v>MENOR</v>
      </c>
    </row>
    <row r="1118" spans="1:20" x14ac:dyDescent="0.2">
      <c r="A1118" s="1">
        <v>46219</v>
      </c>
      <c r="B1118" t="s">
        <v>7</v>
      </c>
      <c r="C1118" t="s">
        <v>32</v>
      </c>
      <c r="D1118">
        <v>-671.22170000000006</v>
      </c>
      <c r="E1118">
        <v>5331</v>
      </c>
      <c r="F1118">
        <v>5579.5860499999999</v>
      </c>
      <c r="G1118">
        <v>-248.58605</v>
      </c>
      <c r="H1118">
        <v>-919.80775000000006</v>
      </c>
      <c r="P1118">
        <v>11</v>
      </c>
      <c r="Q1118">
        <v>2445.0345000000002</v>
      </c>
      <c r="R1118">
        <v>-37.450899999999997</v>
      </c>
      <c r="S1118" t="str">
        <f>IF(cuenta_balance_creg185[[#This Row],[Porcentaje]]&gt;=5,"MAYOR","")</f>
        <v/>
      </c>
      <c r="T1118" t="str">
        <f>IF(cuenta_balance_creg185[[#This Row],[Porcentaje]]&lt;=-5,"MENOR","")</f>
        <v>MENOR</v>
      </c>
    </row>
    <row r="1119" spans="1:20" x14ac:dyDescent="0.2">
      <c r="A1119" s="1">
        <v>46220</v>
      </c>
      <c r="B1119" t="s">
        <v>7</v>
      </c>
      <c r="C1119" t="s">
        <v>32</v>
      </c>
      <c r="D1119">
        <v>-919.80775000000006</v>
      </c>
      <c r="E1119">
        <v>5309</v>
      </c>
      <c r="F1119">
        <v>6116.05393</v>
      </c>
      <c r="G1119">
        <v>-807.05393000000004</v>
      </c>
      <c r="H1119">
        <v>-862.86167999999998</v>
      </c>
      <c r="J1119">
        <v>680</v>
      </c>
      <c r="M1119">
        <v>0</v>
      </c>
      <c r="N1119">
        <v>0</v>
      </c>
      <c r="O1119">
        <v>0</v>
      </c>
      <c r="P1119">
        <v>11</v>
      </c>
      <c r="Q1119">
        <v>2444.7539999999999</v>
      </c>
      <c r="R1119">
        <v>-35.136299999999999</v>
      </c>
      <c r="S1119" t="str">
        <f>IF(cuenta_balance_creg185[[#This Row],[Porcentaje]]&gt;=5,"MAYOR","")</f>
        <v/>
      </c>
      <c r="T1119" t="str">
        <f>IF(cuenta_balance_creg185[[#This Row],[Porcentaje]]&lt;=-5,"MENOR","")</f>
        <v>MENOR</v>
      </c>
    </row>
    <row r="1120" spans="1:20" x14ac:dyDescent="0.2">
      <c r="A1120" s="1">
        <v>46221</v>
      </c>
      <c r="B1120" t="s">
        <v>7</v>
      </c>
      <c r="C1120" t="s">
        <v>32</v>
      </c>
      <c r="D1120">
        <v>-862.86167999999998</v>
      </c>
      <c r="E1120">
        <v>5290</v>
      </c>
      <c r="F1120">
        <v>5640.3604400000004</v>
      </c>
      <c r="G1120">
        <v>-350.36043999999998</v>
      </c>
      <c r="H1120">
        <v>-425.18997999999999</v>
      </c>
      <c r="J1120">
        <v>732.03214000000003</v>
      </c>
      <c r="M1120">
        <v>0</v>
      </c>
      <c r="N1120">
        <v>0</v>
      </c>
      <c r="O1120">
        <v>0</v>
      </c>
      <c r="P1120">
        <v>11</v>
      </c>
      <c r="Q1120">
        <v>2444.5219999999999</v>
      </c>
      <c r="R1120">
        <v>-17.3156</v>
      </c>
      <c r="S1120" t="str">
        <f>IF(cuenta_balance_creg185[[#This Row],[Porcentaje]]&gt;=5,"MAYOR","")</f>
        <v/>
      </c>
      <c r="T1120" t="str">
        <f>IF(cuenta_balance_creg185[[#This Row],[Porcentaje]]&lt;=-5,"MENOR","")</f>
        <v>MENOR</v>
      </c>
    </row>
    <row r="1121" spans="1:20" x14ac:dyDescent="0.2">
      <c r="A1121" s="1">
        <v>46222</v>
      </c>
      <c r="B1121" t="s">
        <v>7</v>
      </c>
      <c r="C1121" t="s">
        <v>32</v>
      </c>
      <c r="D1121">
        <v>-425.18997999999999</v>
      </c>
      <c r="E1121">
        <v>4668</v>
      </c>
      <c r="F1121">
        <v>4557.1462099999999</v>
      </c>
      <c r="G1121">
        <v>110.85379</v>
      </c>
      <c r="H1121">
        <v>100.02181</v>
      </c>
      <c r="J1121">
        <v>283.52843999999999</v>
      </c>
      <c r="M1121">
        <v>0</v>
      </c>
      <c r="N1121">
        <v>0</v>
      </c>
      <c r="O1121">
        <v>0</v>
      </c>
      <c r="P1121">
        <v>11</v>
      </c>
      <c r="Q1121">
        <v>2449.2465000000002</v>
      </c>
      <c r="R1121">
        <v>4.0655000000000001</v>
      </c>
      <c r="S1121" t="str">
        <f>IF(cuenta_balance_creg185[[#This Row],[Porcentaje]]&gt;=5,"MAYOR","")</f>
        <v/>
      </c>
      <c r="T1121" t="str">
        <f>IF(cuenta_balance_creg185[[#This Row],[Porcentaje]]&lt;=-5,"MENOR","")</f>
        <v/>
      </c>
    </row>
    <row r="1122" spans="1:20" x14ac:dyDescent="0.2">
      <c r="A1122" s="1">
        <v>46223</v>
      </c>
      <c r="B1122" t="s">
        <v>7</v>
      </c>
      <c r="C1122" t="s">
        <v>32</v>
      </c>
      <c r="D1122">
        <v>100.02181</v>
      </c>
      <c r="E1122">
        <v>4704</v>
      </c>
      <c r="F1122">
        <v>4166.0996299999997</v>
      </c>
      <c r="G1122">
        <v>537.90036999999995</v>
      </c>
      <c r="H1122">
        <v>637.92218000000003</v>
      </c>
      <c r="P1122">
        <v>11</v>
      </c>
      <c r="Q1122">
        <v>2452.1860000000001</v>
      </c>
      <c r="R1122">
        <v>25.898199999999999</v>
      </c>
      <c r="S1122" t="str">
        <f>IF(cuenta_balance_creg185[[#This Row],[Porcentaje]]&gt;=5,"MAYOR","")</f>
        <v>MAYOR</v>
      </c>
      <c r="T1122" t="str">
        <f>IF(cuenta_balance_creg185[[#This Row],[Porcentaje]]&lt;=-5,"MENOR","")</f>
        <v/>
      </c>
    </row>
    <row r="1123" spans="1:20" x14ac:dyDescent="0.2">
      <c r="A1123" s="1">
        <v>46224</v>
      </c>
      <c r="B1123" t="s">
        <v>7</v>
      </c>
      <c r="C1123" t="s">
        <v>32</v>
      </c>
      <c r="D1123">
        <v>637.92218000000003</v>
      </c>
      <c r="E1123">
        <v>4748</v>
      </c>
      <c r="F1123">
        <v>5779.1171000000004</v>
      </c>
      <c r="G1123">
        <v>-1031.1170999999999</v>
      </c>
      <c r="H1123">
        <v>-393.19492000000002</v>
      </c>
      <c r="P1123">
        <v>11</v>
      </c>
      <c r="Q1123">
        <v>2452.21</v>
      </c>
      <c r="R1123">
        <v>-15.9627</v>
      </c>
      <c r="S1123" t="str">
        <f>IF(cuenta_balance_creg185[[#This Row],[Porcentaje]]&gt;=5,"MAYOR","")</f>
        <v/>
      </c>
      <c r="T1123" t="str">
        <f>IF(cuenta_balance_creg185[[#This Row],[Porcentaje]]&lt;=-5,"MENOR","")</f>
        <v>MENOR</v>
      </c>
    </row>
    <row r="1124" spans="1:20" x14ac:dyDescent="0.2">
      <c r="A1124" s="1">
        <v>46225</v>
      </c>
      <c r="B1124" t="s">
        <v>7</v>
      </c>
      <c r="C1124" t="s">
        <v>32</v>
      </c>
      <c r="D1124">
        <v>-393.19492000000002</v>
      </c>
      <c r="E1124">
        <v>5332</v>
      </c>
      <c r="F1124">
        <v>5752.1579099999999</v>
      </c>
      <c r="G1124">
        <v>-420.15791000000002</v>
      </c>
      <c r="H1124">
        <v>-592.41386</v>
      </c>
      <c r="J1124">
        <v>220.93897000000001</v>
      </c>
      <c r="M1124">
        <v>0</v>
      </c>
      <c r="N1124">
        <v>0</v>
      </c>
      <c r="O1124">
        <v>0</v>
      </c>
      <c r="P1124">
        <v>11</v>
      </c>
      <c r="Q1124">
        <v>2453.3975</v>
      </c>
      <c r="R1124">
        <v>-24.038799999999998</v>
      </c>
      <c r="S1124" t="str">
        <f>IF(cuenta_balance_creg185[[#This Row],[Porcentaje]]&gt;=5,"MAYOR","")</f>
        <v/>
      </c>
      <c r="T1124" t="str">
        <f>IF(cuenta_balance_creg185[[#This Row],[Porcentaje]]&lt;=-5,"MENOR","")</f>
        <v>MENOR</v>
      </c>
    </row>
    <row r="1125" spans="1:20" x14ac:dyDescent="0.2">
      <c r="A1125" s="1">
        <v>46226</v>
      </c>
      <c r="B1125" t="s">
        <v>7</v>
      </c>
      <c r="C1125" t="s">
        <v>32</v>
      </c>
      <c r="D1125">
        <v>-592.41386</v>
      </c>
      <c r="E1125">
        <v>5358</v>
      </c>
      <c r="F1125">
        <v>5834.5286599999999</v>
      </c>
      <c r="G1125">
        <v>-476.52866</v>
      </c>
      <c r="H1125">
        <v>-531.42702999999995</v>
      </c>
      <c r="J1125">
        <v>364.51549</v>
      </c>
      <c r="M1125">
        <v>0</v>
      </c>
      <c r="N1125">
        <v>0</v>
      </c>
      <c r="O1125">
        <v>0</v>
      </c>
      <c r="P1125">
        <v>11</v>
      </c>
      <c r="Q1125">
        <v>2458.386</v>
      </c>
      <c r="R1125">
        <v>-21.520600000000002</v>
      </c>
      <c r="S1125" t="str">
        <f>IF(cuenta_balance_creg185[[#This Row],[Porcentaje]]&gt;=5,"MAYOR","")</f>
        <v/>
      </c>
      <c r="T1125" t="str">
        <f>IF(cuenta_balance_creg185[[#This Row],[Porcentaje]]&lt;=-5,"MENOR","")</f>
        <v>MENOR</v>
      </c>
    </row>
    <row r="1126" spans="1:20" x14ac:dyDescent="0.2">
      <c r="A1126" s="1">
        <v>46227</v>
      </c>
      <c r="B1126" t="s">
        <v>7</v>
      </c>
      <c r="C1126" t="s">
        <v>32</v>
      </c>
      <c r="D1126">
        <v>-531.42702999999995</v>
      </c>
      <c r="E1126">
        <v>5335</v>
      </c>
      <c r="F1126">
        <v>5889.0606299999999</v>
      </c>
      <c r="G1126">
        <v>-554.06062999999995</v>
      </c>
      <c r="H1126">
        <v>-604.22715000000005</v>
      </c>
      <c r="J1126">
        <v>425.26051000000001</v>
      </c>
      <c r="M1126">
        <v>0</v>
      </c>
      <c r="N1126">
        <v>0</v>
      </c>
      <c r="O1126">
        <v>0</v>
      </c>
      <c r="P1126">
        <v>11</v>
      </c>
      <c r="Q1126">
        <v>2453.6985</v>
      </c>
      <c r="R1126">
        <v>-24.5152</v>
      </c>
      <c r="S1126" t="str">
        <f>IF(cuenta_balance_creg185[[#This Row],[Porcentaje]]&gt;=5,"MAYOR","")</f>
        <v/>
      </c>
      <c r="T1126" t="str">
        <f>IF(cuenta_balance_creg185[[#This Row],[Porcentaje]]&lt;=-5,"MENOR","")</f>
        <v>MENOR</v>
      </c>
    </row>
    <row r="1127" spans="1:20" x14ac:dyDescent="0.2">
      <c r="A1127" s="1">
        <v>46228</v>
      </c>
      <c r="B1127" t="s">
        <v>7</v>
      </c>
      <c r="C1127" t="s">
        <v>32</v>
      </c>
      <c r="D1127">
        <v>-604.22715000000005</v>
      </c>
      <c r="E1127">
        <v>5336</v>
      </c>
      <c r="F1127">
        <v>5534.6532100000004</v>
      </c>
      <c r="G1127">
        <v>-198.65321</v>
      </c>
      <c r="H1127">
        <v>-257.16278999999997</v>
      </c>
      <c r="J1127">
        <v>494.71757000000002</v>
      </c>
      <c r="M1127">
        <v>0</v>
      </c>
      <c r="N1127">
        <v>0</v>
      </c>
      <c r="O1127">
        <v>0</v>
      </c>
      <c r="P1127">
        <v>11</v>
      </c>
      <c r="Q1127">
        <v>2453.3150000000001</v>
      </c>
      <c r="R1127">
        <v>-10.4354</v>
      </c>
      <c r="S1127" t="str">
        <f>IF(cuenta_balance_creg185[[#This Row],[Porcentaje]]&gt;=5,"MAYOR","")</f>
        <v/>
      </c>
      <c r="T1127" t="str">
        <f>IF(cuenta_balance_creg185[[#This Row],[Porcentaje]]&lt;=-5,"MENOR","")</f>
        <v>MENOR</v>
      </c>
    </row>
    <row r="1128" spans="1:20" x14ac:dyDescent="0.2">
      <c r="A1128" s="1">
        <v>46229</v>
      </c>
      <c r="B1128" t="s">
        <v>7</v>
      </c>
      <c r="C1128" t="s">
        <v>32</v>
      </c>
      <c r="D1128">
        <v>-257.16278999999997</v>
      </c>
      <c r="E1128">
        <v>5534</v>
      </c>
      <c r="F1128">
        <v>4992.6677600000003</v>
      </c>
      <c r="G1128">
        <v>541.33223999999996</v>
      </c>
      <c r="H1128">
        <v>490.80538000000001</v>
      </c>
      <c r="J1128">
        <v>147.63593</v>
      </c>
      <c r="M1128">
        <v>0</v>
      </c>
      <c r="N1128">
        <v>0</v>
      </c>
      <c r="O1128">
        <v>0</v>
      </c>
      <c r="P1128">
        <v>11</v>
      </c>
      <c r="Q1128">
        <v>2455.5149999999999</v>
      </c>
      <c r="R1128">
        <v>19.898700000000002</v>
      </c>
      <c r="S1128" t="str">
        <f>IF(cuenta_balance_creg185[[#This Row],[Porcentaje]]&gt;=5,"MAYOR","")</f>
        <v>MAYOR</v>
      </c>
      <c r="T1128" t="str">
        <f>IF(cuenta_balance_creg185[[#This Row],[Porcentaje]]&lt;=-5,"MENOR","")</f>
        <v/>
      </c>
    </row>
    <row r="1129" spans="1:20" x14ac:dyDescent="0.2">
      <c r="A1129" s="1">
        <v>46230</v>
      </c>
      <c r="B1129" t="s">
        <v>7</v>
      </c>
      <c r="C1129" t="s">
        <v>32</v>
      </c>
      <c r="D1129">
        <v>490.80538000000001</v>
      </c>
      <c r="E1129">
        <v>5294</v>
      </c>
      <c r="F1129">
        <v>5619.7272499999999</v>
      </c>
      <c r="G1129">
        <v>-325.72725000000003</v>
      </c>
      <c r="H1129">
        <v>165.07812999999999</v>
      </c>
      <c r="P1129">
        <v>11</v>
      </c>
      <c r="Q1129">
        <v>2451.7350000000001</v>
      </c>
      <c r="R1129">
        <v>6.7030000000000003</v>
      </c>
      <c r="S1129" t="str">
        <f>IF(cuenta_balance_creg185[[#This Row],[Porcentaje]]&gt;=5,"MAYOR","")</f>
        <v>MAYOR</v>
      </c>
      <c r="T1129" t="str">
        <f>IF(cuenta_balance_creg185[[#This Row],[Porcentaje]]&lt;=-5,"MENOR","")</f>
        <v/>
      </c>
    </row>
    <row r="1130" spans="1:20" x14ac:dyDescent="0.2">
      <c r="A1130" s="1">
        <v>46231</v>
      </c>
      <c r="B1130" t="s">
        <v>7</v>
      </c>
      <c r="C1130" t="s">
        <v>32</v>
      </c>
      <c r="D1130">
        <v>165.07812999999999</v>
      </c>
      <c r="E1130">
        <v>5293</v>
      </c>
      <c r="F1130">
        <v>5554.6356800000003</v>
      </c>
      <c r="G1130">
        <v>-261.63567999999998</v>
      </c>
      <c r="H1130">
        <v>-96.557550000000006</v>
      </c>
      <c r="P1130">
        <v>11</v>
      </c>
      <c r="Q1130">
        <v>2453.0875000000001</v>
      </c>
      <c r="R1130">
        <v>-3.9184999999999999</v>
      </c>
      <c r="S1130" t="str">
        <f>IF(cuenta_balance_creg185[[#This Row],[Porcentaje]]&gt;=5,"MAYOR","")</f>
        <v/>
      </c>
      <c r="T1130" t="str">
        <f>IF(cuenta_balance_creg185[[#This Row],[Porcentaje]]&lt;=-5,"MENOR","")</f>
        <v/>
      </c>
    </row>
    <row r="1131" spans="1:20" x14ac:dyDescent="0.2">
      <c r="A1131" s="1">
        <v>46232</v>
      </c>
      <c r="B1131" t="s">
        <v>7</v>
      </c>
      <c r="C1131" t="s">
        <v>32</v>
      </c>
      <c r="D1131">
        <v>-96.557550000000006</v>
      </c>
      <c r="E1131">
        <v>5837</v>
      </c>
      <c r="F1131">
        <v>5717.4338200000002</v>
      </c>
      <c r="G1131">
        <v>119.56618</v>
      </c>
      <c r="H1131">
        <v>23.00863</v>
      </c>
      <c r="P1131">
        <v>11</v>
      </c>
      <c r="Q1131">
        <v>2456.4445000000001</v>
      </c>
      <c r="R1131">
        <v>0.93240000000000001</v>
      </c>
      <c r="S1131" t="str">
        <f>IF(cuenta_balance_creg185[[#This Row],[Porcentaje]]&gt;=5,"MAYOR","")</f>
        <v/>
      </c>
      <c r="T1131" t="str">
        <f>IF(cuenta_balance_creg185[[#This Row],[Porcentaje]]&lt;=-5,"MENOR","")</f>
        <v/>
      </c>
    </row>
    <row r="1132" spans="1:20" x14ac:dyDescent="0.2">
      <c r="A1132" s="1">
        <v>46233</v>
      </c>
      <c r="B1132" t="s">
        <v>7</v>
      </c>
      <c r="C1132" t="s">
        <v>32</v>
      </c>
      <c r="D1132">
        <v>23.00863</v>
      </c>
      <c r="E1132">
        <v>5682</v>
      </c>
      <c r="F1132">
        <v>5955.4783799999996</v>
      </c>
      <c r="G1132">
        <v>-273.47838000000002</v>
      </c>
      <c r="H1132">
        <v>-250.46975</v>
      </c>
      <c r="P1132">
        <v>11</v>
      </c>
      <c r="Q1132">
        <v>2457.1174999999998</v>
      </c>
      <c r="R1132">
        <v>-10.148199999999999</v>
      </c>
      <c r="S1132" t="str">
        <f>IF(cuenta_balance_creg185[[#This Row],[Porcentaje]]&gt;=5,"MAYOR","")</f>
        <v/>
      </c>
      <c r="T1132" t="str">
        <f>IF(cuenta_balance_creg185[[#This Row],[Porcentaje]]&lt;=-5,"MENOR","")</f>
        <v>MENOR</v>
      </c>
    </row>
    <row r="1133" spans="1:20" x14ac:dyDescent="0.2">
      <c r="A1133" s="1">
        <v>46234</v>
      </c>
      <c r="B1133" t="s">
        <v>7</v>
      </c>
      <c r="C1133" t="s">
        <v>32</v>
      </c>
      <c r="D1133">
        <v>-250.46975</v>
      </c>
      <c r="E1133">
        <v>5868</v>
      </c>
      <c r="F1133">
        <v>6024.0666600000004</v>
      </c>
      <c r="G1133">
        <v>-156.06666000000001</v>
      </c>
      <c r="H1133">
        <v>-406.53640999999999</v>
      </c>
      <c r="P1133">
        <v>11</v>
      </c>
      <c r="Q1133">
        <v>2455.2914999999998</v>
      </c>
      <c r="R1133">
        <v>-16.483699999999999</v>
      </c>
      <c r="S1133" t="str">
        <f>IF(cuenta_balance_creg185[[#This Row],[Porcentaje]]&gt;=5,"MAYOR","")</f>
        <v/>
      </c>
      <c r="T1133" t="str">
        <f>IF(cuenta_balance_creg185[[#This Row],[Porcentaje]]&lt;=-5,"MENOR","")</f>
        <v>MENOR</v>
      </c>
    </row>
    <row r="1134" spans="1:20" x14ac:dyDescent="0.2">
      <c r="A1134" s="1">
        <v>46235</v>
      </c>
      <c r="B1134" t="s">
        <v>7</v>
      </c>
      <c r="C1134" t="s">
        <v>32</v>
      </c>
      <c r="D1134">
        <v>-406.53640999999999</v>
      </c>
      <c r="E1134">
        <v>5459</v>
      </c>
      <c r="F1134">
        <v>5967.6471600000004</v>
      </c>
      <c r="G1134">
        <v>-508.64715999999999</v>
      </c>
      <c r="H1134">
        <v>-664.71379999999999</v>
      </c>
      <c r="J1134">
        <v>212.71607</v>
      </c>
      <c r="M1134">
        <v>0</v>
      </c>
      <c r="N1134">
        <v>0</v>
      </c>
      <c r="O1134">
        <v>0</v>
      </c>
      <c r="P1134">
        <v>11</v>
      </c>
      <c r="Q1134">
        <v>2452.8580000000002</v>
      </c>
      <c r="R1134">
        <v>-26.9785</v>
      </c>
      <c r="S1134" t="str">
        <f>IF(cuenta_balance_creg185[[#This Row],[Porcentaje]]&gt;=5,"MAYOR","")</f>
        <v/>
      </c>
      <c r="T1134" t="str">
        <f>IF(cuenta_balance_creg185[[#This Row],[Porcentaje]]&lt;=-5,"MENOR","")</f>
        <v>MENOR</v>
      </c>
    </row>
    <row r="1135" spans="1:20" x14ac:dyDescent="0.2">
      <c r="A1135" s="1">
        <v>46236</v>
      </c>
      <c r="B1135" t="s">
        <v>7</v>
      </c>
      <c r="C1135" t="s">
        <v>32</v>
      </c>
      <c r="D1135">
        <v>-664.71379999999999</v>
      </c>
      <c r="E1135">
        <v>4540</v>
      </c>
      <c r="F1135">
        <v>4950.0293099999999</v>
      </c>
      <c r="G1135">
        <v>-410.02931000000001</v>
      </c>
      <c r="H1135">
        <v>-918.67646999999999</v>
      </c>
      <c r="J1135">
        <v>156.06664000000001</v>
      </c>
      <c r="M1135">
        <v>0</v>
      </c>
      <c r="N1135">
        <v>0</v>
      </c>
      <c r="O1135">
        <v>0</v>
      </c>
      <c r="P1135">
        <v>11</v>
      </c>
      <c r="Q1135">
        <v>2451.7085000000002</v>
      </c>
      <c r="R1135">
        <v>-37.3035</v>
      </c>
      <c r="S1135" t="str">
        <f>IF(cuenta_balance_creg185[[#This Row],[Porcentaje]]&gt;=5,"MAYOR","")</f>
        <v/>
      </c>
      <c r="T1135" t="str">
        <f>IF(cuenta_balance_creg185[[#This Row],[Porcentaje]]&lt;=-5,"MENOR","")</f>
        <v>MENOR</v>
      </c>
    </row>
    <row r="1136" spans="1:20" x14ac:dyDescent="0.2">
      <c r="A1136" s="1">
        <v>46237</v>
      </c>
      <c r="B1136" t="s">
        <v>7</v>
      </c>
      <c r="C1136" t="s">
        <v>32</v>
      </c>
      <c r="D1136">
        <v>-918.67646999999999</v>
      </c>
      <c r="E1136">
        <v>6136</v>
      </c>
      <c r="F1136">
        <v>5697.5775299999996</v>
      </c>
      <c r="G1136">
        <v>438.42246999999998</v>
      </c>
      <c r="H1136">
        <v>438.42246999999998</v>
      </c>
      <c r="J1136">
        <v>918.67646999999999</v>
      </c>
      <c r="M1136">
        <v>0</v>
      </c>
      <c r="N1136">
        <v>0</v>
      </c>
      <c r="O1136">
        <v>0</v>
      </c>
      <c r="P1136">
        <v>11</v>
      </c>
      <c r="Q1136">
        <v>2452.0459999999998</v>
      </c>
      <c r="R1136">
        <v>17.8</v>
      </c>
      <c r="S1136" t="str">
        <f>IF(cuenta_balance_creg185[[#This Row],[Porcentaje]]&gt;=5,"MAYOR","")</f>
        <v>MAYOR</v>
      </c>
      <c r="T1136" t="str">
        <f>IF(cuenta_balance_creg185[[#This Row],[Porcentaje]]&lt;=-5,"MENOR","")</f>
        <v/>
      </c>
    </row>
    <row r="1137" spans="1:20" x14ac:dyDescent="0.2">
      <c r="A1137" s="1">
        <v>46238</v>
      </c>
      <c r="B1137" t="s">
        <v>7</v>
      </c>
      <c r="C1137" t="s">
        <v>32</v>
      </c>
      <c r="D1137">
        <v>438.42246999999998</v>
      </c>
      <c r="E1137">
        <v>5564</v>
      </c>
      <c r="F1137">
        <v>5867.0604999999996</v>
      </c>
      <c r="G1137">
        <v>-303.06049999999999</v>
      </c>
      <c r="H1137">
        <v>135.36197000000001</v>
      </c>
      <c r="P1137">
        <v>11</v>
      </c>
      <c r="Q1137">
        <v>2453.7530000000002</v>
      </c>
      <c r="R1137">
        <v>5.4919000000000002</v>
      </c>
      <c r="S1137" t="str">
        <f>IF(cuenta_balance_creg185[[#This Row],[Porcentaje]]&gt;=5,"MAYOR","")</f>
        <v>MAYOR</v>
      </c>
      <c r="T1137" t="str">
        <f>IF(cuenta_balance_creg185[[#This Row],[Porcentaje]]&lt;=-5,"MENOR","")</f>
        <v/>
      </c>
    </row>
    <row r="1138" spans="1:20" x14ac:dyDescent="0.2">
      <c r="A1138" s="1">
        <v>46239</v>
      </c>
      <c r="B1138" t="s">
        <v>7</v>
      </c>
      <c r="C1138" t="s">
        <v>32</v>
      </c>
      <c r="D1138">
        <v>135.36197000000001</v>
      </c>
      <c r="E1138">
        <v>5525</v>
      </c>
      <c r="F1138">
        <v>5943.5160699999997</v>
      </c>
      <c r="G1138">
        <v>-418.51607000000001</v>
      </c>
      <c r="H1138">
        <v>-283.15410000000003</v>
      </c>
      <c r="P1138">
        <v>11</v>
      </c>
      <c r="Q1138">
        <v>2451.7085000000002</v>
      </c>
      <c r="R1138">
        <v>-11.4976</v>
      </c>
      <c r="S1138" t="str">
        <f>IF(cuenta_balance_creg185[[#This Row],[Porcentaje]]&gt;=5,"MAYOR","")</f>
        <v/>
      </c>
      <c r="T1138" t="str">
        <f>IF(cuenta_balance_creg185[[#This Row],[Porcentaje]]&lt;=-5,"MENOR","")</f>
        <v>MENOR</v>
      </c>
    </row>
    <row r="1139" spans="1:20" x14ac:dyDescent="0.2">
      <c r="A1139" s="1">
        <v>46240</v>
      </c>
      <c r="B1139" t="s">
        <v>7</v>
      </c>
      <c r="C1139" t="s">
        <v>32</v>
      </c>
      <c r="D1139">
        <v>-283.15410000000003</v>
      </c>
      <c r="E1139">
        <v>5521</v>
      </c>
      <c r="F1139">
        <v>6098.2708300000004</v>
      </c>
      <c r="G1139">
        <v>-577.27083000000005</v>
      </c>
      <c r="H1139">
        <v>-577.42493000000002</v>
      </c>
      <c r="J1139">
        <v>283</v>
      </c>
      <c r="M1139">
        <v>0</v>
      </c>
      <c r="N1139">
        <v>0</v>
      </c>
      <c r="O1139">
        <v>0</v>
      </c>
      <c r="P1139">
        <v>11</v>
      </c>
      <c r="Q1139">
        <v>2451.5439999999999</v>
      </c>
      <c r="R1139">
        <v>-23.4483</v>
      </c>
      <c r="S1139" t="str">
        <f>IF(cuenta_balance_creg185[[#This Row],[Porcentaje]]&gt;=5,"MAYOR","")</f>
        <v/>
      </c>
      <c r="T1139" t="str">
        <f>IF(cuenta_balance_creg185[[#This Row],[Porcentaje]]&lt;=-5,"MENOR","")</f>
        <v>MENOR</v>
      </c>
    </row>
    <row r="1140" spans="1:20" x14ac:dyDescent="0.2">
      <c r="A1140" s="1">
        <v>46241</v>
      </c>
      <c r="B1140" t="s">
        <v>7</v>
      </c>
      <c r="C1140" t="s">
        <v>32</v>
      </c>
      <c r="D1140">
        <v>-577.42493000000002</v>
      </c>
      <c r="E1140">
        <v>5165</v>
      </c>
      <c r="F1140">
        <v>4766.0780000000004</v>
      </c>
      <c r="G1140">
        <v>398.92200000000003</v>
      </c>
      <c r="H1140">
        <v>398.92200000000003</v>
      </c>
      <c r="J1140">
        <v>566.25446999999997</v>
      </c>
      <c r="M1140">
        <v>0</v>
      </c>
      <c r="N1140">
        <v>0</v>
      </c>
      <c r="O1140">
        <v>0</v>
      </c>
      <c r="P1140">
        <v>11</v>
      </c>
      <c r="Q1140">
        <v>2448.7260000000001</v>
      </c>
      <c r="R1140">
        <v>16.2181</v>
      </c>
      <c r="S1140" t="str">
        <f>IF(cuenta_balance_creg185[[#This Row],[Porcentaje]]&gt;=5,"MAYOR","")</f>
        <v>MAYOR</v>
      </c>
      <c r="T1140" t="str">
        <f>IF(cuenta_balance_creg185[[#This Row],[Porcentaje]]&lt;=-5,"MENOR","")</f>
        <v/>
      </c>
    </row>
    <row r="1141" spans="1:20" x14ac:dyDescent="0.2">
      <c r="A1141" s="1">
        <v>46204</v>
      </c>
      <c r="B1141" t="s">
        <v>13</v>
      </c>
      <c r="C1141" t="s">
        <v>32</v>
      </c>
      <c r="D1141">
        <v>-296.46875999999997</v>
      </c>
      <c r="E1141">
        <v>4213</v>
      </c>
      <c r="F1141">
        <v>4520.0602600000002</v>
      </c>
      <c r="G1141">
        <v>-307.06026000000003</v>
      </c>
      <c r="H1141">
        <v>-307.06026000000003</v>
      </c>
      <c r="J1141">
        <v>296.46875999999997</v>
      </c>
      <c r="M1141">
        <v>0</v>
      </c>
      <c r="N1141">
        <v>0</v>
      </c>
      <c r="O1141">
        <v>0</v>
      </c>
      <c r="P1141">
        <v>4213</v>
      </c>
      <c r="R1141">
        <v>-7.2882999999999996</v>
      </c>
      <c r="S1141" t="str">
        <f>IF(cuenta_balance_creg185[[#This Row],[Porcentaje]]&gt;=5,"MAYOR","")</f>
        <v/>
      </c>
      <c r="T1141" t="str">
        <f>IF(cuenta_balance_creg185[[#This Row],[Porcentaje]]&lt;=-5,"MENOR","")</f>
        <v>MENOR</v>
      </c>
    </row>
    <row r="1142" spans="1:20" x14ac:dyDescent="0.2">
      <c r="A1142" s="1">
        <v>46205</v>
      </c>
      <c r="B1142" t="s">
        <v>13</v>
      </c>
      <c r="C1142" t="s">
        <v>32</v>
      </c>
      <c r="D1142">
        <v>-307.06026000000003</v>
      </c>
      <c r="E1142">
        <v>4218</v>
      </c>
      <c r="F1142">
        <v>4567.8131299999995</v>
      </c>
      <c r="G1142">
        <v>-349.81313</v>
      </c>
      <c r="H1142">
        <v>-349.81313</v>
      </c>
      <c r="J1142">
        <v>307.06026000000003</v>
      </c>
      <c r="M1142">
        <v>0</v>
      </c>
      <c r="N1142">
        <v>0</v>
      </c>
      <c r="O1142">
        <v>0</v>
      </c>
      <c r="P1142">
        <v>4218</v>
      </c>
      <c r="R1142">
        <v>-8.2933000000000003</v>
      </c>
      <c r="S1142" t="str">
        <f>IF(cuenta_balance_creg185[[#This Row],[Porcentaje]]&gt;=5,"MAYOR","")</f>
        <v/>
      </c>
      <c r="T1142" t="str">
        <f>IF(cuenta_balance_creg185[[#This Row],[Porcentaje]]&lt;=-5,"MENOR","")</f>
        <v>MENOR</v>
      </c>
    </row>
    <row r="1143" spans="1:20" x14ac:dyDescent="0.2">
      <c r="A1143" s="1">
        <v>46206</v>
      </c>
      <c r="B1143" t="s">
        <v>13</v>
      </c>
      <c r="C1143" t="s">
        <v>32</v>
      </c>
      <c r="D1143">
        <v>-349.81313</v>
      </c>
      <c r="E1143">
        <v>4215</v>
      </c>
      <c r="F1143">
        <v>4619.4740300000003</v>
      </c>
      <c r="G1143">
        <v>-404.47403000000003</v>
      </c>
      <c r="H1143">
        <v>-404.47403000000003</v>
      </c>
      <c r="J1143">
        <v>349.81313</v>
      </c>
      <c r="M1143">
        <v>0</v>
      </c>
      <c r="N1143">
        <v>0</v>
      </c>
      <c r="O1143">
        <v>0</v>
      </c>
      <c r="P1143">
        <v>4215</v>
      </c>
      <c r="R1143">
        <v>-9.5960000000000001</v>
      </c>
      <c r="S1143" t="str">
        <f>IF(cuenta_balance_creg185[[#This Row],[Porcentaje]]&gt;=5,"MAYOR","")</f>
        <v/>
      </c>
      <c r="T1143" t="str">
        <f>IF(cuenta_balance_creg185[[#This Row],[Porcentaje]]&lt;=-5,"MENOR","")</f>
        <v>MENOR</v>
      </c>
    </row>
    <row r="1144" spans="1:20" x14ac:dyDescent="0.2">
      <c r="A1144" s="1">
        <v>46207</v>
      </c>
      <c r="B1144" t="s">
        <v>13</v>
      </c>
      <c r="C1144" t="s">
        <v>32</v>
      </c>
      <c r="D1144">
        <v>-404.47403000000003</v>
      </c>
      <c r="E1144">
        <v>4216</v>
      </c>
      <c r="F1144">
        <v>4725.4619599999996</v>
      </c>
      <c r="G1144">
        <v>-509.46195999999998</v>
      </c>
      <c r="H1144">
        <v>-509.46195999999998</v>
      </c>
      <c r="J1144">
        <v>404.47403000000003</v>
      </c>
      <c r="M1144">
        <v>0</v>
      </c>
      <c r="N1144">
        <v>0</v>
      </c>
      <c r="O1144">
        <v>0</v>
      </c>
      <c r="P1144">
        <v>4216</v>
      </c>
      <c r="R1144">
        <v>-12.084</v>
      </c>
      <c r="S1144" t="str">
        <f>IF(cuenta_balance_creg185[[#This Row],[Porcentaje]]&gt;=5,"MAYOR","")</f>
        <v/>
      </c>
      <c r="T1144" t="str">
        <f>IF(cuenta_balance_creg185[[#This Row],[Porcentaje]]&lt;=-5,"MENOR","")</f>
        <v>MENOR</v>
      </c>
    </row>
    <row r="1145" spans="1:20" x14ac:dyDescent="0.2">
      <c r="A1145" s="1">
        <v>46208</v>
      </c>
      <c r="B1145" t="s">
        <v>13</v>
      </c>
      <c r="C1145" t="s">
        <v>32</v>
      </c>
      <c r="D1145">
        <v>-509.46195999999998</v>
      </c>
      <c r="E1145">
        <v>4213</v>
      </c>
      <c r="F1145">
        <v>4745.0118599999996</v>
      </c>
      <c r="G1145">
        <v>-532.01185999999996</v>
      </c>
      <c r="H1145">
        <v>-532.01185999999996</v>
      </c>
      <c r="J1145">
        <v>509.46195999999998</v>
      </c>
      <c r="M1145">
        <v>0</v>
      </c>
      <c r="N1145">
        <v>0</v>
      </c>
      <c r="O1145">
        <v>0</v>
      </c>
      <c r="P1145">
        <v>4213</v>
      </c>
      <c r="R1145">
        <v>-12.627800000000001</v>
      </c>
      <c r="S1145" t="str">
        <f>IF(cuenta_balance_creg185[[#This Row],[Porcentaje]]&gt;=5,"MAYOR","")</f>
        <v/>
      </c>
      <c r="T1145" t="str">
        <f>IF(cuenta_balance_creg185[[#This Row],[Porcentaje]]&lt;=-5,"MENOR","")</f>
        <v>MENOR</v>
      </c>
    </row>
    <row r="1146" spans="1:20" x14ac:dyDescent="0.2">
      <c r="A1146" s="1">
        <v>46209</v>
      </c>
      <c r="B1146" t="s">
        <v>13</v>
      </c>
      <c r="C1146" t="s">
        <v>32</v>
      </c>
      <c r="D1146">
        <v>-532.01185999999996</v>
      </c>
      <c r="E1146">
        <v>4208</v>
      </c>
      <c r="F1146">
        <v>4828.3078400000004</v>
      </c>
      <c r="G1146">
        <v>-620.30784000000006</v>
      </c>
      <c r="H1146">
        <v>-620.30784000000006</v>
      </c>
      <c r="J1146">
        <v>532.01185999999996</v>
      </c>
      <c r="M1146">
        <v>0</v>
      </c>
      <c r="N1146">
        <v>0</v>
      </c>
      <c r="O1146">
        <v>0</v>
      </c>
      <c r="P1146">
        <v>4208</v>
      </c>
      <c r="R1146">
        <v>-14.741099999999999</v>
      </c>
      <c r="S1146" t="str">
        <f>IF(cuenta_balance_creg185[[#This Row],[Porcentaje]]&gt;=5,"MAYOR","")</f>
        <v/>
      </c>
      <c r="T1146" t="str">
        <f>IF(cuenta_balance_creg185[[#This Row],[Porcentaje]]&lt;=-5,"MENOR","")</f>
        <v>MENOR</v>
      </c>
    </row>
    <row r="1147" spans="1:20" x14ac:dyDescent="0.2">
      <c r="A1147" s="1">
        <v>46210</v>
      </c>
      <c r="B1147" t="s">
        <v>13</v>
      </c>
      <c r="C1147" t="s">
        <v>32</v>
      </c>
      <c r="D1147">
        <v>-620.30784000000006</v>
      </c>
      <c r="E1147">
        <v>4208</v>
      </c>
      <c r="F1147">
        <v>4552.1122599999999</v>
      </c>
      <c r="G1147">
        <v>-344.11225999999999</v>
      </c>
      <c r="H1147">
        <v>-344.11225999999999</v>
      </c>
      <c r="J1147">
        <v>620.30784000000006</v>
      </c>
      <c r="M1147">
        <v>0</v>
      </c>
      <c r="N1147">
        <v>0</v>
      </c>
      <c r="O1147">
        <v>0</v>
      </c>
      <c r="P1147">
        <v>4208</v>
      </c>
      <c r="R1147">
        <v>-8.1775000000000002</v>
      </c>
      <c r="S1147" t="str">
        <f>IF(cuenta_balance_creg185[[#This Row],[Porcentaje]]&gt;=5,"MAYOR","")</f>
        <v/>
      </c>
      <c r="T1147" t="str">
        <f>IF(cuenta_balance_creg185[[#This Row],[Porcentaje]]&lt;=-5,"MENOR","")</f>
        <v>MENOR</v>
      </c>
    </row>
    <row r="1148" spans="1:20" x14ac:dyDescent="0.2">
      <c r="A1148" s="1">
        <v>46211</v>
      </c>
      <c r="B1148" t="s">
        <v>13</v>
      </c>
      <c r="C1148" t="s">
        <v>32</v>
      </c>
      <c r="D1148">
        <v>-344.11225999999999</v>
      </c>
      <c r="E1148">
        <v>4266</v>
      </c>
      <c r="F1148">
        <v>4673.4027100000003</v>
      </c>
      <c r="G1148">
        <v>-407.40271000000001</v>
      </c>
      <c r="H1148">
        <v>-407.40271000000001</v>
      </c>
      <c r="J1148">
        <v>344.11225999999999</v>
      </c>
      <c r="M1148">
        <v>0</v>
      </c>
      <c r="N1148">
        <v>0</v>
      </c>
      <c r="O1148">
        <v>0</v>
      </c>
      <c r="P1148">
        <v>4266</v>
      </c>
      <c r="R1148">
        <v>-9.5498999999999992</v>
      </c>
      <c r="S1148" t="str">
        <f>IF(cuenta_balance_creg185[[#This Row],[Porcentaje]]&gt;=5,"MAYOR","")</f>
        <v/>
      </c>
      <c r="T1148" t="str">
        <f>IF(cuenta_balance_creg185[[#This Row],[Porcentaje]]&lt;=-5,"MENOR","")</f>
        <v>MENOR</v>
      </c>
    </row>
    <row r="1149" spans="1:20" x14ac:dyDescent="0.2">
      <c r="A1149" s="1">
        <v>46212</v>
      </c>
      <c r="B1149" t="s">
        <v>13</v>
      </c>
      <c r="C1149" t="s">
        <v>32</v>
      </c>
      <c r="D1149">
        <v>-407.40271000000001</v>
      </c>
      <c r="E1149">
        <v>4258</v>
      </c>
      <c r="F1149">
        <v>4637.80195</v>
      </c>
      <c r="G1149">
        <v>-379.80194999999998</v>
      </c>
      <c r="H1149">
        <v>-379.80194999999998</v>
      </c>
      <c r="J1149">
        <v>407.40271000000001</v>
      </c>
      <c r="M1149">
        <v>0</v>
      </c>
      <c r="N1149">
        <v>0</v>
      </c>
      <c r="O1149">
        <v>0</v>
      </c>
      <c r="P1149">
        <v>4258</v>
      </c>
      <c r="R1149">
        <v>-8.9197000000000006</v>
      </c>
      <c r="S1149" t="str">
        <f>IF(cuenta_balance_creg185[[#This Row],[Porcentaje]]&gt;=5,"MAYOR","")</f>
        <v/>
      </c>
      <c r="T1149" t="str">
        <f>IF(cuenta_balance_creg185[[#This Row],[Porcentaje]]&lt;=-5,"MENOR","")</f>
        <v>MENOR</v>
      </c>
    </row>
    <row r="1150" spans="1:20" x14ac:dyDescent="0.2">
      <c r="A1150" s="1">
        <v>46213</v>
      </c>
      <c r="B1150" t="s">
        <v>13</v>
      </c>
      <c r="C1150" t="s">
        <v>32</v>
      </c>
      <c r="D1150">
        <v>-379.80194999999998</v>
      </c>
      <c r="E1150">
        <v>2988</v>
      </c>
      <c r="F1150">
        <v>2317.866</v>
      </c>
      <c r="G1150">
        <v>670.13400000000001</v>
      </c>
      <c r="H1150">
        <v>290.33204999999998</v>
      </c>
      <c r="P1150">
        <v>4211</v>
      </c>
      <c r="R1150">
        <v>6.8945999999999996</v>
      </c>
      <c r="S1150" t="str">
        <f>IF(cuenta_balance_creg185[[#This Row],[Porcentaje]]&gt;=5,"MAYOR","")</f>
        <v>MAYOR</v>
      </c>
      <c r="T1150" t="str">
        <f>IF(cuenta_balance_creg185[[#This Row],[Porcentaje]]&lt;=-5,"MENOR","")</f>
        <v/>
      </c>
    </row>
    <row r="1151" spans="1:20" x14ac:dyDescent="0.2">
      <c r="A1151" s="1">
        <v>46214</v>
      </c>
      <c r="B1151" t="s">
        <v>13</v>
      </c>
      <c r="C1151" t="s">
        <v>32</v>
      </c>
      <c r="D1151">
        <v>290.33204999999998</v>
      </c>
      <c r="E1151">
        <v>2486</v>
      </c>
      <c r="F1151">
        <v>2413.3874500000002</v>
      </c>
      <c r="G1151">
        <v>72.612549999999999</v>
      </c>
      <c r="H1151">
        <v>362.94459999999998</v>
      </c>
      <c r="P1151">
        <v>4208</v>
      </c>
      <c r="R1151">
        <v>8.6250999999999998</v>
      </c>
      <c r="S1151" t="str">
        <f>IF(cuenta_balance_creg185[[#This Row],[Porcentaje]]&gt;=5,"MAYOR","")</f>
        <v>MAYOR</v>
      </c>
      <c r="T1151" t="str">
        <f>IF(cuenta_balance_creg185[[#This Row],[Porcentaje]]&lt;=-5,"MENOR","")</f>
        <v/>
      </c>
    </row>
    <row r="1152" spans="1:20" x14ac:dyDescent="0.2">
      <c r="A1152" s="1">
        <v>46215</v>
      </c>
      <c r="B1152" t="s">
        <v>13</v>
      </c>
      <c r="C1152" t="s">
        <v>32</v>
      </c>
      <c r="D1152">
        <v>362.94459999999998</v>
      </c>
      <c r="E1152">
        <v>3919</v>
      </c>
      <c r="F1152">
        <v>4200.9204300000001</v>
      </c>
      <c r="G1152">
        <v>-281.92043000000001</v>
      </c>
      <c r="H1152">
        <v>81.024169999999998</v>
      </c>
      <c r="P1152">
        <v>4209</v>
      </c>
      <c r="R1152">
        <v>1.925</v>
      </c>
      <c r="S1152" t="str">
        <f>IF(cuenta_balance_creg185[[#This Row],[Porcentaje]]&gt;=5,"MAYOR","")</f>
        <v/>
      </c>
      <c r="T1152" t="str">
        <f>IF(cuenta_balance_creg185[[#This Row],[Porcentaje]]&lt;=-5,"MENOR","")</f>
        <v/>
      </c>
    </row>
    <row r="1153" spans="1:20" x14ac:dyDescent="0.2">
      <c r="A1153" s="1">
        <v>46216</v>
      </c>
      <c r="B1153" t="s">
        <v>13</v>
      </c>
      <c r="C1153" t="s">
        <v>32</v>
      </c>
      <c r="D1153">
        <v>81.024169999999998</v>
      </c>
      <c r="E1153">
        <v>3831</v>
      </c>
      <c r="F1153">
        <v>4200.0556500000002</v>
      </c>
      <c r="G1153">
        <v>-369.05565000000001</v>
      </c>
      <c r="H1153">
        <v>-288.03147999999999</v>
      </c>
      <c r="P1153">
        <v>4254</v>
      </c>
      <c r="R1153">
        <v>-6.7708000000000004</v>
      </c>
      <c r="S1153" t="str">
        <f>IF(cuenta_balance_creg185[[#This Row],[Porcentaje]]&gt;=5,"MAYOR","")</f>
        <v/>
      </c>
      <c r="T1153" t="str">
        <f>IF(cuenta_balance_creg185[[#This Row],[Porcentaje]]&lt;=-5,"MENOR","")</f>
        <v>MENOR</v>
      </c>
    </row>
    <row r="1154" spans="1:20" x14ac:dyDescent="0.2">
      <c r="A1154" s="1">
        <v>46217</v>
      </c>
      <c r="B1154" t="s">
        <v>13</v>
      </c>
      <c r="C1154" t="s">
        <v>32</v>
      </c>
      <c r="D1154">
        <v>-288.03147999999999</v>
      </c>
      <c r="E1154">
        <v>4208</v>
      </c>
      <c r="F1154">
        <v>4204.2156599999998</v>
      </c>
      <c r="G1154">
        <v>3.7843399999999998</v>
      </c>
      <c r="H1154">
        <v>3.7843399999999998</v>
      </c>
      <c r="J1154">
        <v>288.03147999999999</v>
      </c>
      <c r="M1154">
        <v>0</v>
      </c>
      <c r="N1154">
        <v>0</v>
      </c>
      <c r="O1154">
        <v>0</v>
      </c>
      <c r="P1154">
        <v>4208</v>
      </c>
      <c r="R1154">
        <v>8.9899999999999994E-2</v>
      </c>
      <c r="S1154" t="str">
        <f>IF(cuenta_balance_creg185[[#This Row],[Porcentaje]]&gt;=5,"MAYOR","")</f>
        <v/>
      </c>
      <c r="T1154" t="str">
        <f>IF(cuenta_balance_creg185[[#This Row],[Porcentaje]]&lt;=-5,"MENOR","")</f>
        <v/>
      </c>
    </row>
    <row r="1155" spans="1:20" x14ac:dyDescent="0.2">
      <c r="A1155" s="1">
        <v>46218</v>
      </c>
      <c r="B1155" t="s">
        <v>13</v>
      </c>
      <c r="C1155" t="s">
        <v>32</v>
      </c>
      <c r="D1155">
        <v>3.7843399999999998</v>
      </c>
      <c r="E1155">
        <v>4207</v>
      </c>
      <c r="F1155">
        <v>4200.5020199999999</v>
      </c>
      <c r="G1155">
        <v>6.4979800000000001</v>
      </c>
      <c r="H1155">
        <v>10.28232</v>
      </c>
      <c r="P1155">
        <v>4207</v>
      </c>
      <c r="R1155">
        <v>0.24440000000000001</v>
      </c>
      <c r="S1155" t="str">
        <f>IF(cuenta_balance_creg185[[#This Row],[Porcentaje]]&gt;=5,"MAYOR","")</f>
        <v/>
      </c>
      <c r="T1155" t="str">
        <f>IF(cuenta_balance_creg185[[#This Row],[Porcentaje]]&lt;=-5,"MENOR","")</f>
        <v/>
      </c>
    </row>
    <row r="1156" spans="1:20" x14ac:dyDescent="0.2">
      <c r="A1156" s="1">
        <v>46219</v>
      </c>
      <c r="B1156" t="s">
        <v>13</v>
      </c>
      <c r="C1156" t="s">
        <v>32</v>
      </c>
      <c r="D1156">
        <v>10.28232</v>
      </c>
      <c r="E1156">
        <v>4211</v>
      </c>
      <c r="F1156">
        <v>4685.5428099999999</v>
      </c>
      <c r="G1156">
        <v>-474.54280999999997</v>
      </c>
      <c r="H1156">
        <v>-464.26049</v>
      </c>
      <c r="P1156">
        <v>4211</v>
      </c>
      <c r="R1156">
        <v>-11.024900000000001</v>
      </c>
      <c r="S1156" t="str">
        <f>IF(cuenta_balance_creg185[[#This Row],[Porcentaje]]&gt;=5,"MAYOR","")</f>
        <v/>
      </c>
      <c r="T1156" t="str">
        <f>IF(cuenta_balance_creg185[[#This Row],[Porcentaje]]&lt;=-5,"MENOR","")</f>
        <v>MENOR</v>
      </c>
    </row>
    <row r="1157" spans="1:20" x14ac:dyDescent="0.2">
      <c r="A1157" s="1">
        <v>46220</v>
      </c>
      <c r="B1157" t="s">
        <v>13</v>
      </c>
      <c r="C1157" t="s">
        <v>32</v>
      </c>
      <c r="D1157">
        <v>-464.26049</v>
      </c>
      <c r="E1157">
        <v>4213</v>
      </c>
      <c r="F1157">
        <v>4212.4854699999996</v>
      </c>
      <c r="G1157">
        <v>0.51453000000000004</v>
      </c>
      <c r="H1157">
        <v>-263.74596000000003</v>
      </c>
      <c r="J1157">
        <v>200</v>
      </c>
      <c r="M1157">
        <v>0</v>
      </c>
      <c r="N1157">
        <v>0</v>
      </c>
      <c r="O1157">
        <v>0</v>
      </c>
      <c r="P1157">
        <v>4213</v>
      </c>
      <c r="R1157">
        <v>-6.2602000000000002</v>
      </c>
      <c r="S1157" t="str">
        <f>IF(cuenta_balance_creg185[[#This Row],[Porcentaje]]&gt;=5,"MAYOR","")</f>
        <v/>
      </c>
      <c r="T1157" t="str">
        <f>IF(cuenta_balance_creg185[[#This Row],[Porcentaje]]&lt;=-5,"MENOR","")</f>
        <v>MENOR</v>
      </c>
    </row>
    <row r="1158" spans="1:20" x14ac:dyDescent="0.2">
      <c r="A1158" s="1">
        <v>46221</v>
      </c>
      <c r="B1158" t="s">
        <v>13</v>
      </c>
      <c r="C1158" t="s">
        <v>32</v>
      </c>
      <c r="D1158">
        <v>-263.74596000000003</v>
      </c>
      <c r="E1158">
        <v>4225</v>
      </c>
      <c r="F1158">
        <v>4299.2565299999997</v>
      </c>
      <c r="G1158">
        <v>-74.256529999999998</v>
      </c>
      <c r="H1158">
        <v>-74.256529999999998</v>
      </c>
      <c r="J1158">
        <v>263.74596000000003</v>
      </c>
      <c r="M1158">
        <v>0</v>
      </c>
      <c r="N1158">
        <v>0</v>
      </c>
      <c r="O1158">
        <v>0</v>
      </c>
      <c r="P1158">
        <v>4225</v>
      </c>
      <c r="R1158">
        <v>-1.7575000000000001</v>
      </c>
      <c r="S1158" t="str">
        <f>IF(cuenta_balance_creg185[[#This Row],[Porcentaje]]&gt;=5,"MAYOR","")</f>
        <v/>
      </c>
      <c r="T1158" t="str">
        <f>IF(cuenta_balance_creg185[[#This Row],[Porcentaje]]&lt;=-5,"MENOR","")</f>
        <v/>
      </c>
    </row>
    <row r="1159" spans="1:20" x14ac:dyDescent="0.2">
      <c r="A1159" s="1">
        <v>46222</v>
      </c>
      <c r="B1159" t="s">
        <v>13</v>
      </c>
      <c r="C1159" t="s">
        <v>32</v>
      </c>
      <c r="D1159">
        <v>-74.256529999999998</v>
      </c>
      <c r="E1159">
        <v>4216</v>
      </c>
      <c r="F1159">
        <v>4200.4229100000002</v>
      </c>
      <c r="G1159">
        <v>15.57709</v>
      </c>
      <c r="H1159">
        <v>-58.67944</v>
      </c>
      <c r="P1159">
        <v>4216</v>
      </c>
      <c r="R1159">
        <v>-1.3917999999999999</v>
      </c>
      <c r="S1159" t="str">
        <f>IF(cuenta_balance_creg185[[#This Row],[Porcentaje]]&gt;=5,"MAYOR","")</f>
        <v/>
      </c>
      <c r="T1159" t="str">
        <f>IF(cuenta_balance_creg185[[#This Row],[Porcentaje]]&lt;=-5,"MENOR","")</f>
        <v/>
      </c>
    </row>
    <row r="1160" spans="1:20" x14ac:dyDescent="0.2">
      <c r="A1160" s="1">
        <v>46223</v>
      </c>
      <c r="B1160" t="s">
        <v>13</v>
      </c>
      <c r="C1160" t="s">
        <v>32</v>
      </c>
      <c r="D1160">
        <v>-58.67944</v>
      </c>
      <c r="E1160">
        <v>4211</v>
      </c>
      <c r="F1160">
        <v>4211.0575399999998</v>
      </c>
      <c r="G1160">
        <v>-5.7540000000000001E-2</v>
      </c>
      <c r="H1160">
        <v>-58.736980000000003</v>
      </c>
      <c r="P1160">
        <v>4211</v>
      </c>
      <c r="R1160">
        <v>-1.3948</v>
      </c>
      <c r="S1160" t="str">
        <f>IF(cuenta_balance_creg185[[#This Row],[Porcentaje]]&gt;=5,"MAYOR","")</f>
        <v/>
      </c>
      <c r="T1160" t="str">
        <f>IF(cuenta_balance_creg185[[#This Row],[Porcentaje]]&lt;=-5,"MENOR","")</f>
        <v/>
      </c>
    </row>
    <row r="1161" spans="1:20" x14ac:dyDescent="0.2">
      <c r="A1161" s="1">
        <v>46224</v>
      </c>
      <c r="B1161" t="s">
        <v>13</v>
      </c>
      <c r="C1161" t="s">
        <v>32</v>
      </c>
      <c r="D1161">
        <v>-58.736980000000003</v>
      </c>
      <c r="E1161">
        <v>4223</v>
      </c>
      <c r="F1161">
        <v>4118.2021500000001</v>
      </c>
      <c r="G1161">
        <v>104.79785</v>
      </c>
      <c r="H1161">
        <v>46.060870000000001</v>
      </c>
      <c r="P1161">
        <v>4223</v>
      </c>
      <c r="R1161">
        <v>1.0907</v>
      </c>
      <c r="S1161" t="str">
        <f>IF(cuenta_balance_creg185[[#This Row],[Porcentaje]]&gt;=5,"MAYOR","")</f>
        <v/>
      </c>
      <c r="T1161" t="str">
        <f>IF(cuenta_balance_creg185[[#This Row],[Porcentaje]]&lt;=-5,"MENOR","")</f>
        <v/>
      </c>
    </row>
    <row r="1162" spans="1:20" x14ac:dyDescent="0.2">
      <c r="A1162" s="1">
        <v>46225</v>
      </c>
      <c r="B1162" t="s">
        <v>13</v>
      </c>
      <c r="C1162" t="s">
        <v>32</v>
      </c>
      <c r="D1162">
        <v>46.060870000000001</v>
      </c>
      <c r="E1162">
        <v>4220</v>
      </c>
      <c r="F1162">
        <v>4208.5656200000003</v>
      </c>
      <c r="G1162">
        <v>11.434380000000001</v>
      </c>
      <c r="H1162">
        <v>57.495249999999999</v>
      </c>
      <c r="P1162">
        <v>4220</v>
      </c>
      <c r="R1162">
        <v>1.3624000000000001</v>
      </c>
      <c r="S1162" t="str">
        <f>IF(cuenta_balance_creg185[[#This Row],[Porcentaje]]&gt;=5,"MAYOR","")</f>
        <v/>
      </c>
      <c r="T1162" t="str">
        <f>IF(cuenta_balance_creg185[[#This Row],[Porcentaje]]&lt;=-5,"MENOR","")</f>
        <v/>
      </c>
    </row>
    <row r="1163" spans="1:20" x14ac:dyDescent="0.2">
      <c r="A1163" s="1">
        <v>46226</v>
      </c>
      <c r="B1163" t="s">
        <v>13</v>
      </c>
      <c r="C1163" t="s">
        <v>32</v>
      </c>
      <c r="D1163">
        <v>57.495249999999999</v>
      </c>
      <c r="E1163">
        <v>4209</v>
      </c>
      <c r="F1163">
        <v>4136.7079599999997</v>
      </c>
      <c r="G1163">
        <v>72.29204</v>
      </c>
      <c r="H1163">
        <v>129.78729000000001</v>
      </c>
      <c r="P1163">
        <v>4209</v>
      </c>
      <c r="R1163">
        <v>3.0834999999999999</v>
      </c>
      <c r="S1163" t="str">
        <f>IF(cuenta_balance_creg185[[#This Row],[Porcentaje]]&gt;=5,"MAYOR","")</f>
        <v/>
      </c>
      <c r="T1163" t="str">
        <f>IF(cuenta_balance_creg185[[#This Row],[Porcentaje]]&lt;=-5,"MENOR","")</f>
        <v/>
      </c>
    </row>
    <row r="1164" spans="1:20" x14ac:dyDescent="0.2">
      <c r="A1164" s="1">
        <v>46227</v>
      </c>
      <c r="B1164" t="s">
        <v>13</v>
      </c>
      <c r="C1164" t="s">
        <v>32</v>
      </c>
      <c r="D1164">
        <v>129.78729000000001</v>
      </c>
      <c r="E1164">
        <v>4215</v>
      </c>
      <c r="F1164">
        <v>4180.1852600000002</v>
      </c>
      <c r="G1164">
        <v>34.81474</v>
      </c>
      <c r="H1164">
        <v>164.60203000000001</v>
      </c>
      <c r="P1164">
        <v>4215</v>
      </c>
      <c r="R1164">
        <v>3.9051</v>
      </c>
      <c r="S1164" t="str">
        <f>IF(cuenta_balance_creg185[[#This Row],[Porcentaje]]&gt;=5,"MAYOR","")</f>
        <v/>
      </c>
      <c r="T1164" t="str">
        <f>IF(cuenta_balance_creg185[[#This Row],[Porcentaje]]&lt;=-5,"MENOR","")</f>
        <v/>
      </c>
    </row>
    <row r="1165" spans="1:20" x14ac:dyDescent="0.2">
      <c r="A1165" s="1">
        <v>46228</v>
      </c>
      <c r="B1165" t="s">
        <v>13</v>
      </c>
      <c r="C1165" t="s">
        <v>32</v>
      </c>
      <c r="D1165">
        <v>164.60203000000001</v>
      </c>
      <c r="E1165">
        <v>4214</v>
      </c>
      <c r="F1165">
        <v>4057.82692</v>
      </c>
      <c r="G1165">
        <v>156.17308</v>
      </c>
      <c r="H1165">
        <v>320.77510999999998</v>
      </c>
      <c r="P1165">
        <v>4214</v>
      </c>
      <c r="R1165">
        <v>7.6120999999999999</v>
      </c>
      <c r="S1165" t="str">
        <f>IF(cuenta_balance_creg185[[#This Row],[Porcentaje]]&gt;=5,"MAYOR","")</f>
        <v>MAYOR</v>
      </c>
      <c r="T1165" t="str">
        <f>IF(cuenta_balance_creg185[[#This Row],[Porcentaje]]&lt;=-5,"MENOR","")</f>
        <v/>
      </c>
    </row>
    <row r="1166" spans="1:20" x14ac:dyDescent="0.2">
      <c r="A1166" s="1">
        <v>46229</v>
      </c>
      <c r="B1166" t="s">
        <v>13</v>
      </c>
      <c r="C1166" t="s">
        <v>32</v>
      </c>
      <c r="D1166">
        <v>320.77510999999998</v>
      </c>
      <c r="E1166">
        <v>4025</v>
      </c>
      <c r="F1166">
        <v>4098.0930600000002</v>
      </c>
      <c r="G1166">
        <v>-73.093059999999994</v>
      </c>
      <c r="H1166">
        <v>247.68205</v>
      </c>
      <c r="P1166">
        <v>4225</v>
      </c>
      <c r="R1166">
        <v>5.8621999999999996</v>
      </c>
      <c r="S1166" t="str">
        <f>IF(cuenta_balance_creg185[[#This Row],[Porcentaje]]&gt;=5,"MAYOR","")</f>
        <v>MAYOR</v>
      </c>
      <c r="T1166" t="str">
        <f>IF(cuenta_balance_creg185[[#This Row],[Porcentaje]]&lt;=-5,"MENOR","")</f>
        <v/>
      </c>
    </row>
    <row r="1167" spans="1:20" x14ac:dyDescent="0.2">
      <c r="A1167" s="1">
        <v>46230</v>
      </c>
      <c r="B1167" t="s">
        <v>13</v>
      </c>
      <c r="C1167" t="s">
        <v>32</v>
      </c>
      <c r="D1167">
        <v>247.68205</v>
      </c>
      <c r="E1167">
        <v>3900</v>
      </c>
      <c r="F1167">
        <v>4099.53316</v>
      </c>
      <c r="G1167">
        <v>-199.53316000000001</v>
      </c>
      <c r="H1167">
        <v>48.148890000000002</v>
      </c>
      <c r="P1167">
        <v>4221</v>
      </c>
      <c r="R1167">
        <v>1.1406000000000001</v>
      </c>
      <c r="S1167" t="str">
        <f>IF(cuenta_balance_creg185[[#This Row],[Porcentaje]]&gt;=5,"MAYOR","")</f>
        <v/>
      </c>
      <c r="T1167" t="str">
        <f>IF(cuenta_balance_creg185[[#This Row],[Porcentaje]]&lt;=-5,"MENOR","")</f>
        <v/>
      </c>
    </row>
    <row r="1168" spans="1:20" x14ac:dyDescent="0.2">
      <c r="A1168" s="1">
        <v>46231</v>
      </c>
      <c r="B1168" t="s">
        <v>13</v>
      </c>
      <c r="C1168" t="s">
        <v>32</v>
      </c>
      <c r="D1168">
        <v>48.148890000000002</v>
      </c>
      <c r="E1168">
        <v>3973</v>
      </c>
      <c r="F1168">
        <v>4120.1259</v>
      </c>
      <c r="G1168">
        <v>-147.1259</v>
      </c>
      <c r="H1168">
        <v>-98.977010000000007</v>
      </c>
      <c r="P1168">
        <v>4221</v>
      </c>
      <c r="R1168">
        <v>-2.3448000000000002</v>
      </c>
      <c r="S1168" t="str">
        <f>IF(cuenta_balance_creg185[[#This Row],[Porcentaje]]&gt;=5,"MAYOR","")</f>
        <v/>
      </c>
      <c r="T1168" t="str">
        <f>IF(cuenta_balance_creg185[[#This Row],[Porcentaje]]&lt;=-5,"MENOR","")</f>
        <v/>
      </c>
    </row>
    <row r="1169" spans="1:20" x14ac:dyDescent="0.2">
      <c r="A1169" s="1">
        <v>46232</v>
      </c>
      <c r="B1169" t="s">
        <v>13</v>
      </c>
      <c r="C1169" t="s">
        <v>32</v>
      </c>
      <c r="D1169">
        <v>-98.977010000000007</v>
      </c>
      <c r="E1169">
        <v>4000</v>
      </c>
      <c r="F1169">
        <v>4116.0527099999999</v>
      </c>
      <c r="G1169">
        <v>-116.05271</v>
      </c>
      <c r="H1169">
        <v>-215.02972</v>
      </c>
      <c r="P1169">
        <v>4244</v>
      </c>
      <c r="R1169">
        <v>-5.0666000000000002</v>
      </c>
      <c r="S1169" t="str">
        <f>IF(cuenta_balance_creg185[[#This Row],[Porcentaje]]&gt;=5,"MAYOR","")</f>
        <v/>
      </c>
      <c r="T1169" t="str">
        <f>IF(cuenta_balance_creg185[[#This Row],[Porcentaje]]&lt;=-5,"MENOR","")</f>
        <v>MENOR</v>
      </c>
    </row>
    <row r="1170" spans="1:20" x14ac:dyDescent="0.2">
      <c r="A1170" s="1">
        <v>46233</v>
      </c>
      <c r="B1170" t="s">
        <v>13</v>
      </c>
      <c r="C1170" t="s">
        <v>32</v>
      </c>
      <c r="D1170">
        <v>-215.02972</v>
      </c>
      <c r="E1170">
        <v>4027</v>
      </c>
      <c r="F1170">
        <v>4104.2771499999999</v>
      </c>
      <c r="G1170">
        <v>-77.277150000000006</v>
      </c>
      <c r="H1170">
        <v>-77.277150000000006</v>
      </c>
      <c r="J1170">
        <v>215.02972</v>
      </c>
      <c r="M1170">
        <v>0</v>
      </c>
      <c r="N1170">
        <v>0</v>
      </c>
      <c r="O1170">
        <v>0</v>
      </c>
      <c r="P1170">
        <v>4227</v>
      </c>
      <c r="R1170">
        <v>-1.8281000000000001</v>
      </c>
      <c r="S1170" t="str">
        <f>IF(cuenta_balance_creg185[[#This Row],[Porcentaje]]&gt;=5,"MAYOR","")</f>
        <v/>
      </c>
      <c r="T1170" t="str">
        <f>IF(cuenta_balance_creg185[[#This Row],[Porcentaje]]&lt;=-5,"MENOR","")</f>
        <v/>
      </c>
    </row>
    <row r="1171" spans="1:20" x14ac:dyDescent="0.2">
      <c r="A1171" s="1">
        <v>46234</v>
      </c>
      <c r="B1171" t="s">
        <v>13</v>
      </c>
      <c r="C1171" t="s">
        <v>32</v>
      </c>
      <c r="D1171">
        <v>-77.277150000000006</v>
      </c>
      <c r="E1171">
        <v>4000</v>
      </c>
      <c r="F1171">
        <v>4132.0669399999997</v>
      </c>
      <c r="G1171">
        <v>-132.06693999999999</v>
      </c>
      <c r="H1171">
        <v>-209.34408999999999</v>
      </c>
      <c r="P1171">
        <v>4318</v>
      </c>
      <c r="R1171">
        <v>-4.8480999999999996</v>
      </c>
      <c r="S1171" t="str">
        <f>IF(cuenta_balance_creg185[[#This Row],[Porcentaje]]&gt;=5,"MAYOR","")</f>
        <v/>
      </c>
      <c r="T1171" t="str">
        <f>IF(cuenta_balance_creg185[[#This Row],[Porcentaje]]&lt;=-5,"MENOR","")</f>
        <v/>
      </c>
    </row>
    <row r="1172" spans="1:20" x14ac:dyDescent="0.2">
      <c r="A1172" s="1">
        <v>46235</v>
      </c>
      <c r="B1172" t="s">
        <v>13</v>
      </c>
      <c r="C1172" t="s">
        <v>32</v>
      </c>
      <c r="D1172">
        <v>-209.34408999999999</v>
      </c>
      <c r="E1172">
        <v>4216</v>
      </c>
      <c r="F1172">
        <v>4303.2984500000002</v>
      </c>
      <c r="G1172">
        <v>-87.298450000000003</v>
      </c>
      <c r="H1172">
        <v>-87.298450000000003</v>
      </c>
      <c r="J1172">
        <v>209.34408999999999</v>
      </c>
      <c r="M1172">
        <v>0</v>
      </c>
      <c r="N1172">
        <v>0</v>
      </c>
      <c r="O1172">
        <v>0</v>
      </c>
      <c r="P1172">
        <v>4216</v>
      </c>
      <c r="R1172">
        <v>-2.0706000000000002</v>
      </c>
      <c r="S1172" t="str">
        <f>IF(cuenta_balance_creg185[[#This Row],[Porcentaje]]&gt;=5,"MAYOR","")</f>
        <v/>
      </c>
      <c r="T1172" t="str">
        <f>IF(cuenta_balance_creg185[[#This Row],[Porcentaje]]&lt;=-5,"MENOR","")</f>
        <v/>
      </c>
    </row>
    <row r="1173" spans="1:20" x14ac:dyDescent="0.2">
      <c r="A1173" s="1">
        <v>46236</v>
      </c>
      <c r="B1173" t="s">
        <v>13</v>
      </c>
      <c r="C1173" t="s">
        <v>32</v>
      </c>
      <c r="D1173">
        <v>-87.298450000000003</v>
      </c>
      <c r="E1173">
        <v>4235</v>
      </c>
      <c r="F1173">
        <v>4314.62655</v>
      </c>
      <c r="G1173">
        <v>-79.626549999999995</v>
      </c>
      <c r="H1173">
        <v>-166.92500000000001</v>
      </c>
      <c r="P1173">
        <v>4235</v>
      </c>
      <c r="R1173">
        <v>-3.9415</v>
      </c>
      <c r="S1173" t="str">
        <f>IF(cuenta_balance_creg185[[#This Row],[Porcentaje]]&gt;=5,"MAYOR","")</f>
        <v/>
      </c>
      <c r="T1173" t="str">
        <f>IF(cuenta_balance_creg185[[#This Row],[Porcentaje]]&lt;=-5,"MENOR","")</f>
        <v/>
      </c>
    </row>
    <row r="1174" spans="1:20" x14ac:dyDescent="0.2">
      <c r="A1174" s="1">
        <v>46237</v>
      </c>
      <c r="B1174" t="s">
        <v>13</v>
      </c>
      <c r="C1174" t="s">
        <v>32</v>
      </c>
      <c r="D1174">
        <v>-166.92500000000001</v>
      </c>
      <c r="E1174">
        <v>4225</v>
      </c>
      <c r="F1174">
        <v>4031.4931200000001</v>
      </c>
      <c r="G1174">
        <v>193.50688</v>
      </c>
      <c r="H1174">
        <v>26.581880000000002</v>
      </c>
      <c r="P1174">
        <v>4225</v>
      </c>
      <c r="R1174">
        <v>0.62909999999999999</v>
      </c>
      <c r="S1174" t="str">
        <f>IF(cuenta_balance_creg185[[#This Row],[Porcentaje]]&gt;=5,"MAYOR","")</f>
        <v/>
      </c>
      <c r="T1174" t="str">
        <f>IF(cuenta_balance_creg185[[#This Row],[Porcentaje]]&lt;=-5,"MENOR","")</f>
        <v/>
      </c>
    </row>
    <row r="1175" spans="1:20" x14ac:dyDescent="0.2">
      <c r="A1175" s="1">
        <v>46238</v>
      </c>
      <c r="B1175" t="s">
        <v>13</v>
      </c>
      <c r="C1175" t="s">
        <v>32</v>
      </c>
      <c r="D1175">
        <v>26.581880000000002</v>
      </c>
      <c r="E1175">
        <v>4000</v>
      </c>
      <c r="F1175">
        <v>3950.1680099999999</v>
      </c>
      <c r="G1175">
        <v>49.831989999999998</v>
      </c>
      <c r="H1175">
        <v>76.413870000000003</v>
      </c>
      <c r="P1175">
        <v>4242</v>
      </c>
      <c r="R1175">
        <v>1.8012999999999999</v>
      </c>
      <c r="S1175" t="str">
        <f>IF(cuenta_balance_creg185[[#This Row],[Porcentaje]]&gt;=5,"MAYOR","")</f>
        <v/>
      </c>
      <c r="T1175" t="str">
        <f>IF(cuenta_balance_creg185[[#This Row],[Porcentaje]]&lt;=-5,"MENOR","")</f>
        <v/>
      </c>
    </row>
    <row r="1176" spans="1:20" x14ac:dyDescent="0.2">
      <c r="A1176" s="1">
        <v>46239</v>
      </c>
      <c r="B1176" t="s">
        <v>13</v>
      </c>
      <c r="C1176" t="s">
        <v>32</v>
      </c>
      <c r="D1176">
        <v>76.413870000000003</v>
      </c>
      <c r="E1176">
        <v>4230</v>
      </c>
      <c r="F1176">
        <v>3930.26035</v>
      </c>
      <c r="G1176">
        <v>299.73964999999998</v>
      </c>
      <c r="H1176">
        <v>376.15352000000001</v>
      </c>
      <c r="P1176">
        <v>4230</v>
      </c>
      <c r="R1176">
        <v>8.8925000000000001</v>
      </c>
      <c r="S1176" t="str">
        <f>IF(cuenta_balance_creg185[[#This Row],[Porcentaje]]&gt;=5,"MAYOR","")</f>
        <v>MAYOR</v>
      </c>
      <c r="T1176" t="str">
        <f>IF(cuenta_balance_creg185[[#This Row],[Porcentaje]]&lt;=-5,"MENOR","")</f>
        <v/>
      </c>
    </row>
    <row r="1177" spans="1:20" x14ac:dyDescent="0.2">
      <c r="A1177" s="1">
        <v>46240</v>
      </c>
      <c r="B1177" t="s">
        <v>13</v>
      </c>
      <c r="C1177" t="s">
        <v>32</v>
      </c>
      <c r="D1177">
        <v>376.15352000000001</v>
      </c>
      <c r="E1177">
        <v>2851</v>
      </c>
      <c r="F1177">
        <v>3141.7461699999999</v>
      </c>
      <c r="G1177">
        <v>-290.74617000000001</v>
      </c>
      <c r="H1177">
        <v>85.407349999999994</v>
      </c>
      <c r="P1177">
        <v>4233</v>
      </c>
      <c r="R1177">
        <v>2.0175999999999998</v>
      </c>
      <c r="S1177" t="str">
        <f>IF(cuenta_balance_creg185[[#This Row],[Porcentaje]]&gt;=5,"MAYOR","")</f>
        <v/>
      </c>
      <c r="T1177" t="str">
        <f>IF(cuenta_balance_creg185[[#This Row],[Porcentaje]]&lt;=-5,"MENOR","")</f>
        <v/>
      </c>
    </row>
    <row r="1178" spans="1:20" x14ac:dyDescent="0.2">
      <c r="A1178" s="1">
        <v>46241</v>
      </c>
      <c r="B1178" t="s">
        <v>13</v>
      </c>
      <c r="C1178" t="s">
        <v>32</v>
      </c>
      <c r="D1178">
        <v>85.407349999999994</v>
      </c>
      <c r="E1178">
        <v>3845</v>
      </c>
      <c r="F1178">
        <v>4099.8457699999999</v>
      </c>
      <c r="G1178">
        <v>-254.84576999999999</v>
      </c>
      <c r="H1178">
        <v>-169.43842000000001</v>
      </c>
      <c r="P1178">
        <v>4221</v>
      </c>
      <c r="R1178">
        <v>-4.0141</v>
      </c>
      <c r="S1178" t="str">
        <f>IF(cuenta_balance_creg185[[#This Row],[Porcentaje]]&gt;=5,"MAYOR","")</f>
        <v/>
      </c>
      <c r="T1178" t="str">
        <f>IF(cuenta_balance_creg185[[#This Row],[Porcentaje]]&lt;=-5,"MENOR","")</f>
        <v/>
      </c>
    </row>
    <row r="1179" spans="1:20" x14ac:dyDescent="0.2">
      <c r="A1179" s="1">
        <v>46204</v>
      </c>
      <c r="B1179" t="s">
        <v>50</v>
      </c>
      <c r="C1179" t="s">
        <v>32</v>
      </c>
      <c r="D1179">
        <v>11.36511</v>
      </c>
      <c r="E1179">
        <v>2067</v>
      </c>
      <c r="F1179">
        <v>2067</v>
      </c>
      <c r="G1179">
        <v>0</v>
      </c>
      <c r="H1179">
        <v>11.36511</v>
      </c>
      <c r="P1179">
        <v>1407</v>
      </c>
      <c r="R1179">
        <v>0.80769999999999997</v>
      </c>
      <c r="S1179" t="str">
        <f>IF(cuenta_balance_creg185[[#This Row],[Porcentaje]]&gt;=5,"MAYOR","")</f>
        <v/>
      </c>
      <c r="T1179" t="str">
        <f>IF(cuenta_balance_creg185[[#This Row],[Porcentaje]]&lt;=-5,"MENOR","")</f>
        <v/>
      </c>
    </row>
    <row r="1180" spans="1:20" x14ac:dyDescent="0.2">
      <c r="A1180" s="1">
        <v>46205</v>
      </c>
      <c r="B1180" t="s">
        <v>50</v>
      </c>
      <c r="C1180" t="s">
        <v>32</v>
      </c>
      <c r="D1180">
        <v>11.36511</v>
      </c>
      <c r="E1180">
        <v>955</v>
      </c>
      <c r="F1180">
        <v>955</v>
      </c>
      <c r="G1180">
        <v>0</v>
      </c>
      <c r="H1180">
        <v>11.36511</v>
      </c>
      <c r="P1180">
        <v>1408</v>
      </c>
      <c r="R1180">
        <v>0.80710000000000004</v>
      </c>
      <c r="S1180" t="str">
        <f>IF(cuenta_balance_creg185[[#This Row],[Porcentaje]]&gt;=5,"MAYOR","")</f>
        <v/>
      </c>
      <c r="T1180" t="str">
        <f>IF(cuenta_balance_creg185[[#This Row],[Porcentaje]]&lt;=-5,"MENOR","")</f>
        <v/>
      </c>
    </row>
    <row r="1181" spans="1:20" x14ac:dyDescent="0.2">
      <c r="A1181" s="1">
        <v>46206</v>
      </c>
      <c r="B1181" t="s">
        <v>50</v>
      </c>
      <c r="C1181" t="s">
        <v>32</v>
      </c>
      <c r="D1181">
        <v>11.36511</v>
      </c>
      <c r="E1181">
        <v>825</v>
      </c>
      <c r="F1181">
        <v>825</v>
      </c>
      <c r="G1181">
        <v>0</v>
      </c>
      <c r="H1181">
        <v>11.36511</v>
      </c>
      <c r="P1181">
        <v>1408</v>
      </c>
      <c r="R1181">
        <v>0.80710000000000004</v>
      </c>
      <c r="S1181" t="str">
        <f>IF(cuenta_balance_creg185[[#This Row],[Porcentaje]]&gt;=5,"MAYOR","")</f>
        <v/>
      </c>
      <c r="T1181" t="str">
        <f>IF(cuenta_balance_creg185[[#This Row],[Porcentaje]]&lt;=-5,"MENOR","")</f>
        <v/>
      </c>
    </row>
    <row r="1182" spans="1:20" x14ac:dyDescent="0.2">
      <c r="A1182" s="1">
        <v>46207</v>
      </c>
      <c r="B1182" t="s">
        <v>50</v>
      </c>
      <c r="C1182" t="s">
        <v>32</v>
      </c>
      <c r="D1182">
        <v>11.36511</v>
      </c>
      <c r="E1182">
        <v>1380</v>
      </c>
      <c r="F1182">
        <v>1380</v>
      </c>
      <c r="G1182">
        <v>0</v>
      </c>
      <c r="H1182">
        <v>11.36511</v>
      </c>
      <c r="P1182">
        <v>1408</v>
      </c>
      <c r="R1182">
        <v>0.80710000000000004</v>
      </c>
      <c r="S1182" t="str">
        <f>IF(cuenta_balance_creg185[[#This Row],[Porcentaje]]&gt;=5,"MAYOR","")</f>
        <v/>
      </c>
      <c r="T1182" t="str">
        <f>IF(cuenta_balance_creg185[[#This Row],[Porcentaje]]&lt;=-5,"MENOR","")</f>
        <v/>
      </c>
    </row>
    <row r="1183" spans="1:20" x14ac:dyDescent="0.2">
      <c r="A1183" s="1">
        <v>46208</v>
      </c>
      <c r="B1183" t="s">
        <v>50</v>
      </c>
      <c r="C1183" t="s">
        <v>32</v>
      </c>
      <c r="D1183">
        <v>11.36511</v>
      </c>
      <c r="E1183">
        <v>1244</v>
      </c>
      <c r="F1183">
        <v>1244</v>
      </c>
      <c r="G1183">
        <v>0</v>
      </c>
      <c r="H1183">
        <v>11.36511</v>
      </c>
      <c r="P1183">
        <v>1409</v>
      </c>
      <c r="R1183">
        <v>0.80659999999999998</v>
      </c>
      <c r="S1183" t="str">
        <f>IF(cuenta_balance_creg185[[#This Row],[Porcentaje]]&gt;=5,"MAYOR","")</f>
        <v/>
      </c>
      <c r="T1183" t="str">
        <f>IF(cuenta_balance_creg185[[#This Row],[Porcentaje]]&lt;=-5,"MENOR","")</f>
        <v/>
      </c>
    </row>
    <row r="1184" spans="1:20" x14ac:dyDescent="0.2">
      <c r="A1184" s="1">
        <v>46209</v>
      </c>
      <c r="B1184" t="s">
        <v>50</v>
      </c>
      <c r="C1184" t="s">
        <v>32</v>
      </c>
      <c r="D1184">
        <v>11.36511</v>
      </c>
      <c r="E1184">
        <v>924</v>
      </c>
      <c r="F1184">
        <v>924</v>
      </c>
      <c r="G1184">
        <v>0</v>
      </c>
      <c r="H1184">
        <v>11.36511</v>
      </c>
      <c r="P1184">
        <v>1409</v>
      </c>
      <c r="R1184">
        <v>0.80659999999999998</v>
      </c>
      <c r="S1184" t="str">
        <f>IF(cuenta_balance_creg185[[#This Row],[Porcentaje]]&gt;=5,"MAYOR","")</f>
        <v/>
      </c>
      <c r="T1184" t="str">
        <f>IF(cuenta_balance_creg185[[#This Row],[Porcentaje]]&lt;=-5,"MENOR","")</f>
        <v/>
      </c>
    </row>
    <row r="1185" spans="1:20" x14ac:dyDescent="0.2">
      <c r="A1185" s="1">
        <v>46210</v>
      </c>
      <c r="B1185" t="s">
        <v>50</v>
      </c>
      <c r="C1185" t="s">
        <v>32</v>
      </c>
      <c r="D1185">
        <v>11.36511</v>
      </c>
      <c r="E1185">
        <v>1626</v>
      </c>
      <c r="F1185">
        <v>1626</v>
      </c>
      <c r="G1185">
        <v>0</v>
      </c>
      <c r="H1185">
        <v>11.36511</v>
      </c>
      <c r="P1185">
        <v>1409</v>
      </c>
      <c r="R1185">
        <v>0.80659999999999998</v>
      </c>
      <c r="S1185" t="str">
        <f>IF(cuenta_balance_creg185[[#This Row],[Porcentaje]]&gt;=5,"MAYOR","")</f>
        <v/>
      </c>
      <c r="T1185" t="str">
        <f>IF(cuenta_balance_creg185[[#This Row],[Porcentaje]]&lt;=-5,"MENOR","")</f>
        <v/>
      </c>
    </row>
    <row r="1186" spans="1:20" x14ac:dyDescent="0.2">
      <c r="A1186" s="1">
        <v>46211</v>
      </c>
      <c r="B1186" t="s">
        <v>50</v>
      </c>
      <c r="C1186" t="s">
        <v>32</v>
      </c>
      <c r="D1186">
        <v>11.36511</v>
      </c>
      <c r="E1186">
        <v>1519</v>
      </c>
      <c r="F1186">
        <v>1519</v>
      </c>
      <c r="G1186">
        <v>0</v>
      </c>
      <c r="H1186">
        <v>11.36511</v>
      </c>
      <c r="P1186">
        <v>1410</v>
      </c>
      <c r="R1186">
        <v>0.80600000000000005</v>
      </c>
      <c r="S1186" t="str">
        <f>IF(cuenta_balance_creg185[[#This Row],[Porcentaje]]&gt;=5,"MAYOR","")</f>
        <v/>
      </c>
      <c r="T1186" t="str">
        <f>IF(cuenta_balance_creg185[[#This Row],[Porcentaje]]&lt;=-5,"MENOR","")</f>
        <v/>
      </c>
    </row>
    <row r="1187" spans="1:20" x14ac:dyDescent="0.2">
      <c r="A1187" s="1">
        <v>46212</v>
      </c>
      <c r="B1187" t="s">
        <v>50</v>
      </c>
      <c r="C1187" t="s">
        <v>32</v>
      </c>
      <c r="D1187">
        <v>11.36511</v>
      </c>
      <c r="E1187">
        <v>1644</v>
      </c>
      <c r="F1187">
        <v>1644</v>
      </c>
      <c r="G1187">
        <v>0</v>
      </c>
      <c r="H1187">
        <v>11.36511</v>
      </c>
      <c r="P1187">
        <v>1411</v>
      </c>
      <c r="R1187">
        <v>0.8054</v>
      </c>
      <c r="S1187" t="str">
        <f>IF(cuenta_balance_creg185[[#This Row],[Porcentaje]]&gt;=5,"MAYOR","")</f>
        <v/>
      </c>
      <c r="T1187" t="str">
        <f>IF(cuenta_balance_creg185[[#This Row],[Porcentaje]]&lt;=-5,"MENOR","")</f>
        <v/>
      </c>
    </row>
    <row r="1188" spans="1:20" x14ac:dyDescent="0.2">
      <c r="A1188" s="1">
        <v>46213</v>
      </c>
      <c r="B1188" t="s">
        <v>50</v>
      </c>
      <c r="C1188" t="s">
        <v>32</v>
      </c>
      <c r="D1188">
        <v>11.36511</v>
      </c>
      <c r="E1188">
        <v>1484</v>
      </c>
      <c r="F1188">
        <v>1484</v>
      </c>
      <c r="G1188">
        <v>0</v>
      </c>
      <c r="H1188">
        <v>11.36511</v>
      </c>
      <c r="P1188">
        <v>1410</v>
      </c>
      <c r="R1188">
        <v>0.80600000000000005</v>
      </c>
      <c r="S1188" t="str">
        <f>IF(cuenta_balance_creg185[[#This Row],[Porcentaje]]&gt;=5,"MAYOR","")</f>
        <v/>
      </c>
      <c r="T1188" t="str">
        <f>IF(cuenta_balance_creg185[[#This Row],[Porcentaje]]&lt;=-5,"MENOR","")</f>
        <v/>
      </c>
    </row>
    <row r="1189" spans="1:20" x14ac:dyDescent="0.2">
      <c r="A1189" s="1">
        <v>46214</v>
      </c>
      <c r="B1189" t="s">
        <v>50</v>
      </c>
      <c r="C1189" t="s">
        <v>32</v>
      </c>
      <c r="D1189">
        <v>11.36511</v>
      </c>
      <c r="E1189">
        <v>1504</v>
      </c>
      <c r="F1189">
        <v>1504</v>
      </c>
      <c r="G1189">
        <v>0</v>
      </c>
      <c r="H1189">
        <v>11.36511</v>
      </c>
      <c r="P1189">
        <v>1409</v>
      </c>
      <c r="R1189">
        <v>0.80659999999999998</v>
      </c>
      <c r="S1189" t="str">
        <f>IF(cuenta_balance_creg185[[#This Row],[Porcentaje]]&gt;=5,"MAYOR","")</f>
        <v/>
      </c>
      <c r="T1189" t="str">
        <f>IF(cuenta_balance_creg185[[#This Row],[Porcentaje]]&lt;=-5,"MENOR","")</f>
        <v/>
      </c>
    </row>
    <row r="1190" spans="1:20" x14ac:dyDescent="0.2">
      <c r="A1190" s="1">
        <v>46215</v>
      </c>
      <c r="B1190" t="s">
        <v>50</v>
      </c>
      <c r="C1190" t="s">
        <v>32</v>
      </c>
      <c r="D1190">
        <v>11.36511</v>
      </c>
      <c r="E1190">
        <v>1506</v>
      </c>
      <c r="F1190">
        <v>1506</v>
      </c>
      <c r="G1190">
        <v>0</v>
      </c>
      <c r="H1190">
        <v>11.36511</v>
      </c>
      <c r="P1190">
        <v>1411</v>
      </c>
      <c r="R1190">
        <v>0.8054</v>
      </c>
      <c r="S1190" t="str">
        <f>IF(cuenta_balance_creg185[[#This Row],[Porcentaje]]&gt;=5,"MAYOR","")</f>
        <v/>
      </c>
      <c r="T1190" t="str">
        <f>IF(cuenta_balance_creg185[[#This Row],[Porcentaje]]&lt;=-5,"MENOR","")</f>
        <v/>
      </c>
    </row>
    <row r="1191" spans="1:20" x14ac:dyDescent="0.2">
      <c r="A1191" s="1">
        <v>46216</v>
      </c>
      <c r="B1191" t="s">
        <v>50</v>
      </c>
      <c r="C1191" t="s">
        <v>32</v>
      </c>
      <c r="D1191">
        <v>11.36511</v>
      </c>
      <c r="E1191">
        <v>1736</v>
      </c>
      <c r="F1191">
        <v>1736</v>
      </c>
      <c r="G1191">
        <v>0</v>
      </c>
      <c r="H1191">
        <v>11.36511</v>
      </c>
      <c r="P1191">
        <v>1410</v>
      </c>
      <c r="R1191">
        <v>0.80600000000000005</v>
      </c>
      <c r="S1191" t="str">
        <f>IF(cuenta_balance_creg185[[#This Row],[Porcentaje]]&gt;=5,"MAYOR","")</f>
        <v/>
      </c>
      <c r="T1191" t="str">
        <f>IF(cuenta_balance_creg185[[#This Row],[Porcentaje]]&lt;=-5,"MENOR","")</f>
        <v/>
      </c>
    </row>
    <row r="1192" spans="1:20" x14ac:dyDescent="0.2">
      <c r="A1192" s="1">
        <v>46217</v>
      </c>
      <c r="B1192" t="s">
        <v>50</v>
      </c>
      <c r="C1192" t="s">
        <v>32</v>
      </c>
      <c r="D1192">
        <v>11.36511</v>
      </c>
      <c r="E1192">
        <v>1429</v>
      </c>
      <c r="F1192">
        <v>1429</v>
      </c>
      <c r="G1192">
        <v>0</v>
      </c>
      <c r="H1192">
        <v>11.36511</v>
      </c>
      <c r="P1192">
        <v>1411</v>
      </c>
      <c r="R1192">
        <v>0.8054</v>
      </c>
      <c r="S1192" t="str">
        <f>IF(cuenta_balance_creg185[[#This Row],[Porcentaje]]&gt;=5,"MAYOR","")</f>
        <v/>
      </c>
      <c r="T1192" t="str">
        <f>IF(cuenta_balance_creg185[[#This Row],[Porcentaje]]&lt;=-5,"MENOR","")</f>
        <v/>
      </c>
    </row>
    <row r="1193" spans="1:20" x14ac:dyDescent="0.2">
      <c r="A1193" s="1">
        <v>46218</v>
      </c>
      <c r="B1193" t="s">
        <v>50</v>
      </c>
      <c r="C1193" t="s">
        <v>32</v>
      </c>
      <c r="D1193">
        <v>11.36511</v>
      </c>
      <c r="E1193">
        <v>1426</v>
      </c>
      <c r="F1193">
        <v>1426</v>
      </c>
      <c r="G1193">
        <v>0</v>
      </c>
      <c r="H1193">
        <v>11.36511</v>
      </c>
      <c r="P1193">
        <v>1415</v>
      </c>
      <c r="R1193">
        <v>0.80310000000000004</v>
      </c>
      <c r="S1193" t="str">
        <f>IF(cuenta_balance_creg185[[#This Row],[Porcentaje]]&gt;=5,"MAYOR","")</f>
        <v/>
      </c>
      <c r="T1193" t="str">
        <f>IF(cuenta_balance_creg185[[#This Row],[Porcentaje]]&lt;=-5,"MENOR","")</f>
        <v/>
      </c>
    </row>
    <row r="1194" spans="1:20" x14ac:dyDescent="0.2">
      <c r="A1194" s="1">
        <v>46219</v>
      </c>
      <c r="B1194" t="s">
        <v>50</v>
      </c>
      <c r="C1194" t="s">
        <v>32</v>
      </c>
      <c r="D1194">
        <v>11.36511</v>
      </c>
      <c r="E1194">
        <v>1025</v>
      </c>
      <c r="F1194">
        <v>1025</v>
      </c>
      <c r="G1194">
        <v>0</v>
      </c>
      <c r="H1194">
        <v>11.36511</v>
      </c>
      <c r="P1194">
        <v>1409</v>
      </c>
      <c r="R1194">
        <v>0.80659999999999998</v>
      </c>
      <c r="S1194" t="str">
        <f>IF(cuenta_balance_creg185[[#This Row],[Porcentaje]]&gt;=5,"MAYOR","")</f>
        <v/>
      </c>
      <c r="T1194" t="str">
        <f>IF(cuenta_balance_creg185[[#This Row],[Porcentaje]]&lt;=-5,"MENOR","")</f>
        <v/>
      </c>
    </row>
    <row r="1195" spans="1:20" x14ac:dyDescent="0.2">
      <c r="A1195" s="1">
        <v>46220</v>
      </c>
      <c r="B1195" t="s">
        <v>50</v>
      </c>
      <c r="C1195" t="s">
        <v>32</v>
      </c>
      <c r="D1195">
        <v>11.36511</v>
      </c>
      <c r="E1195">
        <v>973</v>
      </c>
      <c r="F1195">
        <v>973</v>
      </c>
      <c r="G1195">
        <v>0</v>
      </c>
      <c r="H1195">
        <v>11.36511</v>
      </c>
      <c r="P1195">
        <v>1409</v>
      </c>
      <c r="R1195">
        <v>0.80659999999999998</v>
      </c>
      <c r="S1195" t="str">
        <f>IF(cuenta_balance_creg185[[#This Row],[Porcentaje]]&gt;=5,"MAYOR","")</f>
        <v/>
      </c>
      <c r="T1195" t="str">
        <f>IF(cuenta_balance_creg185[[#This Row],[Porcentaje]]&lt;=-5,"MENOR","")</f>
        <v/>
      </c>
    </row>
    <row r="1196" spans="1:20" x14ac:dyDescent="0.2">
      <c r="A1196" s="1">
        <v>46221</v>
      </c>
      <c r="B1196" t="s">
        <v>50</v>
      </c>
      <c r="C1196" t="s">
        <v>32</v>
      </c>
      <c r="D1196">
        <v>11.36511</v>
      </c>
      <c r="E1196">
        <v>1404</v>
      </c>
      <c r="F1196">
        <v>1404</v>
      </c>
      <c r="G1196">
        <v>0</v>
      </c>
      <c r="H1196">
        <v>11.36511</v>
      </c>
      <c r="P1196">
        <v>1409</v>
      </c>
      <c r="R1196">
        <v>0.80659999999999998</v>
      </c>
      <c r="S1196" t="str">
        <f>IF(cuenta_balance_creg185[[#This Row],[Porcentaje]]&gt;=5,"MAYOR","")</f>
        <v/>
      </c>
      <c r="T1196" t="str">
        <f>IF(cuenta_balance_creg185[[#This Row],[Porcentaje]]&lt;=-5,"MENOR","")</f>
        <v/>
      </c>
    </row>
    <row r="1197" spans="1:20" x14ac:dyDescent="0.2">
      <c r="A1197" s="1">
        <v>46222</v>
      </c>
      <c r="B1197" t="s">
        <v>50</v>
      </c>
      <c r="C1197" t="s">
        <v>32</v>
      </c>
      <c r="D1197">
        <v>11.36511</v>
      </c>
      <c r="E1197">
        <v>1673</v>
      </c>
      <c r="F1197">
        <v>1673</v>
      </c>
      <c r="G1197">
        <v>0</v>
      </c>
      <c r="H1197">
        <v>11.36511</v>
      </c>
      <c r="P1197">
        <v>1411</v>
      </c>
      <c r="R1197">
        <v>0.8054</v>
      </c>
      <c r="S1197" t="str">
        <f>IF(cuenta_balance_creg185[[#This Row],[Porcentaje]]&gt;=5,"MAYOR","")</f>
        <v/>
      </c>
      <c r="T1197" t="str">
        <f>IF(cuenta_balance_creg185[[#This Row],[Porcentaje]]&lt;=-5,"MENOR","")</f>
        <v/>
      </c>
    </row>
    <row r="1198" spans="1:20" x14ac:dyDescent="0.2">
      <c r="A1198" s="1">
        <v>46223</v>
      </c>
      <c r="B1198" t="s">
        <v>50</v>
      </c>
      <c r="C1198" t="s">
        <v>32</v>
      </c>
      <c r="D1198">
        <v>11.36511</v>
      </c>
      <c r="E1198">
        <v>1267</v>
      </c>
      <c r="F1198">
        <v>1267</v>
      </c>
      <c r="G1198">
        <v>0</v>
      </c>
      <c r="H1198">
        <v>11.36511</v>
      </c>
      <c r="P1198">
        <v>1416</v>
      </c>
      <c r="R1198">
        <v>0.80259999999999998</v>
      </c>
      <c r="S1198" t="str">
        <f>IF(cuenta_balance_creg185[[#This Row],[Porcentaje]]&gt;=5,"MAYOR","")</f>
        <v/>
      </c>
      <c r="T1198" t="str">
        <f>IF(cuenta_balance_creg185[[#This Row],[Porcentaje]]&lt;=-5,"MENOR","")</f>
        <v/>
      </c>
    </row>
    <row r="1199" spans="1:20" x14ac:dyDescent="0.2">
      <c r="A1199" s="1">
        <v>46224</v>
      </c>
      <c r="B1199" t="s">
        <v>50</v>
      </c>
      <c r="C1199" t="s">
        <v>32</v>
      </c>
      <c r="D1199">
        <v>11.36511</v>
      </c>
      <c r="E1199">
        <v>1298</v>
      </c>
      <c r="F1199">
        <v>1298</v>
      </c>
      <c r="G1199">
        <v>0</v>
      </c>
      <c r="H1199">
        <v>11.36511</v>
      </c>
      <c r="P1199">
        <v>1416</v>
      </c>
      <c r="R1199">
        <v>0.80259999999999998</v>
      </c>
      <c r="S1199" t="str">
        <f>IF(cuenta_balance_creg185[[#This Row],[Porcentaje]]&gt;=5,"MAYOR","")</f>
        <v/>
      </c>
      <c r="T1199" t="str">
        <f>IF(cuenta_balance_creg185[[#This Row],[Porcentaje]]&lt;=-5,"MENOR","")</f>
        <v/>
      </c>
    </row>
    <row r="1200" spans="1:20" x14ac:dyDescent="0.2">
      <c r="A1200" s="1">
        <v>46225</v>
      </c>
      <c r="B1200" t="s">
        <v>50</v>
      </c>
      <c r="C1200" t="s">
        <v>32</v>
      </c>
      <c r="D1200">
        <v>11.36511</v>
      </c>
      <c r="E1200">
        <v>1140</v>
      </c>
      <c r="F1200">
        <v>1140</v>
      </c>
      <c r="G1200">
        <v>0</v>
      </c>
      <c r="H1200">
        <v>11.36511</v>
      </c>
      <c r="M1200">
        <v>0</v>
      </c>
      <c r="N1200">
        <v>0</v>
      </c>
      <c r="O1200">
        <v>0</v>
      </c>
      <c r="P1200">
        <v>1417</v>
      </c>
      <c r="R1200">
        <v>0.80200000000000005</v>
      </c>
      <c r="S1200" t="str">
        <f>IF(cuenta_balance_creg185[[#This Row],[Porcentaje]]&gt;=5,"MAYOR","")</f>
        <v/>
      </c>
      <c r="T1200" t="str">
        <f>IF(cuenta_balance_creg185[[#This Row],[Porcentaje]]&lt;=-5,"MENOR","")</f>
        <v/>
      </c>
    </row>
    <row r="1201" spans="1:20" x14ac:dyDescent="0.2">
      <c r="A1201" s="1">
        <v>46226</v>
      </c>
      <c r="B1201" t="s">
        <v>50</v>
      </c>
      <c r="C1201" t="s">
        <v>32</v>
      </c>
      <c r="D1201">
        <v>11.36511</v>
      </c>
      <c r="E1201">
        <v>1347</v>
      </c>
      <c r="F1201">
        <v>1347</v>
      </c>
      <c r="G1201">
        <v>0</v>
      </c>
      <c r="H1201">
        <v>11.36511</v>
      </c>
      <c r="M1201">
        <v>0</v>
      </c>
      <c r="N1201">
        <v>0</v>
      </c>
      <c r="O1201">
        <v>0</v>
      </c>
      <c r="P1201">
        <v>1417</v>
      </c>
      <c r="R1201">
        <v>0.80200000000000005</v>
      </c>
      <c r="S1201" t="str">
        <f>IF(cuenta_balance_creg185[[#This Row],[Porcentaje]]&gt;=5,"MAYOR","")</f>
        <v/>
      </c>
      <c r="T1201" t="str">
        <f>IF(cuenta_balance_creg185[[#This Row],[Porcentaje]]&lt;=-5,"MENOR","")</f>
        <v/>
      </c>
    </row>
    <row r="1202" spans="1:20" x14ac:dyDescent="0.2">
      <c r="A1202" s="1">
        <v>46227</v>
      </c>
      <c r="B1202" t="s">
        <v>50</v>
      </c>
      <c r="C1202" t="s">
        <v>32</v>
      </c>
      <c r="D1202">
        <v>11.36511</v>
      </c>
      <c r="E1202">
        <v>1190</v>
      </c>
      <c r="F1202">
        <v>1190</v>
      </c>
      <c r="G1202">
        <v>0</v>
      </c>
      <c r="H1202">
        <v>11.36511</v>
      </c>
      <c r="M1202">
        <v>0</v>
      </c>
      <c r="N1202">
        <v>0</v>
      </c>
      <c r="O1202">
        <v>0</v>
      </c>
      <c r="P1202">
        <v>1415</v>
      </c>
      <c r="R1202">
        <v>0.80310000000000004</v>
      </c>
      <c r="S1202" t="str">
        <f>IF(cuenta_balance_creg185[[#This Row],[Porcentaje]]&gt;=5,"MAYOR","")</f>
        <v/>
      </c>
      <c r="T1202" t="str">
        <f>IF(cuenta_balance_creg185[[#This Row],[Porcentaje]]&lt;=-5,"MENOR","")</f>
        <v/>
      </c>
    </row>
    <row r="1203" spans="1:20" x14ac:dyDescent="0.2">
      <c r="A1203" s="1">
        <v>46228</v>
      </c>
      <c r="B1203" t="s">
        <v>50</v>
      </c>
      <c r="C1203" t="s">
        <v>32</v>
      </c>
      <c r="D1203">
        <v>11.36511</v>
      </c>
      <c r="E1203">
        <v>1380</v>
      </c>
      <c r="F1203">
        <v>1380</v>
      </c>
      <c r="G1203">
        <v>0</v>
      </c>
      <c r="H1203">
        <v>11.36511</v>
      </c>
      <c r="P1203">
        <v>1416</v>
      </c>
      <c r="R1203">
        <v>0.80259999999999998</v>
      </c>
      <c r="S1203" t="str">
        <f>IF(cuenta_balance_creg185[[#This Row],[Porcentaje]]&gt;=5,"MAYOR","")</f>
        <v/>
      </c>
      <c r="T1203" t="str">
        <f>IF(cuenta_balance_creg185[[#This Row],[Porcentaje]]&lt;=-5,"MENOR","")</f>
        <v/>
      </c>
    </row>
    <row r="1204" spans="1:20" x14ac:dyDescent="0.2">
      <c r="A1204" s="1">
        <v>46229</v>
      </c>
      <c r="B1204" t="s">
        <v>50</v>
      </c>
      <c r="C1204" t="s">
        <v>32</v>
      </c>
      <c r="D1204">
        <v>11.36511</v>
      </c>
      <c r="E1204">
        <v>1536</v>
      </c>
      <c r="F1204">
        <v>1536</v>
      </c>
      <c r="G1204">
        <v>0</v>
      </c>
      <c r="H1204">
        <v>11.36511</v>
      </c>
      <c r="P1204">
        <v>1417</v>
      </c>
      <c r="R1204">
        <v>0.80200000000000005</v>
      </c>
      <c r="S1204" t="str">
        <f>IF(cuenta_balance_creg185[[#This Row],[Porcentaje]]&gt;=5,"MAYOR","")</f>
        <v/>
      </c>
      <c r="T1204" t="str">
        <f>IF(cuenta_balance_creg185[[#This Row],[Porcentaje]]&lt;=-5,"MENOR","")</f>
        <v/>
      </c>
    </row>
    <row r="1205" spans="1:20" x14ac:dyDescent="0.2">
      <c r="A1205" s="1">
        <v>46230</v>
      </c>
      <c r="B1205" t="s">
        <v>50</v>
      </c>
      <c r="C1205" t="s">
        <v>32</v>
      </c>
      <c r="D1205">
        <v>11.36511</v>
      </c>
      <c r="E1205">
        <v>1199</v>
      </c>
      <c r="F1205">
        <v>1199</v>
      </c>
      <c r="G1205">
        <v>0</v>
      </c>
      <c r="H1205">
        <v>11.36511</v>
      </c>
      <c r="P1205">
        <v>1410</v>
      </c>
      <c r="R1205">
        <v>0.80600000000000005</v>
      </c>
      <c r="S1205" t="str">
        <f>IF(cuenta_balance_creg185[[#This Row],[Porcentaje]]&gt;=5,"MAYOR","")</f>
        <v/>
      </c>
      <c r="T1205" t="str">
        <f>IF(cuenta_balance_creg185[[#This Row],[Porcentaje]]&lt;=-5,"MENOR","")</f>
        <v/>
      </c>
    </row>
    <row r="1206" spans="1:20" x14ac:dyDescent="0.2">
      <c r="A1206" s="1">
        <v>46231</v>
      </c>
      <c r="B1206" t="s">
        <v>50</v>
      </c>
      <c r="C1206" t="s">
        <v>32</v>
      </c>
      <c r="D1206">
        <v>11.36511</v>
      </c>
      <c r="E1206">
        <v>1197</v>
      </c>
      <c r="F1206">
        <v>1197</v>
      </c>
      <c r="G1206">
        <v>0</v>
      </c>
      <c r="H1206">
        <v>11.36511</v>
      </c>
      <c r="P1206">
        <v>1415</v>
      </c>
      <c r="R1206">
        <v>0.80310000000000004</v>
      </c>
      <c r="S1206" t="str">
        <f>IF(cuenta_balance_creg185[[#This Row],[Porcentaje]]&gt;=5,"MAYOR","")</f>
        <v/>
      </c>
      <c r="T1206" t="str">
        <f>IF(cuenta_balance_creg185[[#This Row],[Porcentaje]]&lt;=-5,"MENOR","")</f>
        <v/>
      </c>
    </row>
    <row r="1207" spans="1:20" x14ac:dyDescent="0.2">
      <c r="A1207" s="1">
        <v>46232</v>
      </c>
      <c r="B1207" t="s">
        <v>50</v>
      </c>
      <c r="C1207" t="s">
        <v>32</v>
      </c>
      <c r="D1207">
        <v>11.36511</v>
      </c>
      <c r="E1207">
        <v>1610</v>
      </c>
      <c r="F1207">
        <v>1610</v>
      </c>
      <c r="G1207">
        <v>0</v>
      </c>
      <c r="H1207">
        <v>11.36511</v>
      </c>
      <c r="M1207">
        <v>0</v>
      </c>
      <c r="N1207">
        <v>0</v>
      </c>
      <c r="O1207">
        <v>0</v>
      </c>
      <c r="P1207">
        <v>1417</v>
      </c>
      <c r="R1207">
        <v>0.80200000000000005</v>
      </c>
      <c r="S1207" t="str">
        <f>IF(cuenta_balance_creg185[[#This Row],[Porcentaje]]&gt;=5,"MAYOR","")</f>
        <v/>
      </c>
      <c r="T1207" t="str">
        <f>IF(cuenta_balance_creg185[[#This Row],[Porcentaje]]&lt;=-5,"MENOR","")</f>
        <v/>
      </c>
    </row>
    <row r="1208" spans="1:20" x14ac:dyDescent="0.2">
      <c r="A1208" s="1">
        <v>46233</v>
      </c>
      <c r="B1208" t="s">
        <v>50</v>
      </c>
      <c r="C1208" t="s">
        <v>32</v>
      </c>
      <c r="D1208">
        <v>11.36511</v>
      </c>
      <c r="E1208">
        <v>1004</v>
      </c>
      <c r="F1208">
        <v>1004</v>
      </c>
      <c r="G1208">
        <v>0</v>
      </c>
      <c r="H1208">
        <v>11.36511</v>
      </c>
      <c r="P1208">
        <v>1418</v>
      </c>
      <c r="R1208">
        <v>0.8014</v>
      </c>
      <c r="S1208" t="str">
        <f>IF(cuenta_balance_creg185[[#This Row],[Porcentaje]]&gt;=5,"MAYOR","")</f>
        <v/>
      </c>
      <c r="T1208" t="str">
        <f>IF(cuenta_balance_creg185[[#This Row],[Porcentaje]]&lt;=-5,"MENOR","")</f>
        <v/>
      </c>
    </row>
    <row r="1209" spans="1:20" x14ac:dyDescent="0.2">
      <c r="A1209" s="1">
        <v>46234</v>
      </c>
      <c r="B1209" t="s">
        <v>50</v>
      </c>
      <c r="C1209" t="s">
        <v>32</v>
      </c>
      <c r="D1209">
        <v>11.36511</v>
      </c>
      <c r="E1209">
        <v>1004</v>
      </c>
      <c r="F1209">
        <v>1004</v>
      </c>
      <c r="G1209">
        <v>0</v>
      </c>
      <c r="H1209">
        <v>11.36511</v>
      </c>
      <c r="P1209">
        <v>1417</v>
      </c>
      <c r="R1209">
        <v>0.80200000000000005</v>
      </c>
      <c r="S1209" t="str">
        <f>IF(cuenta_balance_creg185[[#This Row],[Porcentaje]]&gt;=5,"MAYOR","")</f>
        <v/>
      </c>
      <c r="T1209" t="str">
        <f>IF(cuenta_balance_creg185[[#This Row],[Porcentaje]]&lt;=-5,"MENOR","")</f>
        <v/>
      </c>
    </row>
    <row r="1210" spans="1:20" x14ac:dyDescent="0.2">
      <c r="A1210" s="1">
        <v>46235</v>
      </c>
      <c r="B1210" t="s">
        <v>50</v>
      </c>
      <c r="C1210" t="s">
        <v>32</v>
      </c>
      <c r="D1210">
        <v>11.36511</v>
      </c>
      <c r="E1210">
        <v>974</v>
      </c>
      <c r="F1210">
        <v>974</v>
      </c>
      <c r="G1210">
        <v>0</v>
      </c>
      <c r="H1210">
        <v>11.36511</v>
      </c>
      <c r="P1210">
        <v>1417</v>
      </c>
      <c r="R1210">
        <v>0.80200000000000005</v>
      </c>
      <c r="S1210" t="str">
        <f>IF(cuenta_balance_creg185[[#This Row],[Porcentaje]]&gt;=5,"MAYOR","")</f>
        <v/>
      </c>
      <c r="T1210" t="str">
        <f>IF(cuenta_balance_creg185[[#This Row],[Porcentaje]]&lt;=-5,"MENOR","")</f>
        <v/>
      </c>
    </row>
    <row r="1211" spans="1:20" x14ac:dyDescent="0.2">
      <c r="A1211" s="1">
        <v>46236</v>
      </c>
      <c r="B1211" t="s">
        <v>50</v>
      </c>
      <c r="C1211" t="s">
        <v>32</v>
      </c>
      <c r="D1211">
        <v>11.36511</v>
      </c>
      <c r="E1211">
        <v>974</v>
      </c>
      <c r="F1211">
        <v>974</v>
      </c>
      <c r="G1211">
        <v>0</v>
      </c>
      <c r="H1211">
        <v>11.36511</v>
      </c>
      <c r="P1211">
        <v>1417</v>
      </c>
      <c r="R1211">
        <v>0.80200000000000005</v>
      </c>
      <c r="S1211" t="str">
        <f>IF(cuenta_balance_creg185[[#This Row],[Porcentaje]]&gt;=5,"MAYOR","")</f>
        <v/>
      </c>
      <c r="T1211" t="str">
        <f>IF(cuenta_balance_creg185[[#This Row],[Porcentaje]]&lt;=-5,"MENOR","")</f>
        <v/>
      </c>
    </row>
    <row r="1212" spans="1:20" x14ac:dyDescent="0.2">
      <c r="A1212" s="1">
        <v>46237</v>
      </c>
      <c r="B1212" t="s">
        <v>50</v>
      </c>
      <c r="C1212" t="s">
        <v>32</v>
      </c>
      <c r="D1212">
        <v>11.36511</v>
      </c>
      <c r="E1212">
        <v>974</v>
      </c>
      <c r="F1212">
        <v>974</v>
      </c>
      <c r="G1212">
        <v>0</v>
      </c>
      <c r="H1212">
        <v>11.36511</v>
      </c>
      <c r="P1212">
        <v>1417</v>
      </c>
      <c r="R1212">
        <v>0.80200000000000005</v>
      </c>
      <c r="S1212" t="str">
        <f>IF(cuenta_balance_creg185[[#This Row],[Porcentaje]]&gt;=5,"MAYOR","")</f>
        <v/>
      </c>
      <c r="T1212" t="str">
        <f>IF(cuenta_balance_creg185[[#This Row],[Porcentaje]]&lt;=-5,"MENOR","")</f>
        <v/>
      </c>
    </row>
    <row r="1213" spans="1:20" x14ac:dyDescent="0.2">
      <c r="A1213" s="1">
        <v>46238</v>
      </c>
      <c r="B1213" t="s">
        <v>50</v>
      </c>
      <c r="C1213" t="s">
        <v>32</v>
      </c>
      <c r="D1213">
        <v>11.36511</v>
      </c>
      <c r="E1213">
        <v>1208</v>
      </c>
      <c r="F1213">
        <v>1208</v>
      </c>
      <c r="G1213">
        <v>0</v>
      </c>
      <c r="H1213">
        <v>11.36511</v>
      </c>
      <c r="P1213">
        <v>1417</v>
      </c>
      <c r="R1213">
        <v>0.80200000000000005</v>
      </c>
      <c r="S1213" t="str">
        <f>IF(cuenta_balance_creg185[[#This Row],[Porcentaje]]&gt;=5,"MAYOR","")</f>
        <v/>
      </c>
      <c r="T1213" t="str">
        <f>IF(cuenta_balance_creg185[[#This Row],[Porcentaje]]&lt;=-5,"MENOR","")</f>
        <v/>
      </c>
    </row>
    <row r="1214" spans="1:20" x14ac:dyDescent="0.2">
      <c r="A1214" s="1">
        <v>46239</v>
      </c>
      <c r="B1214" t="s">
        <v>50</v>
      </c>
      <c r="C1214" t="s">
        <v>32</v>
      </c>
      <c r="D1214">
        <v>11.36511</v>
      </c>
      <c r="E1214">
        <v>1056</v>
      </c>
      <c r="F1214">
        <v>1056</v>
      </c>
      <c r="G1214">
        <v>0</v>
      </c>
      <c r="H1214">
        <v>11.36511</v>
      </c>
      <c r="P1214">
        <v>1416</v>
      </c>
      <c r="R1214">
        <v>0.80259999999999998</v>
      </c>
      <c r="S1214" t="str">
        <f>IF(cuenta_balance_creg185[[#This Row],[Porcentaje]]&gt;=5,"MAYOR","")</f>
        <v/>
      </c>
      <c r="T1214" t="str">
        <f>IF(cuenta_balance_creg185[[#This Row],[Porcentaje]]&lt;=-5,"MENOR","")</f>
        <v/>
      </c>
    </row>
    <row r="1215" spans="1:20" x14ac:dyDescent="0.2">
      <c r="A1215" s="1">
        <v>46240</v>
      </c>
      <c r="B1215" t="s">
        <v>50</v>
      </c>
      <c r="C1215" t="s">
        <v>32</v>
      </c>
      <c r="D1215">
        <v>11.36511</v>
      </c>
      <c r="E1215">
        <v>946</v>
      </c>
      <c r="F1215">
        <v>946</v>
      </c>
      <c r="G1215">
        <v>0</v>
      </c>
      <c r="H1215">
        <v>11.36511</v>
      </c>
      <c r="P1215">
        <v>1415</v>
      </c>
      <c r="R1215">
        <v>0.80310000000000004</v>
      </c>
      <c r="S1215" t="str">
        <f>IF(cuenta_balance_creg185[[#This Row],[Porcentaje]]&gt;=5,"MAYOR","")</f>
        <v/>
      </c>
      <c r="T1215" t="str">
        <f>IF(cuenta_balance_creg185[[#This Row],[Porcentaje]]&lt;=-5,"MENOR","")</f>
        <v/>
      </c>
    </row>
    <row r="1216" spans="1:20" x14ac:dyDescent="0.2">
      <c r="A1216" s="1">
        <v>46241</v>
      </c>
      <c r="B1216" t="s">
        <v>50</v>
      </c>
      <c r="C1216" t="s">
        <v>32</v>
      </c>
      <c r="D1216">
        <v>11.36511</v>
      </c>
      <c r="E1216">
        <v>1018</v>
      </c>
      <c r="F1216">
        <v>1018</v>
      </c>
      <c r="G1216">
        <v>0</v>
      </c>
      <c r="H1216">
        <v>11.36511</v>
      </c>
      <c r="P1216">
        <v>1410</v>
      </c>
      <c r="R1216">
        <v>0.80600000000000005</v>
      </c>
      <c r="S1216" t="str">
        <f>IF(cuenta_balance_creg185[[#This Row],[Porcentaje]]&gt;=5,"MAYOR","")</f>
        <v/>
      </c>
      <c r="T1216" t="str">
        <f>IF(cuenta_balance_creg185[[#This Row],[Porcentaje]]&lt;=-5,"MENOR","")</f>
        <v/>
      </c>
    </row>
    <row r="1217" spans="1:20" x14ac:dyDescent="0.2">
      <c r="A1217" s="1">
        <v>46204</v>
      </c>
      <c r="B1217" t="s">
        <v>51</v>
      </c>
      <c r="C1217" t="s">
        <v>32</v>
      </c>
      <c r="D1217">
        <v>0</v>
      </c>
      <c r="E1217">
        <v>77</v>
      </c>
      <c r="F1217">
        <v>77</v>
      </c>
      <c r="G1217">
        <v>0</v>
      </c>
      <c r="H1217">
        <v>0</v>
      </c>
      <c r="M1217">
        <v>0</v>
      </c>
      <c r="N1217">
        <v>0</v>
      </c>
      <c r="O1217">
        <v>0</v>
      </c>
      <c r="P1217">
        <v>77</v>
      </c>
      <c r="R1217">
        <v>0</v>
      </c>
      <c r="S1217" t="str">
        <f>IF(cuenta_balance_creg185[[#This Row],[Porcentaje]]&gt;=5,"MAYOR","")</f>
        <v/>
      </c>
      <c r="T1217" t="str">
        <f>IF(cuenta_balance_creg185[[#This Row],[Porcentaje]]&lt;=-5,"MENOR","")</f>
        <v/>
      </c>
    </row>
    <row r="1218" spans="1:20" x14ac:dyDescent="0.2">
      <c r="A1218" s="1">
        <v>46205</v>
      </c>
      <c r="B1218" t="s">
        <v>51</v>
      </c>
      <c r="C1218" t="s">
        <v>32</v>
      </c>
      <c r="D1218">
        <v>0</v>
      </c>
      <c r="E1218">
        <v>53</v>
      </c>
      <c r="F1218">
        <v>53.306010000000001</v>
      </c>
      <c r="G1218">
        <v>0</v>
      </c>
      <c r="H1218">
        <v>0</v>
      </c>
      <c r="M1218">
        <v>0</v>
      </c>
      <c r="N1218">
        <v>0</v>
      </c>
      <c r="O1218">
        <v>0</v>
      </c>
      <c r="P1218">
        <v>77</v>
      </c>
      <c r="R1218">
        <v>0</v>
      </c>
      <c r="S1218" t="str">
        <f>IF(cuenta_balance_creg185[[#This Row],[Porcentaje]]&gt;=5,"MAYOR","")</f>
        <v/>
      </c>
      <c r="T1218" t="str">
        <f>IF(cuenta_balance_creg185[[#This Row],[Porcentaje]]&lt;=-5,"MENOR","")</f>
        <v/>
      </c>
    </row>
    <row r="1219" spans="1:20" x14ac:dyDescent="0.2">
      <c r="A1219" s="1">
        <v>46206</v>
      </c>
      <c r="B1219" t="s">
        <v>51</v>
      </c>
      <c r="C1219" t="s">
        <v>32</v>
      </c>
      <c r="D1219">
        <v>0</v>
      </c>
      <c r="E1219">
        <v>77</v>
      </c>
      <c r="F1219">
        <v>77</v>
      </c>
      <c r="G1219">
        <v>0</v>
      </c>
      <c r="H1219">
        <v>0</v>
      </c>
      <c r="M1219">
        <v>0</v>
      </c>
      <c r="N1219">
        <v>0</v>
      </c>
      <c r="O1219">
        <v>0</v>
      </c>
      <c r="P1219">
        <v>78</v>
      </c>
      <c r="R1219">
        <v>0</v>
      </c>
      <c r="S1219" t="str">
        <f>IF(cuenta_balance_creg185[[#This Row],[Porcentaje]]&gt;=5,"MAYOR","")</f>
        <v/>
      </c>
      <c r="T1219" t="str">
        <f>IF(cuenta_balance_creg185[[#This Row],[Porcentaje]]&lt;=-5,"MENOR","")</f>
        <v/>
      </c>
    </row>
    <row r="1220" spans="1:20" x14ac:dyDescent="0.2">
      <c r="A1220" s="1">
        <v>46207</v>
      </c>
      <c r="B1220" t="s">
        <v>51</v>
      </c>
      <c r="C1220" t="s">
        <v>32</v>
      </c>
      <c r="D1220">
        <v>0</v>
      </c>
      <c r="E1220">
        <v>78</v>
      </c>
      <c r="F1220">
        <v>78</v>
      </c>
      <c r="G1220">
        <v>0</v>
      </c>
      <c r="H1220">
        <v>0</v>
      </c>
      <c r="P1220">
        <v>78</v>
      </c>
      <c r="R1220">
        <v>0</v>
      </c>
      <c r="S1220" t="str">
        <f>IF(cuenta_balance_creg185[[#This Row],[Porcentaje]]&gt;=5,"MAYOR","")</f>
        <v/>
      </c>
      <c r="T1220" t="str">
        <f>IF(cuenta_balance_creg185[[#This Row],[Porcentaje]]&lt;=-5,"MENOR","")</f>
        <v/>
      </c>
    </row>
    <row r="1221" spans="1:20" x14ac:dyDescent="0.2">
      <c r="A1221" s="1">
        <v>46208</v>
      </c>
      <c r="B1221" t="s">
        <v>51</v>
      </c>
      <c r="C1221" t="s">
        <v>32</v>
      </c>
      <c r="D1221">
        <v>0</v>
      </c>
      <c r="E1221">
        <v>78</v>
      </c>
      <c r="F1221">
        <v>78</v>
      </c>
      <c r="G1221">
        <v>0</v>
      </c>
      <c r="H1221">
        <v>0</v>
      </c>
      <c r="P1221">
        <v>78</v>
      </c>
      <c r="R1221">
        <v>0</v>
      </c>
      <c r="S1221" t="str">
        <f>IF(cuenta_balance_creg185[[#This Row],[Porcentaje]]&gt;=5,"MAYOR","")</f>
        <v/>
      </c>
      <c r="T1221" t="str">
        <f>IF(cuenta_balance_creg185[[#This Row],[Porcentaje]]&lt;=-5,"MENOR","")</f>
        <v/>
      </c>
    </row>
    <row r="1222" spans="1:20" x14ac:dyDescent="0.2">
      <c r="A1222" s="1">
        <v>46209</v>
      </c>
      <c r="B1222" t="s">
        <v>51</v>
      </c>
      <c r="C1222" t="s">
        <v>32</v>
      </c>
      <c r="D1222">
        <v>0</v>
      </c>
      <c r="E1222">
        <v>78</v>
      </c>
      <c r="F1222">
        <v>78</v>
      </c>
      <c r="G1222">
        <v>0</v>
      </c>
      <c r="H1222">
        <v>0</v>
      </c>
      <c r="P1222">
        <v>78</v>
      </c>
      <c r="R1222">
        <v>0</v>
      </c>
      <c r="S1222" t="str">
        <f>IF(cuenta_balance_creg185[[#This Row],[Porcentaje]]&gt;=5,"MAYOR","")</f>
        <v/>
      </c>
      <c r="T1222" t="str">
        <f>IF(cuenta_balance_creg185[[#This Row],[Porcentaje]]&lt;=-5,"MENOR","")</f>
        <v/>
      </c>
    </row>
    <row r="1223" spans="1:20" x14ac:dyDescent="0.2">
      <c r="A1223" s="1">
        <v>46210</v>
      </c>
      <c r="B1223" t="s">
        <v>51</v>
      </c>
      <c r="C1223" t="s">
        <v>32</v>
      </c>
      <c r="D1223">
        <v>0</v>
      </c>
      <c r="E1223">
        <v>78</v>
      </c>
      <c r="F1223">
        <v>78</v>
      </c>
      <c r="G1223">
        <v>0</v>
      </c>
      <c r="H1223">
        <v>0</v>
      </c>
      <c r="P1223">
        <v>78</v>
      </c>
      <c r="R1223">
        <v>0</v>
      </c>
      <c r="S1223" t="str">
        <f>IF(cuenta_balance_creg185[[#This Row],[Porcentaje]]&gt;=5,"MAYOR","")</f>
        <v/>
      </c>
      <c r="T1223" t="str">
        <f>IF(cuenta_balance_creg185[[#This Row],[Porcentaje]]&lt;=-5,"MENOR","")</f>
        <v/>
      </c>
    </row>
    <row r="1224" spans="1:20" x14ac:dyDescent="0.2">
      <c r="A1224" s="1">
        <v>46211</v>
      </c>
      <c r="B1224" t="s">
        <v>51</v>
      </c>
      <c r="C1224" t="s">
        <v>32</v>
      </c>
      <c r="D1224">
        <v>0</v>
      </c>
      <c r="E1224">
        <v>78</v>
      </c>
      <c r="F1224">
        <v>78</v>
      </c>
      <c r="G1224">
        <v>0</v>
      </c>
      <c r="H1224">
        <v>0</v>
      </c>
      <c r="P1224">
        <v>78</v>
      </c>
      <c r="R1224">
        <v>0</v>
      </c>
      <c r="S1224" t="str">
        <f>IF(cuenta_balance_creg185[[#This Row],[Porcentaje]]&gt;=5,"MAYOR","")</f>
        <v/>
      </c>
      <c r="T1224" t="str">
        <f>IF(cuenta_balance_creg185[[#This Row],[Porcentaje]]&lt;=-5,"MENOR","")</f>
        <v/>
      </c>
    </row>
    <row r="1225" spans="1:20" x14ac:dyDescent="0.2">
      <c r="A1225" s="1">
        <v>46212</v>
      </c>
      <c r="B1225" t="s">
        <v>51</v>
      </c>
      <c r="C1225" t="s">
        <v>32</v>
      </c>
      <c r="D1225">
        <v>0</v>
      </c>
      <c r="E1225">
        <v>78</v>
      </c>
      <c r="F1225">
        <v>78</v>
      </c>
      <c r="G1225">
        <v>0</v>
      </c>
      <c r="H1225">
        <v>0</v>
      </c>
      <c r="P1225">
        <v>78</v>
      </c>
      <c r="R1225">
        <v>0</v>
      </c>
      <c r="S1225" t="str">
        <f>IF(cuenta_balance_creg185[[#This Row],[Porcentaje]]&gt;=5,"MAYOR","")</f>
        <v/>
      </c>
      <c r="T1225" t="str">
        <f>IF(cuenta_balance_creg185[[#This Row],[Porcentaje]]&lt;=-5,"MENOR","")</f>
        <v/>
      </c>
    </row>
    <row r="1226" spans="1:20" x14ac:dyDescent="0.2">
      <c r="A1226" s="1">
        <v>46213</v>
      </c>
      <c r="B1226" t="s">
        <v>51</v>
      </c>
      <c r="C1226" t="s">
        <v>32</v>
      </c>
      <c r="D1226">
        <v>0</v>
      </c>
      <c r="E1226">
        <v>78</v>
      </c>
      <c r="F1226">
        <v>78</v>
      </c>
      <c r="G1226">
        <v>0</v>
      </c>
      <c r="H1226">
        <v>0</v>
      </c>
      <c r="P1226">
        <v>78</v>
      </c>
      <c r="R1226">
        <v>0</v>
      </c>
      <c r="S1226" t="str">
        <f>IF(cuenta_balance_creg185[[#This Row],[Porcentaje]]&gt;=5,"MAYOR","")</f>
        <v/>
      </c>
      <c r="T1226" t="str">
        <f>IF(cuenta_balance_creg185[[#This Row],[Porcentaje]]&lt;=-5,"MENOR","")</f>
        <v/>
      </c>
    </row>
    <row r="1227" spans="1:20" x14ac:dyDescent="0.2">
      <c r="A1227" s="1">
        <v>46214</v>
      </c>
      <c r="B1227" t="s">
        <v>51</v>
      </c>
      <c r="C1227" t="s">
        <v>32</v>
      </c>
      <c r="D1227">
        <v>0</v>
      </c>
      <c r="E1227">
        <v>78</v>
      </c>
      <c r="F1227">
        <v>78</v>
      </c>
      <c r="G1227">
        <v>0</v>
      </c>
      <c r="H1227">
        <v>0</v>
      </c>
      <c r="P1227">
        <v>78</v>
      </c>
      <c r="R1227">
        <v>0</v>
      </c>
      <c r="S1227" t="str">
        <f>IF(cuenta_balance_creg185[[#This Row],[Porcentaje]]&gt;=5,"MAYOR","")</f>
        <v/>
      </c>
      <c r="T1227" t="str">
        <f>IF(cuenta_balance_creg185[[#This Row],[Porcentaje]]&lt;=-5,"MENOR","")</f>
        <v/>
      </c>
    </row>
    <row r="1228" spans="1:20" x14ac:dyDescent="0.2">
      <c r="A1228" s="1">
        <v>46215</v>
      </c>
      <c r="B1228" t="s">
        <v>51</v>
      </c>
      <c r="C1228" t="s">
        <v>32</v>
      </c>
      <c r="D1228">
        <v>0</v>
      </c>
      <c r="E1228">
        <v>78</v>
      </c>
      <c r="F1228">
        <v>78</v>
      </c>
      <c r="G1228">
        <v>0</v>
      </c>
      <c r="H1228">
        <v>0</v>
      </c>
      <c r="P1228">
        <v>78</v>
      </c>
      <c r="R1228">
        <v>0</v>
      </c>
      <c r="S1228" t="str">
        <f>IF(cuenta_balance_creg185[[#This Row],[Porcentaje]]&gt;=5,"MAYOR","")</f>
        <v/>
      </c>
      <c r="T1228" t="str">
        <f>IF(cuenta_balance_creg185[[#This Row],[Porcentaje]]&lt;=-5,"MENOR","")</f>
        <v/>
      </c>
    </row>
    <row r="1229" spans="1:20" x14ac:dyDescent="0.2">
      <c r="A1229" s="1">
        <v>46216</v>
      </c>
      <c r="B1229" t="s">
        <v>51</v>
      </c>
      <c r="C1229" t="s">
        <v>32</v>
      </c>
      <c r="D1229">
        <v>0</v>
      </c>
      <c r="E1229">
        <v>78</v>
      </c>
      <c r="F1229">
        <v>78</v>
      </c>
      <c r="G1229">
        <v>0</v>
      </c>
      <c r="H1229">
        <v>0</v>
      </c>
      <c r="P1229">
        <v>78</v>
      </c>
      <c r="R1229">
        <v>0</v>
      </c>
      <c r="S1229" t="str">
        <f>IF(cuenta_balance_creg185[[#This Row],[Porcentaje]]&gt;=5,"MAYOR","")</f>
        <v/>
      </c>
      <c r="T1229" t="str">
        <f>IF(cuenta_balance_creg185[[#This Row],[Porcentaje]]&lt;=-5,"MENOR","")</f>
        <v/>
      </c>
    </row>
    <row r="1230" spans="1:20" x14ac:dyDescent="0.2">
      <c r="A1230" s="1">
        <v>46217</v>
      </c>
      <c r="B1230" t="s">
        <v>51</v>
      </c>
      <c r="C1230" t="s">
        <v>32</v>
      </c>
      <c r="D1230">
        <v>0</v>
      </c>
      <c r="E1230">
        <v>78</v>
      </c>
      <c r="F1230">
        <v>78</v>
      </c>
      <c r="G1230">
        <v>0</v>
      </c>
      <c r="H1230">
        <v>0</v>
      </c>
      <c r="P1230">
        <v>78</v>
      </c>
      <c r="R1230">
        <v>0</v>
      </c>
      <c r="S1230" t="str">
        <f>IF(cuenta_balance_creg185[[#This Row],[Porcentaje]]&gt;=5,"MAYOR","")</f>
        <v/>
      </c>
      <c r="T1230" t="str">
        <f>IF(cuenta_balance_creg185[[#This Row],[Porcentaje]]&lt;=-5,"MENOR","")</f>
        <v/>
      </c>
    </row>
    <row r="1231" spans="1:20" x14ac:dyDescent="0.2">
      <c r="A1231" s="1">
        <v>46218</v>
      </c>
      <c r="B1231" t="s">
        <v>51</v>
      </c>
      <c r="C1231" t="s">
        <v>32</v>
      </c>
      <c r="D1231">
        <v>0</v>
      </c>
      <c r="E1231">
        <v>78</v>
      </c>
      <c r="F1231">
        <v>78</v>
      </c>
      <c r="G1231">
        <v>0</v>
      </c>
      <c r="H1231">
        <v>0</v>
      </c>
      <c r="P1231">
        <v>78</v>
      </c>
      <c r="R1231">
        <v>0</v>
      </c>
      <c r="S1231" t="str">
        <f>IF(cuenta_balance_creg185[[#This Row],[Porcentaje]]&gt;=5,"MAYOR","")</f>
        <v/>
      </c>
      <c r="T1231" t="str">
        <f>IF(cuenta_balance_creg185[[#This Row],[Porcentaje]]&lt;=-5,"MENOR","")</f>
        <v/>
      </c>
    </row>
    <row r="1232" spans="1:20" x14ac:dyDescent="0.2">
      <c r="A1232" s="1">
        <v>46219</v>
      </c>
      <c r="B1232" t="s">
        <v>51</v>
      </c>
      <c r="C1232" t="s">
        <v>32</v>
      </c>
      <c r="D1232">
        <v>0</v>
      </c>
      <c r="E1232">
        <v>78</v>
      </c>
      <c r="F1232">
        <v>78</v>
      </c>
      <c r="G1232">
        <v>0</v>
      </c>
      <c r="H1232">
        <v>0</v>
      </c>
      <c r="P1232">
        <v>78</v>
      </c>
      <c r="R1232">
        <v>0</v>
      </c>
      <c r="S1232" t="str">
        <f>IF(cuenta_balance_creg185[[#This Row],[Porcentaje]]&gt;=5,"MAYOR","")</f>
        <v/>
      </c>
      <c r="T1232" t="str">
        <f>IF(cuenta_balance_creg185[[#This Row],[Porcentaje]]&lt;=-5,"MENOR","")</f>
        <v/>
      </c>
    </row>
    <row r="1233" spans="1:20" x14ac:dyDescent="0.2">
      <c r="A1233" s="1">
        <v>46220</v>
      </c>
      <c r="B1233" t="s">
        <v>51</v>
      </c>
      <c r="C1233" t="s">
        <v>32</v>
      </c>
      <c r="D1233">
        <v>0</v>
      </c>
      <c r="E1233">
        <v>78</v>
      </c>
      <c r="F1233">
        <v>78</v>
      </c>
      <c r="G1233">
        <v>0</v>
      </c>
      <c r="H1233">
        <v>0</v>
      </c>
      <c r="P1233">
        <v>78</v>
      </c>
      <c r="R1233">
        <v>0</v>
      </c>
      <c r="S1233" t="str">
        <f>IF(cuenta_balance_creg185[[#This Row],[Porcentaje]]&gt;=5,"MAYOR","")</f>
        <v/>
      </c>
      <c r="T1233" t="str">
        <f>IF(cuenta_balance_creg185[[#This Row],[Porcentaje]]&lt;=-5,"MENOR","")</f>
        <v/>
      </c>
    </row>
    <row r="1234" spans="1:20" x14ac:dyDescent="0.2">
      <c r="A1234" s="1">
        <v>46221</v>
      </c>
      <c r="B1234" t="s">
        <v>51</v>
      </c>
      <c r="C1234" t="s">
        <v>32</v>
      </c>
      <c r="D1234">
        <v>0</v>
      </c>
      <c r="E1234">
        <v>78</v>
      </c>
      <c r="F1234">
        <v>78</v>
      </c>
      <c r="G1234">
        <v>0</v>
      </c>
      <c r="H1234">
        <v>0</v>
      </c>
      <c r="P1234">
        <v>78</v>
      </c>
      <c r="R1234">
        <v>0</v>
      </c>
      <c r="S1234" t="str">
        <f>IF(cuenta_balance_creg185[[#This Row],[Porcentaje]]&gt;=5,"MAYOR","")</f>
        <v/>
      </c>
      <c r="T1234" t="str">
        <f>IF(cuenta_balance_creg185[[#This Row],[Porcentaje]]&lt;=-5,"MENOR","")</f>
        <v/>
      </c>
    </row>
    <row r="1235" spans="1:20" x14ac:dyDescent="0.2">
      <c r="A1235" s="1">
        <v>46222</v>
      </c>
      <c r="B1235" t="s">
        <v>51</v>
      </c>
      <c r="C1235" t="s">
        <v>32</v>
      </c>
      <c r="D1235">
        <v>0</v>
      </c>
      <c r="E1235">
        <v>78</v>
      </c>
      <c r="F1235">
        <v>78</v>
      </c>
      <c r="G1235">
        <v>0</v>
      </c>
      <c r="H1235">
        <v>0</v>
      </c>
      <c r="P1235">
        <v>78</v>
      </c>
      <c r="R1235">
        <v>0</v>
      </c>
      <c r="S1235" t="str">
        <f>IF(cuenta_balance_creg185[[#This Row],[Porcentaje]]&gt;=5,"MAYOR","")</f>
        <v/>
      </c>
      <c r="T1235" t="str">
        <f>IF(cuenta_balance_creg185[[#This Row],[Porcentaje]]&lt;=-5,"MENOR","")</f>
        <v/>
      </c>
    </row>
    <row r="1236" spans="1:20" x14ac:dyDescent="0.2">
      <c r="A1236" s="1">
        <v>46223</v>
      </c>
      <c r="B1236" t="s">
        <v>51</v>
      </c>
      <c r="C1236" t="s">
        <v>32</v>
      </c>
      <c r="D1236">
        <v>0</v>
      </c>
      <c r="E1236">
        <v>78</v>
      </c>
      <c r="F1236">
        <v>78</v>
      </c>
      <c r="G1236">
        <v>0</v>
      </c>
      <c r="H1236">
        <v>0</v>
      </c>
      <c r="P1236">
        <v>78</v>
      </c>
      <c r="R1236">
        <v>0</v>
      </c>
      <c r="S1236" t="str">
        <f>IF(cuenta_balance_creg185[[#This Row],[Porcentaje]]&gt;=5,"MAYOR","")</f>
        <v/>
      </c>
      <c r="T1236" t="str">
        <f>IF(cuenta_balance_creg185[[#This Row],[Porcentaje]]&lt;=-5,"MENOR","")</f>
        <v/>
      </c>
    </row>
    <row r="1237" spans="1:20" x14ac:dyDescent="0.2">
      <c r="A1237" s="1">
        <v>46224</v>
      </c>
      <c r="B1237" t="s">
        <v>51</v>
      </c>
      <c r="C1237" t="s">
        <v>32</v>
      </c>
      <c r="D1237">
        <v>0</v>
      </c>
      <c r="E1237">
        <v>78</v>
      </c>
      <c r="F1237">
        <v>78</v>
      </c>
      <c r="G1237">
        <v>0</v>
      </c>
      <c r="H1237">
        <v>0</v>
      </c>
      <c r="P1237">
        <v>78</v>
      </c>
      <c r="R1237">
        <v>0</v>
      </c>
      <c r="S1237" t="str">
        <f>IF(cuenta_balance_creg185[[#This Row],[Porcentaje]]&gt;=5,"MAYOR","")</f>
        <v/>
      </c>
      <c r="T1237" t="str">
        <f>IF(cuenta_balance_creg185[[#This Row],[Porcentaje]]&lt;=-5,"MENOR","")</f>
        <v/>
      </c>
    </row>
    <row r="1238" spans="1:20" x14ac:dyDescent="0.2">
      <c r="A1238" s="1">
        <v>46225</v>
      </c>
      <c r="B1238" t="s">
        <v>51</v>
      </c>
      <c r="C1238" t="s">
        <v>32</v>
      </c>
      <c r="D1238">
        <v>0</v>
      </c>
      <c r="E1238">
        <v>78</v>
      </c>
      <c r="F1238">
        <v>78</v>
      </c>
      <c r="G1238">
        <v>0</v>
      </c>
      <c r="H1238">
        <v>0</v>
      </c>
      <c r="P1238">
        <v>78</v>
      </c>
      <c r="R1238">
        <v>0</v>
      </c>
      <c r="S1238" t="str">
        <f>IF(cuenta_balance_creg185[[#This Row],[Porcentaje]]&gt;=5,"MAYOR","")</f>
        <v/>
      </c>
      <c r="T1238" t="str">
        <f>IF(cuenta_balance_creg185[[#This Row],[Porcentaje]]&lt;=-5,"MENOR","")</f>
        <v/>
      </c>
    </row>
    <row r="1239" spans="1:20" x14ac:dyDescent="0.2">
      <c r="A1239" s="1">
        <v>46226</v>
      </c>
      <c r="B1239" t="s">
        <v>51</v>
      </c>
      <c r="C1239" t="s">
        <v>32</v>
      </c>
      <c r="D1239">
        <v>0</v>
      </c>
      <c r="E1239">
        <v>78</v>
      </c>
      <c r="F1239">
        <v>78</v>
      </c>
      <c r="G1239">
        <v>0</v>
      </c>
      <c r="H1239">
        <v>0</v>
      </c>
      <c r="P1239">
        <v>78</v>
      </c>
      <c r="R1239">
        <v>0</v>
      </c>
      <c r="S1239" t="str">
        <f>IF(cuenta_balance_creg185[[#This Row],[Porcentaje]]&gt;=5,"MAYOR","")</f>
        <v/>
      </c>
      <c r="T1239" t="str">
        <f>IF(cuenta_balance_creg185[[#This Row],[Porcentaje]]&lt;=-5,"MENOR","")</f>
        <v/>
      </c>
    </row>
    <row r="1240" spans="1:20" x14ac:dyDescent="0.2">
      <c r="A1240" s="1">
        <v>46227</v>
      </c>
      <c r="B1240" t="s">
        <v>51</v>
      </c>
      <c r="C1240" t="s">
        <v>32</v>
      </c>
      <c r="D1240">
        <v>0</v>
      </c>
      <c r="E1240">
        <v>78</v>
      </c>
      <c r="F1240">
        <v>78</v>
      </c>
      <c r="G1240">
        <v>0</v>
      </c>
      <c r="H1240">
        <v>0</v>
      </c>
      <c r="P1240">
        <v>78</v>
      </c>
      <c r="R1240">
        <v>0</v>
      </c>
      <c r="S1240" t="str">
        <f>IF(cuenta_balance_creg185[[#This Row],[Porcentaje]]&gt;=5,"MAYOR","")</f>
        <v/>
      </c>
      <c r="T1240" t="str">
        <f>IF(cuenta_balance_creg185[[#This Row],[Porcentaje]]&lt;=-5,"MENOR","")</f>
        <v/>
      </c>
    </row>
    <row r="1241" spans="1:20" x14ac:dyDescent="0.2">
      <c r="A1241" s="1">
        <v>46228</v>
      </c>
      <c r="B1241" t="s">
        <v>51</v>
      </c>
      <c r="C1241" t="s">
        <v>32</v>
      </c>
      <c r="D1241">
        <v>0</v>
      </c>
      <c r="E1241">
        <v>78</v>
      </c>
      <c r="F1241">
        <v>78</v>
      </c>
      <c r="G1241">
        <v>0</v>
      </c>
      <c r="H1241">
        <v>0</v>
      </c>
      <c r="P1241">
        <v>78</v>
      </c>
      <c r="R1241">
        <v>0</v>
      </c>
      <c r="S1241" t="str">
        <f>IF(cuenta_balance_creg185[[#This Row],[Porcentaje]]&gt;=5,"MAYOR","")</f>
        <v/>
      </c>
      <c r="T1241" t="str">
        <f>IF(cuenta_balance_creg185[[#This Row],[Porcentaje]]&lt;=-5,"MENOR","")</f>
        <v/>
      </c>
    </row>
    <row r="1242" spans="1:20" x14ac:dyDescent="0.2">
      <c r="A1242" s="1">
        <v>46229</v>
      </c>
      <c r="B1242" t="s">
        <v>51</v>
      </c>
      <c r="C1242" t="s">
        <v>32</v>
      </c>
      <c r="D1242">
        <v>0</v>
      </c>
      <c r="E1242">
        <v>78</v>
      </c>
      <c r="F1242">
        <v>78</v>
      </c>
      <c r="G1242">
        <v>0</v>
      </c>
      <c r="H1242">
        <v>0</v>
      </c>
      <c r="P1242">
        <v>78</v>
      </c>
      <c r="R1242">
        <v>0</v>
      </c>
      <c r="S1242" t="str">
        <f>IF(cuenta_balance_creg185[[#This Row],[Porcentaje]]&gt;=5,"MAYOR","")</f>
        <v/>
      </c>
      <c r="T1242" t="str">
        <f>IF(cuenta_balance_creg185[[#This Row],[Porcentaje]]&lt;=-5,"MENOR","")</f>
        <v/>
      </c>
    </row>
    <row r="1243" spans="1:20" x14ac:dyDescent="0.2">
      <c r="A1243" s="1">
        <v>46230</v>
      </c>
      <c r="B1243" t="s">
        <v>51</v>
      </c>
      <c r="C1243" t="s">
        <v>32</v>
      </c>
      <c r="D1243">
        <v>0</v>
      </c>
      <c r="E1243">
        <v>78</v>
      </c>
      <c r="F1243">
        <v>78</v>
      </c>
      <c r="G1243">
        <v>0</v>
      </c>
      <c r="H1243">
        <v>0</v>
      </c>
      <c r="P1243">
        <v>78</v>
      </c>
      <c r="R1243">
        <v>0</v>
      </c>
      <c r="S1243" t="str">
        <f>IF(cuenta_balance_creg185[[#This Row],[Porcentaje]]&gt;=5,"MAYOR","")</f>
        <v/>
      </c>
      <c r="T1243" t="str">
        <f>IF(cuenta_balance_creg185[[#This Row],[Porcentaje]]&lt;=-5,"MENOR","")</f>
        <v/>
      </c>
    </row>
    <row r="1244" spans="1:20" x14ac:dyDescent="0.2">
      <c r="A1244" s="1">
        <v>46231</v>
      </c>
      <c r="B1244" t="s">
        <v>51</v>
      </c>
      <c r="C1244" t="s">
        <v>32</v>
      </c>
      <c r="D1244">
        <v>0</v>
      </c>
      <c r="E1244">
        <v>78</v>
      </c>
      <c r="F1244">
        <v>78</v>
      </c>
      <c r="G1244">
        <v>0</v>
      </c>
      <c r="H1244">
        <v>0</v>
      </c>
      <c r="P1244">
        <v>78</v>
      </c>
      <c r="R1244">
        <v>0</v>
      </c>
      <c r="S1244" t="str">
        <f>IF(cuenta_balance_creg185[[#This Row],[Porcentaje]]&gt;=5,"MAYOR","")</f>
        <v/>
      </c>
      <c r="T1244" t="str">
        <f>IF(cuenta_balance_creg185[[#This Row],[Porcentaje]]&lt;=-5,"MENOR","")</f>
        <v/>
      </c>
    </row>
    <row r="1245" spans="1:20" x14ac:dyDescent="0.2">
      <c r="A1245" s="1">
        <v>46232</v>
      </c>
      <c r="B1245" t="s">
        <v>51</v>
      </c>
      <c r="C1245" t="s">
        <v>32</v>
      </c>
      <c r="D1245">
        <v>0</v>
      </c>
      <c r="E1245">
        <v>78</v>
      </c>
      <c r="F1245">
        <v>78</v>
      </c>
      <c r="G1245">
        <v>0</v>
      </c>
      <c r="H1245">
        <v>0</v>
      </c>
      <c r="P1245">
        <v>78</v>
      </c>
      <c r="R1245">
        <v>0</v>
      </c>
      <c r="S1245" t="str">
        <f>IF(cuenta_balance_creg185[[#This Row],[Porcentaje]]&gt;=5,"MAYOR","")</f>
        <v/>
      </c>
      <c r="T1245" t="str">
        <f>IF(cuenta_balance_creg185[[#This Row],[Porcentaje]]&lt;=-5,"MENOR","")</f>
        <v/>
      </c>
    </row>
    <row r="1246" spans="1:20" x14ac:dyDescent="0.2">
      <c r="A1246" s="1">
        <v>46233</v>
      </c>
      <c r="B1246" t="s">
        <v>51</v>
      </c>
      <c r="C1246" t="s">
        <v>32</v>
      </c>
      <c r="D1246">
        <v>0</v>
      </c>
      <c r="E1246">
        <v>0</v>
      </c>
      <c r="F1246">
        <v>0</v>
      </c>
      <c r="G1246">
        <v>0</v>
      </c>
      <c r="H1246">
        <v>0</v>
      </c>
      <c r="P1246">
        <v>78</v>
      </c>
      <c r="R1246">
        <v>0</v>
      </c>
      <c r="S1246" t="str">
        <f>IF(cuenta_balance_creg185[[#This Row],[Porcentaje]]&gt;=5,"MAYOR","")</f>
        <v/>
      </c>
      <c r="T1246" t="str">
        <f>IF(cuenta_balance_creg185[[#This Row],[Porcentaje]]&lt;=-5,"MENOR","")</f>
        <v/>
      </c>
    </row>
    <row r="1247" spans="1:20" x14ac:dyDescent="0.2">
      <c r="A1247" s="1">
        <v>46234</v>
      </c>
      <c r="B1247" t="s">
        <v>51</v>
      </c>
      <c r="C1247" t="s">
        <v>32</v>
      </c>
      <c r="D1247">
        <v>0</v>
      </c>
      <c r="E1247">
        <v>78</v>
      </c>
      <c r="F1247">
        <v>78</v>
      </c>
      <c r="G1247">
        <v>0</v>
      </c>
      <c r="H1247">
        <v>0</v>
      </c>
      <c r="P1247">
        <v>78</v>
      </c>
      <c r="R1247">
        <v>0</v>
      </c>
      <c r="S1247" t="str">
        <f>IF(cuenta_balance_creg185[[#This Row],[Porcentaje]]&gt;=5,"MAYOR","")</f>
        <v/>
      </c>
      <c r="T1247" t="str">
        <f>IF(cuenta_balance_creg185[[#This Row],[Porcentaje]]&lt;=-5,"MENOR","")</f>
        <v/>
      </c>
    </row>
    <row r="1248" spans="1:20" x14ac:dyDescent="0.2">
      <c r="A1248" s="1">
        <v>46235</v>
      </c>
      <c r="B1248" t="s">
        <v>51</v>
      </c>
      <c r="C1248" t="s">
        <v>32</v>
      </c>
      <c r="D1248">
        <v>0</v>
      </c>
      <c r="E1248">
        <v>78</v>
      </c>
      <c r="F1248">
        <v>78</v>
      </c>
      <c r="G1248">
        <v>0</v>
      </c>
      <c r="H1248">
        <v>0</v>
      </c>
      <c r="P1248">
        <v>78</v>
      </c>
      <c r="R1248">
        <v>0</v>
      </c>
      <c r="S1248" t="str">
        <f>IF(cuenta_balance_creg185[[#This Row],[Porcentaje]]&gt;=5,"MAYOR","")</f>
        <v/>
      </c>
      <c r="T1248" t="str">
        <f>IF(cuenta_balance_creg185[[#This Row],[Porcentaje]]&lt;=-5,"MENOR","")</f>
        <v/>
      </c>
    </row>
    <row r="1249" spans="1:20" x14ac:dyDescent="0.2">
      <c r="A1249" s="1">
        <v>46236</v>
      </c>
      <c r="B1249" t="s">
        <v>51</v>
      </c>
      <c r="C1249" t="s">
        <v>32</v>
      </c>
      <c r="D1249">
        <v>0</v>
      </c>
      <c r="E1249">
        <v>78</v>
      </c>
      <c r="F1249">
        <v>78</v>
      </c>
      <c r="G1249">
        <v>0</v>
      </c>
      <c r="H1249">
        <v>0</v>
      </c>
      <c r="P1249">
        <v>78</v>
      </c>
      <c r="R1249">
        <v>0</v>
      </c>
      <c r="S1249" t="str">
        <f>IF(cuenta_balance_creg185[[#This Row],[Porcentaje]]&gt;=5,"MAYOR","")</f>
        <v/>
      </c>
      <c r="T1249" t="str">
        <f>IF(cuenta_balance_creg185[[#This Row],[Porcentaje]]&lt;=-5,"MENOR","")</f>
        <v/>
      </c>
    </row>
    <row r="1250" spans="1:20" x14ac:dyDescent="0.2">
      <c r="A1250" s="1">
        <v>46237</v>
      </c>
      <c r="B1250" t="s">
        <v>51</v>
      </c>
      <c r="C1250" t="s">
        <v>32</v>
      </c>
      <c r="D1250">
        <v>0</v>
      </c>
      <c r="E1250">
        <v>78</v>
      </c>
      <c r="F1250">
        <v>78</v>
      </c>
      <c r="G1250">
        <v>0</v>
      </c>
      <c r="H1250">
        <v>0</v>
      </c>
      <c r="P1250">
        <v>78</v>
      </c>
      <c r="R1250">
        <v>0</v>
      </c>
      <c r="S1250" t="str">
        <f>IF(cuenta_balance_creg185[[#This Row],[Porcentaje]]&gt;=5,"MAYOR","")</f>
        <v/>
      </c>
      <c r="T1250" t="str">
        <f>IF(cuenta_balance_creg185[[#This Row],[Porcentaje]]&lt;=-5,"MENOR","")</f>
        <v/>
      </c>
    </row>
    <row r="1251" spans="1:20" x14ac:dyDescent="0.2">
      <c r="A1251" s="1">
        <v>46238</v>
      </c>
      <c r="B1251" t="s">
        <v>51</v>
      </c>
      <c r="C1251" t="s">
        <v>32</v>
      </c>
      <c r="D1251">
        <v>0</v>
      </c>
      <c r="E1251">
        <v>78</v>
      </c>
      <c r="F1251">
        <v>78</v>
      </c>
      <c r="G1251">
        <v>0</v>
      </c>
      <c r="H1251">
        <v>0</v>
      </c>
      <c r="P1251">
        <v>78</v>
      </c>
      <c r="R1251">
        <v>0</v>
      </c>
      <c r="S1251" t="str">
        <f>IF(cuenta_balance_creg185[[#This Row],[Porcentaje]]&gt;=5,"MAYOR","")</f>
        <v/>
      </c>
      <c r="T1251" t="str">
        <f>IF(cuenta_balance_creg185[[#This Row],[Porcentaje]]&lt;=-5,"MENOR","")</f>
        <v/>
      </c>
    </row>
    <row r="1252" spans="1:20" x14ac:dyDescent="0.2">
      <c r="A1252" s="1">
        <v>46239</v>
      </c>
      <c r="B1252" t="s">
        <v>51</v>
      </c>
      <c r="C1252" t="s">
        <v>32</v>
      </c>
      <c r="D1252">
        <v>0</v>
      </c>
      <c r="E1252">
        <v>78</v>
      </c>
      <c r="F1252">
        <v>78</v>
      </c>
      <c r="G1252">
        <v>0</v>
      </c>
      <c r="H1252">
        <v>0</v>
      </c>
      <c r="P1252">
        <v>78</v>
      </c>
      <c r="R1252">
        <v>0</v>
      </c>
      <c r="S1252" t="str">
        <f>IF(cuenta_balance_creg185[[#This Row],[Porcentaje]]&gt;=5,"MAYOR","")</f>
        <v/>
      </c>
      <c r="T1252" t="str">
        <f>IF(cuenta_balance_creg185[[#This Row],[Porcentaje]]&lt;=-5,"MENOR","")</f>
        <v/>
      </c>
    </row>
    <row r="1253" spans="1:20" x14ac:dyDescent="0.2">
      <c r="A1253" s="1">
        <v>46240</v>
      </c>
      <c r="B1253" t="s">
        <v>51</v>
      </c>
      <c r="C1253" t="s">
        <v>32</v>
      </c>
      <c r="D1253">
        <v>0</v>
      </c>
      <c r="E1253">
        <v>49</v>
      </c>
      <c r="F1253">
        <v>49</v>
      </c>
      <c r="G1253">
        <v>0</v>
      </c>
      <c r="H1253">
        <v>0</v>
      </c>
      <c r="M1253">
        <v>0</v>
      </c>
      <c r="N1253">
        <v>0</v>
      </c>
      <c r="O1253">
        <v>0</v>
      </c>
      <c r="P1253">
        <v>78</v>
      </c>
      <c r="R1253">
        <v>0</v>
      </c>
      <c r="S1253" t="str">
        <f>IF(cuenta_balance_creg185[[#This Row],[Porcentaje]]&gt;=5,"MAYOR","")</f>
        <v/>
      </c>
      <c r="T1253" t="str">
        <f>IF(cuenta_balance_creg185[[#This Row],[Porcentaje]]&lt;=-5,"MENOR","")</f>
        <v/>
      </c>
    </row>
    <row r="1254" spans="1:20" x14ac:dyDescent="0.2">
      <c r="A1254" s="1">
        <v>46241</v>
      </c>
      <c r="B1254" t="s">
        <v>51</v>
      </c>
      <c r="C1254" t="s">
        <v>32</v>
      </c>
      <c r="D1254">
        <v>0</v>
      </c>
      <c r="E1254">
        <v>78</v>
      </c>
      <c r="F1254">
        <v>78</v>
      </c>
      <c r="G1254">
        <v>0</v>
      </c>
      <c r="H1254">
        <v>0</v>
      </c>
      <c r="P1254">
        <v>78</v>
      </c>
      <c r="R1254">
        <v>0</v>
      </c>
      <c r="S1254" t="str">
        <f>IF(cuenta_balance_creg185[[#This Row],[Porcentaje]]&gt;=5,"MAYOR","")</f>
        <v/>
      </c>
      <c r="T1254" t="str">
        <f>IF(cuenta_balance_creg185[[#This Row],[Porcentaje]]&lt;=-5,"MENOR","")</f>
        <v/>
      </c>
    </row>
    <row r="1255" spans="1:20" x14ac:dyDescent="0.2">
      <c r="A1255" s="1">
        <v>46204</v>
      </c>
      <c r="B1255" t="s">
        <v>52</v>
      </c>
      <c r="C1255" t="s">
        <v>32</v>
      </c>
      <c r="D1255">
        <v>0</v>
      </c>
      <c r="E1255">
        <v>167</v>
      </c>
      <c r="F1255">
        <v>167</v>
      </c>
      <c r="G1255">
        <v>0</v>
      </c>
      <c r="H1255">
        <v>0</v>
      </c>
      <c r="P1255">
        <v>167</v>
      </c>
      <c r="R1255">
        <v>0</v>
      </c>
      <c r="S1255" t="str">
        <f>IF(cuenta_balance_creg185[[#This Row],[Porcentaje]]&gt;=5,"MAYOR","")</f>
        <v/>
      </c>
      <c r="T1255" t="str">
        <f>IF(cuenta_balance_creg185[[#This Row],[Porcentaje]]&lt;=-5,"MENOR","")</f>
        <v/>
      </c>
    </row>
    <row r="1256" spans="1:20" x14ac:dyDescent="0.2">
      <c r="A1256" s="1">
        <v>46205</v>
      </c>
      <c r="B1256" t="s">
        <v>52</v>
      </c>
      <c r="C1256" t="s">
        <v>32</v>
      </c>
      <c r="D1256">
        <v>0</v>
      </c>
      <c r="E1256">
        <v>167</v>
      </c>
      <c r="F1256">
        <v>167</v>
      </c>
      <c r="G1256">
        <v>0</v>
      </c>
      <c r="H1256">
        <v>0</v>
      </c>
      <c r="P1256">
        <v>167</v>
      </c>
      <c r="R1256">
        <v>0</v>
      </c>
      <c r="S1256" t="str">
        <f>IF(cuenta_balance_creg185[[#This Row],[Porcentaje]]&gt;=5,"MAYOR","")</f>
        <v/>
      </c>
      <c r="T1256" t="str">
        <f>IF(cuenta_balance_creg185[[#This Row],[Porcentaje]]&lt;=-5,"MENOR","")</f>
        <v/>
      </c>
    </row>
    <row r="1257" spans="1:20" x14ac:dyDescent="0.2">
      <c r="A1257" s="1">
        <v>46206</v>
      </c>
      <c r="B1257" t="s">
        <v>52</v>
      </c>
      <c r="C1257" t="s">
        <v>32</v>
      </c>
      <c r="D1257">
        <v>0</v>
      </c>
      <c r="E1257">
        <v>167</v>
      </c>
      <c r="F1257">
        <v>167</v>
      </c>
      <c r="G1257">
        <v>0</v>
      </c>
      <c r="H1257">
        <v>0</v>
      </c>
      <c r="P1257">
        <v>167</v>
      </c>
      <c r="R1257">
        <v>0</v>
      </c>
      <c r="S1257" t="str">
        <f>IF(cuenta_balance_creg185[[#This Row],[Porcentaje]]&gt;=5,"MAYOR","")</f>
        <v/>
      </c>
      <c r="T1257" t="str">
        <f>IF(cuenta_balance_creg185[[#This Row],[Porcentaje]]&lt;=-5,"MENOR","")</f>
        <v/>
      </c>
    </row>
    <row r="1258" spans="1:20" x14ac:dyDescent="0.2">
      <c r="A1258" s="1">
        <v>46207</v>
      </c>
      <c r="B1258" t="s">
        <v>52</v>
      </c>
      <c r="C1258" t="s">
        <v>32</v>
      </c>
      <c r="D1258">
        <v>0</v>
      </c>
      <c r="E1258">
        <v>167</v>
      </c>
      <c r="F1258">
        <v>167</v>
      </c>
      <c r="G1258">
        <v>0</v>
      </c>
      <c r="H1258">
        <v>0</v>
      </c>
      <c r="P1258">
        <v>167</v>
      </c>
      <c r="R1258">
        <v>0</v>
      </c>
      <c r="S1258" t="str">
        <f>IF(cuenta_balance_creg185[[#This Row],[Porcentaje]]&gt;=5,"MAYOR","")</f>
        <v/>
      </c>
      <c r="T1258" t="str">
        <f>IF(cuenta_balance_creg185[[#This Row],[Porcentaje]]&lt;=-5,"MENOR","")</f>
        <v/>
      </c>
    </row>
    <row r="1259" spans="1:20" x14ac:dyDescent="0.2">
      <c r="A1259" s="1">
        <v>46208</v>
      </c>
      <c r="B1259" t="s">
        <v>52</v>
      </c>
      <c r="C1259" t="s">
        <v>32</v>
      </c>
      <c r="D1259">
        <v>0</v>
      </c>
      <c r="E1259">
        <v>167</v>
      </c>
      <c r="F1259">
        <v>167</v>
      </c>
      <c r="G1259">
        <v>0</v>
      </c>
      <c r="H1259">
        <v>0</v>
      </c>
      <c r="P1259">
        <v>167</v>
      </c>
      <c r="R1259">
        <v>0</v>
      </c>
      <c r="S1259" t="str">
        <f>IF(cuenta_balance_creg185[[#This Row],[Porcentaje]]&gt;=5,"MAYOR","")</f>
        <v/>
      </c>
      <c r="T1259" t="str">
        <f>IF(cuenta_balance_creg185[[#This Row],[Porcentaje]]&lt;=-5,"MENOR","")</f>
        <v/>
      </c>
    </row>
    <row r="1260" spans="1:20" x14ac:dyDescent="0.2">
      <c r="A1260" s="1">
        <v>46209</v>
      </c>
      <c r="B1260" t="s">
        <v>52</v>
      </c>
      <c r="C1260" t="s">
        <v>32</v>
      </c>
      <c r="D1260">
        <v>0</v>
      </c>
      <c r="E1260">
        <v>167</v>
      </c>
      <c r="F1260">
        <v>167</v>
      </c>
      <c r="G1260">
        <v>0</v>
      </c>
      <c r="H1260">
        <v>0</v>
      </c>
      <c r="P1260">
        <v>167</v>
      </c>
      <c r="R1260">
        <v>0</v>
      </c>
      <c r="S1260" t="str">
        <f>IF(cuenta_balance_creg185[[#This Row],[Porcentaje]]&gt;=5,"MAYOR","")</f>
        <v/>
      </c>
      <c r="T1260" t="str">
        <f>IF(cuenta_balance_creg185[[#This Row],[Porcentaje]]&lt;=-5,"MENOR","")</f>
        <v/>
      </c>
    </row>
    <row r="1261" spans="1:20" x14ac:dyDescent="0.2">
      <c r="A1261" s="1">
        <v>46210</v>
      </c>
      <c r="B1261" t="s">
        <v>52</v>
      </c>
      <c r="C1261" t="s">
        <v>32</v>
      </c>
      <c r="D1261">
        <v>0</v>
      </c>
      <c r="E1261">
        <v>167</v>
      </c>
      <c r="F1261">
        <v>167</v>
      </c>
      <c r="G1261">
        <v>0</v>
      </c>
      <c r="H1261">
        <v>0</v>
      </c>
      <c r="P1261">
        <v>167</v>
      </c>
      <c r="R1261">
        <v>0</v>
      </c>
      <c r="S1261" t="str">
        <f>IF(cuenta_balance_creg185[[#This Row],[Porcentaje]]&gt;=5,"MAYOR","")</f>
        <v/>
      </c>
      <c r="T1261" t="str">
        <f>IF(cuenta_balance_creg185[[#This Row],[Porcentaje]]&lt;=-5,"MENOR","")</f>
        <v/>
      </c>
    </row>
    <row r="1262" spans="1:20" x14ac:dyDescent="0.2">
      <c r="A1262" s="1">
        <v>46211</v>
      </c>
      <c r="B1262" t="s">
        <v>52</v>
      </c>
      <c r="C1262" t="s">
        <v>32</v>
      </c>
      <c r="D1262">
        <v>0</v>
      </c>
      <c r="E1262">
        <v>167</v>
      </c>
      <c r="F1262">
        <v>167</v>
      </c>
      <c r="G1262">
        <v>0</v>
      </c>
      <c r="H1262">
        <v>0</v>
      </c>
      <c r="P1262">
        <v>167</v>
      </c>
      <c r="R1262">
        <v>0</v>
      </c>
      <c r="S1262" t="str">
        <f>IF(cuenta_balance_creg185[[#This Row],[Porcentaje]]&gt;=5,"MAYOR","")</f>
        <v/>
      </c>
      <c r="T1262" t="str">
        <f>IF(cuenta_balance_creg185[[#This Row],[Porcentaje]]&lt;=-5,"MENOR","")</f>
        <v/>
      </c>
    </row>
    <row r="1263" spans="1:20" x14ac:dyDescent="0.2">
      <c r="A1263" s="1">
        <v>46212</v>
      </c>
      <c r="B1263" t="s">
        <v>52</v>
      </c>
      <c r="C1263" t="s">
        <v>32</v>
      </c>
      <c r="D1263">
        <v>0</v>
      </c>
      <c r="E1263">
        <v>167</v>
      </c>
      <c r="F1263">
        <v>167</v>
      </c>
      <c r="G1263">
        <v>0</v>
      </c>
      <c r="H1263">
        <v>0</v>
      </c>
      <c r="P1263">
        <v>167</v>
      </c>
      <c r="R1263">
        <v>0</v>
      </c>
      <c r="S1263" t="str">
        <f>IF(cuenta_balance_creg185[[#This Row],[Porcentaje]]&gt;=5,"MAYOR","")</f>
        <v/>
      </c>
      <c r="T1263" t="str">
        <f>IF(cuenta_balance_creg185[[#This Row],[Porcentaje]]&lt;=-5,"MENOR","")</f>
        <v/>
      </c>
    </row>
    <row r="1264" spans="1:20" x14ac:dyDescent="0.2">
      <c r="A1264" s="1">
        <v>46213</v>
      </c>
      <c r="B1264" t="s">
        <v>52</v>
      </c>
      <c r="C1264" t="s">
        <v>32</v>
      </c>
      <c r="D1264">
        <v>0</v>
      </c>
      <c r="E1264">
        <v>167</v>
      </c>
      <c r="F1264">
        <v>167</v>
      </c>
      <c r="G1264">
        <v>0</v>
      </c>
      <c r="H1264">
        <v>0</v>
      </c>
      <c r="P1264">
        <v>167</v>
      </c>
      <c r="R1264">
        <v>0</v>
      </c>
      <c r="S1264" t="str">
        <f>IF(cuenta_balance_creg185[[#This Row],[Porcentaje]]&gt;=5,"MAYOR","")</f>
        <v/>
      </c>
      <c r="T1264" t="str">
        <f>IF(cuenta_balance_creg185[[#This Row],[Porcentaje]]&lt;=-5,"MENOR","")</f>
        <v/>
      </c>
    </row>
    <row r="1265" spans="1:20" x14ac:dyDescent="0.2">
      <c r="A1265" s="1">
        <v>46214</v>
      </c>
      <c r="B1265" t="s">
        <v>52</v>
      </c>
      <c r="C1265" t="s">
        <v>32</v>
      </c>
      <c r="D1265">
        <v>0</v>
      </c>
      <c r="E1265">
        <v>167</v>
      </c>
      <c r="F1265">
        <v>167</v>
      </c>
      <c r="G1265">
        <v>0</v>
      </c>
      <c r="H1265">
        <v>0</v>
      </c>
      <c r="P1265">
        <v>167</v>
      </c>
      <c r="R1265">
        <v>0</v>
      </c>
      <c r="S1265" t="str">
        <f>IF(cuenta_balance_creg185[[#This Row],[Porcentaje]]&gt;=5,"MAYOR","")</f>
        <v/>
      </c>
      <c r="T1265" t="str">
        <f>IF(cuenta_balance_creg185[[#This Row],[Porcentaje]]&lt;=-5,"MENOR","")</f>
        <v/>
      </c>
    </row>
    <row r="1266" spans="1:20" x14ac:dyDescent="0.2">
      <c r="A1266" s="1">
        <v>46215</v>
      </c>
      <c r="B1266" t="s">
        <v>52</v>
      </c>
      <c r="C1266" t="s">
        <v>32</v>
      </c>
      <c r="D1266">
        <v>0</v>
      </c>
      <c r="E1266">
        <v>167</v>
      </c>
      <c r="F1266">
        <v>167</v>
      </c>
      <c r="G1266">
        <v>0</v>
      </c>
      <c r="H1266">
        <v>0</v>
      </c>
      <c r="P1266">
        <v>167</v>
      </c>
      <c r="R1266">
        <v>0</v>
      </c>
      <c r="S1266" t="str">
        <f>IF(cuenta_balance_creg185[[#This Row],[Porcentaje]]&gt;=5,"MAYOR","")</f>
        <v/>
      </c>
      <c r="T1266" t="str">
        <f>IF(cuenta_balance_creg185[[#This Row],[Porcentaje]]&lt;=-5,"MENOR","")</f>
        <v/>
      </c>
    </row>
    <row r="1267" spans="1:20" x14ac:dyDescent="0.2">
      <c r="A1267" s="1">
        <v>46216</v>
      </c>
      <c r="B1267" t="s">
        <v>52</v>
      </c>
      <c r="C1267" t="s">
        <v>32</v>
      </c>
      <c r="D1267">
        <v>0</v>
      </c>
      <c r="E1267">
        <v>167</v>
      </c>
      <c r="F1267">
        <v>167</v>
      </c>
      <c r="G1267">
        <v>0</v>
      </c>
      <c r="H1267">
        <v>0</v>
      </c>
      <c r="M1267">
        <v>0</v>
      </c>
      <c r="N1267">
        <v>0</v>
      </c>
      <c r="O1267">
        <v>0</v>
      </c>
      <c r="P1267">
        <v>167</v>
      </c>
      <c r="R1267">
        <v>0</v>
      </c>
      <c r="S1267" t="str">
        <f>IF(cuenta_balance_creg185[[#This Row],[Porcentaje]]&gt;=5,"MAYOR","")</f>
        <v/>
      </c>
      <c r="T1267" t="str">
        <f>IF(cuenta_balance_creg185[[#This Row],[Porcentaje]]&lt;=-5,"MENOR","")</f>
        <v/>
      </c>
    </row>
    <row r="1268" spans="1:20" x14ac:dyDescent="0.2">
      <c r="A1268" s="1">
        <v>46217</v>
      </c>
      <c r="B1268" t="s">
        <v>52</v>
      </c>
      <c r="C1268" t="s">
        <v>32</v>
      </c>
      <c r="D1268">
        <v>0</v>
      </c>
      <c r="E1268">
        <v>167</v>
      </c>
      <c r="F1268">
        <v>167</v>
      </c>
      <c r="G1268">
        <v>0</v>
      </c>
      <c r="H1268">
        <v>0</v>
      </c>
      <c r="P1268">
        <v>167</v>
      </c>
      <c r="R1268">
        <v>0</v>
      </c>
      <c r="S1268" t="str">
        <f>IF(cuenta_balance_creg185[[#This Row],[Porcentaje]]&gt;=5,"MAYOR","")</f>
        <v/>
      </c>
      <c r="T1268" t="str">
        <f>IF(cuenta_balance_creg185[[#This Row],[Porcentaje]]&lt;=-5,"MENOR","")</f>
        <v/>
      </c>
    </row>
    <row r="1269" spans="1:20" x14ac:dyDescent="0.2">
      <c r="A1269" s="1">
        <v>46218</v>
      </c>
      <c r="B1269" t="s">
        <v>52</v>
      </c>
      <c r="C1269" t="s">
        <v>32</v>
      </c>
      <c r="D1269">
        <v>0</v>
      </c>
      <c r="E1269">
        <v>167</v>
      </c>
      <c r="F1269">
        <v>167</v>
      </c>
      <c r="G1269">
        <v>0</v>
      </c>
      <c r="H1269">
        <v>0</v>
      </c>
      <c r="P1269">
        <v>167</v>
      </c>
      <c r="R1269">
        <v>0</v>
      </c>
      <c r="S1269" t="str">
        <f>IF(cuenta_balance_creg185[[#This Row],[Porcentaje]]&gt;=5,"MAYOR","")</f>
        <v/>
      </c>
      <c r="T1269" t="str">
        <f>IF(cuenta_balance_creg185[[#This Row],[Porcentaje]]&lt;=-5,"MENOR","")</f>
        <v/>
      </c>
    </row>
    <row r="1270" spans="1:20" x14ac:dyDescent="0.2">
      <c r="A1270" s="1">
        <v>46219</v>
      </c>
      <c r="B1270" t="s">
        <v>52</v>
      </c>
      <c r="C1270" t="s">
        <v>32</v>
      </c>
      <c r="D1270">
        <v>0</v>
      </c>
      <c r="E1270">
        <v>167</v>
      </c>
      <c r="F1270">
        <v>167</v>
      </c>
      <c r="G1270">
        <v>0</v>
      </c>
      <c r="H1270">
        <v>0</v>
      </c>
      <c r="P1270">
        <v>167</v>
      </c>
      <c r="R1270">
        <v>0</v>
      </c>
      <c r="S1270" t="str">
        <f>IF(cuenta_balance_creg185[[#This Row],[Porcentaje]]&gt;=5,"MAYOR","")</f>
        <v/>
      </c>
      <c r="T1270" t="str">
        <f>IF(cuenta_balance_creg185[[#This Row],[Porcentaje]]&lt;=-5,"MENOR","")</f>
        <v/>
      </c>
    </row>
    <row r="1271" spans="1:20" x14ac:dyDescent="0.2">
      <c r="A1271" s="1">
        <v>46220</v>
      </c>
      <c r="B1271" t="s">
        <v>52</v>
      </c>
      <c r="C1271" t="s">
        <v>32</v>
      </c>
      <c r="D1271">
        <v>0</v>
      </c>
      <c r="E1271">
        <v>167</v>
      </c>
      <c r="F1271">
        <v>167</v>
      </c>
      <c r="G1271">
        <v>0</v>
      </c>
      <c r="H1271">
        <v>0</v>
      </c>
      <c r="P1271">
        <v>167</v>
      </c>
      <c r="R1271">
        <v>0</v>
      </c>
      <c r="S1271" t="str">
        <f>IF(cuenta_balance_creg185[[#This Row],[Porcentaje]]&gt;=5,"MAYOR","")</f>
        <v/>
      </c>
      <c r="T1271" t="str">
        <f>IF(cuenta_balance_creg185[[#This Row],[Porcentaje]]&lt;=-5,"MENOR","")</f>
        <v/>
      </c>
    </row>
    <row r="1272" spans="1:20" x14ac:dyDescent="0.2">
      <c r="A1272" s="1">
        <v>46221</v>
      </c>
      <c r="B1272" t="s">
        <v>52</v>
      </c>
      <c r="C1272" t="s">
        <v>32</v>
      </c>
      <c r="D1272">
        <v>0</v>
      </c>
      <c r="E1272">
        <v>167</v>
      </c>
      <c r="F1272">
        <v>167</v>
      </c>
      <c r="G1272">
        <v>0</v>
      </c>
      <c r="H1272">
        <v>0</v>
      </c>
      <c r="P1272">
        <v>167</v>
      </c>
      <c r="R1272">
        <v>0</v>
      </c>
      <c r="S1272" t="str">
        <f>IF(cuenta_balance_creg185[[#This Row],[Porcentaje]]&gt;=5,"MAYOR","")</f>
        <v/>
      </c>
      <c r="T1272" t="str">
        <f>IF(cuenta_balance_creg185[[#This Row],[Porcentaje]]&lt;=-5,"MENOR","")</f>
        <v/>
      </c>
    </row>
    <row r="1273" spans="1:20" x14ac:dyDescent="0.2">
      <c r="A1273" s="1">
        <v>46222</v>
      </c>
      <c r="B1273" t="s">
        <v>52</v>
      </c>
      <c r="C1273" t="s">
        <v>32</v>
      </c>
      <c r="D1273">
        <v>0</v>
      </c>
      <c r="E1273">
        <v>167</v>
      </c>
      <c r="F1273">
        <v>167</v>
      </c>
      <c r="G1273">
        <v>0</v>
      </c>
      <c r="H1273">
        <v>0</v>
      </c>
      <c r="P1273">
        <v>167</v>
      </c>
      <c r="R1273">
        <v>0</v>
      </c>
      <c r="S1273" t="str">
        <f>IF(cuenta_balance_creg185[[#This Row],[Porcentaje]]&gt;=5,"MAYOR","")</f>
        <v/>
      </c>
      <c r="T1273" t="str">
        <f>IF(cuenta_balance_creg185[[#This Row],[Porcentaje]]&lt;=-5,"MENOR","")</f>
        <v/>
      </c>
    </row>
    <row r="1274" spans="1:20" x14ac:dyDescent="0.2">
      <c r="A1274" s="1">
        <v>46223</v>
      </c>
      <c r="B1274" t="s">
        <v>52</v>
      </c>
      <c r="C1274" t="s">
        <v>32</v>
      </c>
      <c r="D1274">
        <v>0</v>
      </c>
      <c r="E1274">
        <v>167</v>
      </c>
      <c r="F1274">
        <v>167</v>
      </c>
      <c r="G1274">
        <v>0</v>
      </c>
      <c r="H1274">
        <v>0</v>
      </c>
      <c r="P1274">
        <v>167</v>
      </c>
      <c r="R1274">
        <v>0</v>
      </c>
      <c r="S1274" t="str">
        <f>IF(cuenta_balance_creg185[[#This Row],[Porcentaje]]&gt;=5,"MAYOR","")</f>
        <v/>
      </c>
      <c r="T1274" t="str">
        <f>IF(cuenta_balance_creg185[[#This Row],[Porcentaje]]&lt;=-5,"MENOR","")</f>
        <v/>
      </c>
    </row>
    <row r="1275" spans="1:20" x14ac:dyDescent="0.2">
      <c r="A1275" s="1">
        <v>46224</v>
      </c>
      <c r="B1275" t="s">
        <v>52</v>
      </c>
      <c r="C1275" t="s">
        <v>32</v>
      </c>
      <c r="D1275">
        <v>0</v>
      </c>
      <c r="E1275">
        <v>167</v>
      </c>
      <c r="F1275">
        <v>167</v>
      </c>
      <c r="G1275">
        <v>0</v>
      </c>
      <c r="H1275">
        <v>0</v>
      </c>
      <c r="P1275">
        <v>167</v>
      </c>
      <c r="R1275">
        <v>0</v>
      </c>
      <c r="S1275" t="str">
        <f>IF(cuenta_balance_creg185[[#This Row],[Porcentaje]]&gt;=5,"MAYOR","")</f>
        <v/>
      </c>
      <c r="T1275" t="str">
        <f>IF(cuenta_balance_creg185[[#This Row],[Porcentaje]]&lt;=-5,"MENOR","")</f>
        <v/>
      </c>
    </row>
    <row r="1276" spans="1:20" x14ac:dyDescent="0.2">
      <c r="A1276" s="1">
        <v>46225</v>
      </c>
      <c r="B1276" t="s">
        <v>52</v>
      </c>
      <c r="C1276" t="s">
        <v>32</v>
      </c>
      <c r="D1276">
        <v>0</v>
      </c>
      <c r="E1276">
        <v>167</v>
      </c>
      <c r="F1276">
        <v>167</v>
      </c>
      <c r="G1276">
        <v>0</v>
      </c>
      <c r="H1276">
        <v>0</v>
      </c>
      <c r="P1276">
        <v>167</v>
      </c>
      <c r="R1276">
        <v>0</v>
      </c>
      <c r="S1276" t="str">
        <f>IF(cuenta_balance_creg185[[#This Row],[Porcentaje]]&gt;=5,"MAYOR","")</f>
        <v/>
      </c>
      <c r="T1276" t="str">
        <f>IF(cuenta_balance_creg185[[#This Row],[Porcentaje]]&lt;=-5,"MENOR","")</f>
        <v/>
      </c>
    </row>
    <row r="1277" spans="1:20" x14ac:dyDescent="0.2">
      <c r="A1277" s="1">
        <v>46226</v>
      </c>
      <c r="B1277" t="s">
        <v>52</v>
      </c>
      <c r="C1277" t="s">
        <v>32</v>
      </c>
      <c r="D1277">
        <v>0</v>
      </c>
      <c r="E1277">
        <v>167</v>
      </c>
      <c r="F1277">
        <v>167</v>
      </c>
      <c r="G1277">
        <v>0</v>
      </c>
      <c r="H1277">
        <v>0</v>
      </c>
      <c r="P1277">
        <v>167</v>
      </c>
      <c r="R1277">
        <v>0</v>
      </c>
      <c r="S1277" t="str">
        <f>IF(cuenta_balance_creg185[[#This Row],[Porcentaje]]&gt;=5,"MAYOR","")</f>
        <v/>
      </c>
      <c r="T1277" t="str">
        <f>IF(cuenta_balance_creg185[[#This Row],[Porcentaje]]&lt;=-5,"MENOR","")</f>
        <v/>
      </c>
    </row>
    <row r="1278" spans="1:20" x14ac:dyDescent="0.2">
      <c r="A1278" s="1">
        <v>46227</v>
      </c>
      <c r="B1278" t="s">
        <v>52</v>
      </c>
      <c r="C1278" t="s">
        <v>32</v>
      </c>
      <c r="D1278">
        <v>0</v>
      </c>
      <c r="E1278">
        <v>167</v>
      </c>
      <c r="F1278">
        <v>167</v>
      </c>
      <c r="G1278">
        <v>0</v>
      </c>
      <c r="H1278">
        <v>0</v>
      </c>
      <c r="P1278">
        <v>167</v>
      </c>
      <c r="R1278">
        <v>0</v>
      </c>
      <c r="S1278" t="str">
        <f>IF(cuenta_balance_creg185[[#This Row],[Porcentaje]]&gt;=5,"MAYOR","")</f>
        <v/>
      </c>
      <c r="T1278" t="str">
        <f>IF(cuenta_balance_creg185[[#This Row],[Porcentaje]]&lt;=-5,"MENOR","")</f>
        <v/>
      </c>
    </row>
    <row r="1279" spans="1:20" x14ac:dyDescent="0.2">
      <c r="A1279" s="1">
        <v>46228</v>
      </c>
      <c r="B1279" t="s">
        <v>52</v>
      </c>
      <c r="C1279" t="s">
        <v>32</v>
      </c>
      <c r="D1279">
        <v>0</v>
      </c>
      <c r="E1279">
        <v>167</v>
      </c>
      <c r="F1279">
        <v>167</v>
      </c>
      <c r="G1279">
        <v>0</v>
      </c>
      <c r="H1279">
        <v>0</v>
      </c>
      <c r="P1279">
        <v>167</v>
      </c>
      <c r="R1279">
        <v>0</v>
      </c>
      <c r="S1279" t="str">
        <f>IF(cuenta_balance_creg185[[#This Row],[Porcentaje]]&gt;=5,"MAYOR","")</f>
        <v/>
      </c>
      <c r="T1279" t="str">
        <f>IF(cuenta_balance_creg185[[#This Row],[Porcentaje]]&lt;=-5,"MENOR","")</f>
        <v/>
      </c>
    </row>
    <row r="1280" spans="1:20" x14ac:dyDescent="0.2">
      <c r="A1280" s="1">
        <v>46229</v>
      </c>
      <c r="B1280" t="s">
        <v>52</v>
      </c>
      <c r="C1280" t="s">
        <v>32</v>
      </c>
      <c r="D1280">
        <v>0</v>
      </c>
      <c r="E1280">
        <v>167</v>
      </c>
      <c r="F1280">
        <v>167</v>
      </c>
      <c r="G1280">
        <v>0</v>
      </c>
      <c r="H1280">
        <v>0</v>
      </c>
      <c r="P1280">
        <v>167</v>
      </c>
      <c r="R1280">
        <v>0</v>
      </c>
      <c r="S1280" t="str">
        <f>IF(cuenta_balance_creg185[[#This Row],[Porcentaje]]&gt;=5,"MAYOR","")</f>
        <v/>
      </c>
      <c r="T1280" t="str">
        <f>IF(cuenta_balance_creg185[[#This Row],[Porcentaje]]&lt;=-5,"MENOR","")</f>
        <v/>
      </c>
    </row>
    <row r="1281" spans="1:20" x14ac:dyDescent="0.2">
      <c r="A1281" s="1">
        <v>46230</v>
      </c>
      <c r="B1281" t="s">
        <v>52</v>
      </c>
      <c r="C1281" t="s">
        <v>32</v>
      </c>
      <c r="D1281">
        <v>0</v>
      </c>
      <c r="E1281">
        <v>167</v>
      </c>
      <c r="F1281">
        <v>167</v>
      </c>
      <c r="G1281">
        <v>0</v>
      </c>
      <c r="H1281">
        <v>0</v>
      </c>
      <c r="P1281">
        <v>167</v>
      </c>
      <c r="R1281">
        <v>0</v>
      </c>
      <c r="S1281" t="str">
        <f>IF(cuenta_balance_creg185[[#This Row],[Porcentaje]]&gt;=5,"MAYOR","")</f>
        <v/>
      </c>
      <c r="T1281" t="str">
        <f>IF(cuenta_balance_creg185[[#This Row],[Porcentaje]]&lt;=-5,"MENOR","")</f>
        <v/>
      </c>
    </row>
    <row r="1282" spans="1:20" x14ac:dyDescent="0.2">
      <c r="A1282" s="1">
        <v>46231</v>
      </c>
      <c r="B1282" t="s">
        <v>52</v>
      </c>
      <c r="C1282" t="s">
        <v>32</v>
      </c>
      <c r="D1282">
        <v>0</v>
      </c>
      <c r="E1282">
        <v>167</v>
      </c>
      <c r="F1282">
        <v>167</v>
      </c>
      <c r="G1282">
        <v>0</v>
      </c>
      <c r="H1282">
        <v>0</v>
      </c>
      <c r="P1282">
        <v>167</v>
      </c>
      <c r="R1282">
        <v>0</v>
      </c>
      <c r="S1282" t="str">
        <f>IF(cuenta_balance_creg185[[#This Row],[Porcentaje]]&gt;=5,"MAYOR","")</f>
        <v/>
      </c>
      <c r="T1282" t="str">
        <f>IF(cuenta_balance_creg185[[#This Row],[Porcentaje]]&lt;=-5,"MENOR","")</f>
        <v/>
      </c>
    </row>
    <row r="1283" spans="1:20" x14ac:dyDescent="0.2">
      <c r="A1283" s="1">
        <v>46232</v>
      </c>
      <c r="B1283" t="s">
        <v>52</v>
      </c>
      <c r="C1283" t="s">
        <v>32</v>
      </c>
      <c r="D1283">
        <v>0</v>
      </c>
      <c r="E1283">
        <v>167</v>
      </c>
      <c r="F1283">
        <v>167</v>
      </c>
      <c r="G1283">
        <v>0</v>
      </c>
      <c r="H1283">
        <v>0</v>
      </c>
      <c r="P1283">
        <v>167</v>
      </c>
      <c r="R1283">
        <v>0</v>
      </c>
      <c r="S1283" t="str">
        <f>IF(cuenta_balance_creg185[[#This Row],[Porcentaje]]&gt;=5,"MAYOR","")</f>
        <v/>
      </c>
      <c r="T1283" t="str">
        <f>IF(cuenta_balance_creg185[[#This Row],[Porcentaje]]&lt;=-5,"MENOR","")</f>
        <v/>
      </c>
    </row>
    <row r="1284" spans="1:20" x14ac:dyDescent="0.2">
      <c r="A1284" s="1">
        <v>46233</v>
      </c>
      <c r="B1284" t="s">
        <v>52</v>
      </c>
      <c r="C1284" t="s">
        <v>32</v>
      </c>
      <c r="D1284">
        <v>0</v>
      </c>
      <c r="E1284">
        <v>167</v>
      </c>
      <c r="F1284">
        <v>167</v>
      </c>
      <c r="G1284">
        <v>0</v>
      </c>
      <c r="H1284">
        <v>0</v>
      </c>
      <c r="P1284">
        <v>167</v>
      </c>
      <c r="R1284">
        <v>0</v>
      </c>
      <c r="S1284" t="str">
        <f>IF(cuenta_balance_creg185[[#This Row],[Porcentaje]]&gt;=5,"MAYOR","")</f>
        <v/>
      </c>
      <c r="T1284" t="str">
        <f>IF(cuenta_balance_creg185[[#This Row],[Porcentaje]]&lt;=-5,"MENOR","")</f>
        <v/>
      </c>
    </row>
    <row r="1285" spans="1:20" x14ac:dyDescent="0.2">
      <c r="A1285" s="1">
        <v>46234</v>
      </c>
      <c r="B1285" t="s">
        <v>52</v>
      </c>
      <c r="C1285" t="s">
        <v>32</v>
      </c>
      <c r="D1285">
        <v>0</v>
      </c>
      <c r="E1285">
        <v>167</v>
      </c>
      <c r="F1285">
        <v>167</v>
      </c>
      <c r="G1285">
        <v>0</v>
      </c>
      <c r="H1285">
        <v>0</v>
      </c>
      <c r="P1285">
        <v>167</v>
      </c>
      <c r="R1285">
        <v>0</v>
      </c>
      <c r="S1285" t="str">
        <f>IF(cuenta_balance_creg185[[#This Row],[Porcentaje]]&gt;=5,"MAYOR","")</f>
        <v/>
      </c>
      <c r="T1285" t="str">
        <f>IF(cuenta_balance_creg185[[#This Row],[Porcentaje]]&lt;=-5,"MENOR","")</f>
        <v/>
      </c>
    </row>
    <row r="1286" spans="1:20" x14ac:dyDescent="0.2">
      <c r="A1286" s="1">
        <v>46235</v>
      </c>
      <c r="B1286" t="s">
        <v>52</v>
      </c>
      <c r="C1286" t="s">
        <v>32</v>
      </c>
      <c r="D1286">
        <v>0</v>
      </c>
      <c r="E1286">
        <v>171</v>
      </c>
      <c r="F1286">
        <v>171</v>
      </c>
      <c r="G1286">
        <v>0</v>
      </c>
      <c r="H1286">
        <v>0</v>
      </c>
      <c r="P1286">
        <v>167</v>
      </c>
      <c r="R1286">
        <v>0</v>
      </c>
      <c r="S1286" t="str">
        <f>IF(cuenta_balance_creg185[[#This Row],[Porcentaje]]&gt;=5,"MAYOR","")</f>
        <v/>
      </c>
      <c r="T1286" t="str">
        <f>IF(cuenta_balance_creg185[[#This Row],[Porcentaje]]&lt;=-5,"MENOR","")</f>
        <v/>
      </c>
    </row>
    <row r="1287" spans="1:20" x14ac:dyDescent="0.2">
      <c r="A1287" s="1">
        <v>46236</v>
      </c>
      <c r="B1287" t="s">
        <v>52</v>
      </c>
      <c r="C1287" t="s">
        <v>32</v>
      </c>
      <c r="D1287">
        <v>0</v>
      </c>
      <c r="E1287">
        <v>171</v>
      </c>
      <c r="F1287">
        <v>171</v>
      </c>
      <c r="G1287">
        <v>0</v>
      </c>
      <c r="H1287">
        <v>0</v>
      </c>
      <c r="P1287">
        <v>167</v>
      </c>
      <c r="R1287">
        <v>0</v>
      </c>
      <c r="S1287" t="str">
        <f>IF(cuenta_balance_creg185[[#This Row],[Porcentaje]]&gt;=5,"MAYOR","")</f>
        <v/>
      </c>
      <c r="T1287" t="str">
        <f>IF(cuenta_balance_creg185[[#This Row],[Porcentaje]]&lt;=-5,"MENOR","")</f>
        <v/>
      </c>
    </row>
    <row r="1288" spans="1:20" x14ac:dyDescent="0.2">
      <c r="A1288" s="1">
        <v>46237</v>
      </c>
      <c r="B1288" t="s">
        <v>52</v>
      </c>
      <c r="C1288" t="s">
        <v>32</v>
      </c>
      <c r="D1288">
        <v>0</v>
      </c>
      <c r="E1288">
        <v>171</v>
      </c>
      <c r="F1288">
        <v>171</v>
      </c>
      <c r="G1288">
        <v>0</v>
      </c>
      <c r="H1288">
        <v>0</v>
      </c>
      <c r="P1288">
        <v>167</v>
      </c>
      <c r="R1288">
        <v>0</v>
      </c>
      <c r="S1288" t="str">
        <f>IF(cuenta_balance_creg185[[#This Row],[Porcentaje]]&gt;=5,"MAYOR","")</f>
        <v/>
      </c>
      <c r="T1288" t="str">
        <f>IF(cuenta_balance_creg185[[#This Row],[Porcentaje]]&lt;=-5,"MENOR","")</f>
        <v/>
      </c>
    </row>
    <row r="1289" spans="1:20" x14ac:dyDescent="0.2">
      <c r="A1289" s="1">
        <v>46238</v>
      </c>
      <c r="B1289" t="s">
        <v>52</v>
      </c>
      <c r="C1289" t="s">
        <v>32</v>
      </c>
      <c r="D1289">
        <v>0</v>
      </c>
      <c r="E1289">
        <v>171</v>
      </c>
      <c r="F1289">
        <v>171</v>
      </c>
      <c r="G1289">
        <v>0</v>
      </c>
      <c r="H1289">
        <v>0</v>
      </c>
      <c r="P1289">
        <v>167</v>
      </c>
      <c r="R1289">
        <v>0</v>
      </c>
      <c r="S1289" t="str">
        <f>IF(cuenta_balance_creg185[[#This Row],[Porcentaje]]&gt;=5,"MAYOR","")</f>
        <v/>
      </c>
      <c r="T1289" t="str">
        <f>IF(cuenta_balance_creg185[[#This Row],[Porcentaje]]&lt;=-5,"MENOR","")</f>
        <v/>
      </c>
    </row>
    <row r="1290" spans="1:20" x14ac:dyDescent="0.2">
      <c r="A1290" s="1">
        <v>46239</v>
      </c>
      <c r="B1290" t="s">
        <v>52</v>
      </c>
      <c r="C1290" t="s">
        <v>32</v>
      </c>
      <c r="D1290">
        <v>0</v>
      </c>
      <c r="E1290">
        <v>171</v>
      </c>
      <c r="F1290">
        <v>171</v>
      </c>
      <c r="G1290">
        <v>0</v>
      </c>
      <c r="H1290">
        <v>0</v>
      </c>
      <c r="P1290">
        <v>167</v>
      </c>
      <c r="R1290">
        <v>0</v>
      </c>
      <c r="S1290" t="str">
        <f>IF(cuenta_balance_creg185[[#This Row],[Porcentaje]]&gt;=5,"MAYOR","")</f>
        <v/>
      </c>
      <c r="T1290" t="str">
        <f>IF(cuenta_balance_creg185[[#This Row],[Porcentaje]]&lt;=-5,"MENOR","")</f>
        <v/>
      </c>
    </row>
    <row r="1291" spans="1:20" x14ac:dyDescent="0.2">
      <c r="A1291" s="1">
        <v>46240</v>
      </c>
      <c r="B1291" t="s">
        <v>52</v>
      </c>
      <c r="C1291" t="s">
        <v>32</v>
      </c>
      <c r="D1291">
        <v>0</v>
      </c>
      <c r="E1291">
        <v>171</v>
      </c>
      <c r="F1291">
        <v>171</v>
      </c>
      <c r="G1291">
        <v>0</v>
      </c>
      <c r="H1291">
        <v>0</v>
      </c>
      <c r="P1291">
        <v>167</v>
      </c>
      <c r="R1291">
        <v>0</v>
      </c>
      <c r="S1291" t="str">
        <f>IF(cuenta_balance_creg185[[#This Row],[Porcentaje]]&gt;=5,"MAYOR","")</f>
        <v/>
      </c>
      <c r="T1291" t="str">
        <f>IF(cuenta_balance_creg185[[#This Row],[Porcentaje]]&lt;=-5,"MENOR","")</f>
        <v/>
      </c>
    </row>
    <row r="1292" spans="1:20" x14ac:dyDescent="0.2">
      <c r="A1292" s="1">
        <v>46241</v>
      </c>
      <c r="B1292" t="s">
        <v>52</v>
      </c>
      <c r="C1292" t="s">
        <v>32</v>
      </c>
      <c r="D1292">
        <v>0</v>
      </c>
      <c r="E1292">
        <v>171</v>
      </c>
      <c r="F1292">
        <v>171</v>
      </c>
      <c r="G1292">
        <v>0</v>
      </c>
      <c r="H1292">
        <v>0</v>
      </c>
      <c r="P1292">
        <v>167</v>
      </c>
      <c r="R1292">
        <v>0</v>
      </c>
      <c r="S1292" t="str">
        <f>IF(cuenta_balance_creg185[[#This Row],[Porcentaje]]&gt;=5,"MAYOR","")</f>
        <v/>
      </c>
      <c r="T1292" t="str">
        <f>IF(cuenta_balance_creg185[[#This Row],[Porcentaje]]&lt;=-5,"MENOR","")</f>
        <v/>
      </c>
    </row>
    <row r="1293" spans="1:20" x14ac:dyDescent="0.2">
      <c r="A1293" s="1">
        <v>46204</v>
      </c>
      <c r="B1293" t="s">
        <v>53</v>
      </c>
      <c r="C1293" t="s">
        <v>32</v>
      </c>
      <c r="D1293">
        <v>0</v>
      </c>
      <c r="E1293">
        <v>0</v>
      </c>
      <c r="F1293">
        <v>0</v>
      </c>
      <c r="G1293">
        <v>0</v>
      </c>
      <c r="H1293">
        <v>0</v>
      </c>
      <c r="P1293">
        <v>0</v>
      </c>
      <c r="S1293" t="str">
        <f>IF(cuenta_balance_creg185[[#This Row],[Porcentaje]]&gt;=5,"MAYOR","")</f>
        <v/>
      </c>
      <c r="T1293" t="str">
        <f>IF(cuenta_balance_creg185[[#This Row],[Porcentaje]]&lt;=-5,"MENOR","")</f>
        <v/>
      </c>
    </row>
    <row r="1294" spans="1:20" x14ac:dyDescent="0.2">
      <c r="A1294" s="1">
        <v>46205</v>
      </c>
      <c r="B1294" t="s">
        <v>53</v>
      </c>
      <c r="C1294" t="s">
        <v>32</v>
      </c>
      <c r="D1294">
        <v>0</v>
      </c>
      <c r="E1294">
        <v>0</v>
      </c>
      <c r="F1294">
        <v>0</v>
      </c>
      <c r="G1294">
        <v>0</v>
      </c>
      <c r="H1294">
        <v>0</v>
      </c>
      <c r="P1294">
        <v>0</v>
      </c>
      <c r="S1294" t="str">
        <f>IF(cuenta_balance_creg185[[#This Row],[Porcentaje]]&gt;=5,"MAYOR","")</f>
        <v/>
      </c>
      <c r="T1294" t="str">
        <f>IF(cuenta_balance_creg185[[#This Row],[Porcentaje]]&lt;=-5,"MENOR","")</f>
        <v/>
      </c>
    </row>
    <row r="1295" spans="1:20" x14ac:dyDescent="0.2">
      <c r="A1295" s="1">
        <v>46206</v>
      </c>
      <c r="B1295" t="s">
        <v>53</v>
      </c>
      <c r="C1295" t="s">
        <v>32</v>
      </c>
      <c r="D1295">
        <v>0</v>
      </c>
      <c r="E1295">
        <v>0</v>
      </c>
      <c r="F1295">
        <v>0</v>
      </c>
      <c r="G1295">
        <v>0</v>
      </c>
      <c r="H1295">
        <v>0</v>
      </c>
      <c r="P1295">
        <v>0</v>
      </c>
      <c r="S1295" t="str">
        <f>IF(cuenta_balance_creg185[[#This Row],[Porcentaje]]&gt;=5,"MAYOR","")</f>
        <v/>
      </c>
      <c r="T1295" t="str">
        <f>IF(cuenta_balance_creg185[[#This Row],[Porcentaje]]&lt;=-5,"MENOR","")</f>
        <v/>
      </c>
    </row>
    <row r="1296" spans="1:20" x14ac:dyDescent="0.2">
      <c r="A1296" s="1">
        <v>46207</v>
      </c>
      <c r="B1296" t="s">
        <v>53</v>
      </c>
      <c r="C1296" t="s">
        <v>32</v>
      </c>
      <c r="D1296">
        <v>0</v>
      </c>
      <c r="E1296">
        <v>0</v>
      </c>
      <c r="F1296">
        <v>0</v>
      </c>
      <c r="G1296">
        <v>0</v>
      </c>
      <c r="H1296">
        <v>0</v>
      </c>
      <c r="P1296">
        <v>0</v>
      </c>
      <c r="S1296" t="str">
        <f>IF(cuenta_balance_creg185[[#This Row],[Porcentaje]]&gt;=5,"MAYOR","")</f>
        <v/>
      </c>
      <c r="T1296" t="str">
        <f>IF(cuenta_balance_creg185[[#This Row],[Porcentaje]]&lt;=-5,"MENOR","")</f>
        <v/>
      </c>
    </row>
    <row r="1297" spans="1:20" x14ac:dyDescent="0.2">
      <c r="A1297" s="1">
        <v>46208</v>
      </c>
      <c r="B1297" t="s">
        <v>53</v>
      </c>
      <c r="C1297" t="s">
        <v>32</v>
      </c>
      <c r="D1297">
        <v>0</v>
      </c>
      <c r="E1297">
        <v>0</v>
      </c>
      <c r="F1297">
        <v>0</v>
      </c>
      <c r="G1297">
        <v>0</v>
      </c>
      <c r="H1297">
        <v>0</v>
      </c>
      <c r="P1297">
        <v>0</v>
      </c>
      <c r="S1297" t="str">
        <f>IF(cuenta_balance_creg185[[#This Row],[Porcentaje]]&gt;=5,"MAYOR","")</f>
        <v/>
      </c>
      <c r="T1297" t="str">
        <f>IF(cuenta_balance_creg185[[#This Row],[Porcentaje]]&lt;=-5,"MENOR","")</f>
        <v/>
      </c>
    </row>
    <row r="1298" spans="1:20" x14ac:dyDescent="0.2">
      <c r="A1298" s="1">
        <v>46209</v>
      </c>
      <c r="B1298" t="s">
        <v>53</v>
      </c>
      <c r="C1298" t="s">
        <v>32</v>
      </c>
      <c r="D1298">
        <v>0</v>
      </c>
      <c r="E1298">
        <v>0</v>
      </c>
      <c r="F1298">
        <v>0</v>
      </c>
      <c r="G1298">
        <v>0</v>
      </c>
      <c r="H1298">
        <v>0</v>
      </c>
      <c r="P1298">
        <v>0</v>
      </c>
      <c r="S1298" t="str">
        <f>IF(cuenta_balance_creg185[[#This Row],[Porcentaje]]&gt;=5,"MAYOR","")</f>
        <v/>
      </c>
      <c r="T1298" t="str">
        <f>IF(cuenta_balance_creg185[[#This Row],[Porcentaje]]&lt;=-5,"MENOR","")</f>
        <v/>
      </c>
    </row>
    <row r="1299" spans="1:20" x14ac:dyDescent="0.2">
      <c r="A1299" s="1">
        <v>46210</v>
      </c>
      <c r="B1299" t="s">
        <v>53</v>
      </c>
      <c r="C1299" t="s">
        <v>32</v>
      </c>
      <c r="D1299">
        <v>0</v>
      </c>
      <c r="E1299">
        <v>0</v>
      </c>
      <c r="F1299">
        <v>0</v>
      </c>
      <c r="G1299">
        <v>0</v>
      </c>
      <c r="H1299">
        <v>0</v>
      </c>
      <c r="P1299">
        <v>0</v>
      </c>
      <c r="S1299" t="str">
        <f>IF(cuenta_balance_creg185[[#This Row],[Porcentaje]]&gt;=5,"MAYOR","")</f>
        <v/>
      </c>
      <c r="T1299" t="str">
        <f>IF(cuenta_balance_creg185[[#This Row],[Porcentaje]]&lt;=-5,"MENOR","")</f>
        <v/>
      </c>
    </row>
    <row r="1300" spans="1:20" x14ac:dyDescent="0.2">
      <c r="A1300" s="1">
        <v>46211</v>
      </c>
      <c r="B1300" t="s">
        <v>53</v>
      </c>
      <c r="C1300" t="s">
        <v>32</v>
      </c>
      <c r="D1300">
        <v>0</v>
      </c>
      <c r="E1300">
        <v>0</v>
      </c>
      <c r="F1300">
        <v>0</v>
      </c>
      <c r="G1300">
        <v>0</v>
      </c>
      <c r="H1300">
        <v>0</v>
      </c>
      <c r="P1300">
        <v>0</v>
      </c>
      <c r="S1300" t="str">
        <f>IF(cuenta_balance_creg185[[#This Row],[Porcentaje]]&gt;=5,"MAYOR","")</f>
        <v/>
      </c>
      <c r="T1300" t="str">
        <f>IF(cuenta_balance_creg185[[#This Row],[Porcentaje]]&lt;=-5,"MENOR","")</f>
        <v/>
      </c>
    </row>
    <row r="1301" spans="1:20" x14ac:dyDescent="0.2">
      <c r="A1301" s="1">
        <v>46212</v>
      </c>
      <c r="B1301" t="s">
        <v>53</v>
      </c>
      <c r="C1301" t="s">
        <v>32</v>
      </c>
      <c r="D1301">
        <v>0</v>
      </c>
      <c r="E1301">
        <v>0</v>
      </c>
      <c r="F1301">
        <v>0</v>
      </c>
      <c r="G1301">
        <v>0</v>
      </c>
      <c r="H1301">
        <v>0</v>
      </c>
      <c r="P1301">
        <v>0</v>
      </c>
      <c r="S1301" t="str">
        <f>IF(cuenta_balance_creg185[[#This Row],[Porcentaje]]&gt;=5,"MAYOR","")</f>
        <v/>
      </c>
      <c r="T1301" t="str">
        <f>IF(cuenta_balance_creg185[[#This Row],[Porcentaje]]&lt;=-5,"MENOR","")</f>
        <v/>
      </c>
    </row>
    <row r="1302" spans="1:20" x14ac:dyDescent="0.2">
      <c r="A1302" s="1">
        <v>46213</v>
      </c>
      <c r="B1302" t="s">
        <v>53</v>
      </c>
      <c r="C1302" t="s">
        <v>32</v>
      </c>
      <c r="D1302">
        <v>0</v>
      </c>
      <c r="E1302">
        <v>0</v>
      </c>
      <c r="F1302">
        <v>0</v>
      </c>
      <c r="G1302">
        <v>0</v>
      </c>
      <c r="H1302">
        <v>0</v>
      </c>
      <c r="P1302">
        <v>0</v>
      </c>
      <c r="S1302" t="str">
        <f>IF(cuenta_balance_creg185[[#This Row],[Porcentaje]]&gt;=5,"MAYOR","")</f>
        <v/>
      </c>
      <c r="T1302" t="str">
        <f>IF(cuenta_balance_creg185[[#This Row],[Porcentaje]]&lt;=-5,"MENOR","")</f>
        <v/>
      </c>
    </row>
    <row r="1303" spans="1:20" x14ac:dyDescent="0.2">
      <c r="A1303" s="1">
        <v>46214</v>
      </c>
      <c r="B1303" t="s">
        <v>53</v>
      </c>
      <c r="C1303" t="s">
        <v>32</v>
      </c>
      <c r="D1303">
        <v>0</v>
      </c>
      <c r="E1303">
        <v>0</v>
      </c>
      <c r="F1303">
        <v>0</v>
      </c>
      <c r="G1303">
        <v>0</v>
      </c>
      <c r="H1303">
        <v>0</v>
      </c>
      <c r="P1303">
        <v>0</v>
      </c>
      <c r="S1303" t="str">
        <f>IF(cuenta_balance_creg185[[#This Row],[Porcentaje]]&gt;=5,"MAYOR","")</f>
        <v/>
      </c>
      <c r="T1303" t="str">
        <f>IF(cuenta_balance_creg185[[#This Row],[Porcentaje]]&lt;=-5,"MENOR","")</f>
        <v/>
      </c>
    </row>
    <row r="1304" spans="1:20" x14ac:dyDescent="0.2">
      <c r="A1304" s="1">
        <v>46215</v>
      </c>
      <c r="B1304" t="s">
        <v>53</v>
      </c>
      <c r="C1304" t="s">
        <v>32</v>
      </c>
      <c r="D1304">
        <v>0</v>
      </c>
      <c r="E1304">
        <v>0</v>
      </c>
      <c r="F1304">
        <v>0</v>
      </c>
      <c r="G1304">
        <v>0</v>
      </c>
      <c r="H1304">
        <v>0</v>
      </c>
      <c r="P1304">
        <v>0</v>
      </c>
      <c r="S1304" t="str">
        <f>IF(cuenta_balance_creg185[[#This Row],[Porcentaje]]&gt;=5,"MAYOR","")</f>
        <v/>
      </c>
      <c r="T1304" t="str">
        <f>IF(cuenta_balance_creg185[[#This Row],[Porcentaje]]&lt;=-5,"MENOR","")</f>
        <v/>
      </c>
    </row>
    <row r="1305" spans="1:20" x14ac:dyDescent="0.2">
      <c r="A1305" s="1">
        <v>46216</v>
      </c>
      <c r="B1305" t="s">
        <v>53</v>
      </c>
      <c r="C1305" t="s">
        <v>32</v>
      </c>
      <c r="D1305">
        <v>0</v>
      </c>
      <c r="E1305">
        <v>0</v>
      </c>
      <c r="F1305">
        <v>0</v>
      </c>
      <c r="G1305">
        <v>0</v>
      </c>
      <c r="H1305">
        <v>0</v>
      </c>
      <c r="P1305">
        <v>0</v>
      </c>
      <c r="S1305" t="str">
        <f>IF(cuenta_balance_creg185[[#This Row],[Porcentaje]]&gt;=5,"MAYOR","")</f>
        <v/>
      </c>
      <c r="T1305" t="str">
        <f>IF(cuenta_balance_creg185[[#This Row],[Porcentaje]]&lt;=-5,"MENOR","")</f>
        <v/>
      </c>
    </row>
    <row r="1306" spans="1:20" x14ac:dyDescent="0.2">
      <c r="A1306" s="1">
        <v>46217</v>
      </c>
      <c r="B1306" t="s">
        <v>53</v>
      </c>
      <c r="C1306" t="s">
        <v>32</v>
      </c>
      <c r="D1306">
        <v>0</v>
      </c>
      <c r="E1306">
        <v>0</v>
      </c>
      <c r="F1306">
        <v>0</v>
      </c>
      <c r="G1306">
        <v>0</v>
      </c>
      <c r="H1306">
        <v>0</v>
      </c>
      <c r="P1306">
        <v>0</v>
      </c>
      <c r="S1306" t="str">
        <f>IF(cuenta_balance_creg185[[#This Row],[Porcentaje]]&gt;=5,"MAYOR","")</f>
        <v/>
      </c>
      <c r="T1306" t="str">
        <f>IF(cuenta_balance_creg185[[#This Row],[Porcentaje]]&lt;=-5,"MENOR","")</f>
        <v/>
      </c>
    </row>
    <row r="1307" spans="1:20" x14ac:dyDescent="0.2">
      <c r="A1307" s="1">
        <v>46218</v>
      </c>
      <c r="B1307" t="s">
        <v>53</v>
      </c>
      <c r="C1307" t="s">
        <v>32</v>
      </c>
      <c r="D1307">
        <v>0</v>
      </c>
      <c r="E1307">
        <v>0</v>
      </c>
      <c r="F1307">
        <v>0</v>
      </c>
      <c r="G1307">
        <v>0</v>
      </c>
      <c r="H1307">
        <v>0</v>
      </c>
      <c r="P1307">
        <v>0</v>
      </c>
      <c r="S1307" t="str">
        <f>IF(cuenta_balance_creg185[[#This Row],[Porcentaje]]&gt;=5,"MAYOR","")</f>
        <v/>
      </c>
      <c r="T1307" t="str">
        <f>IF(cuenta_balance_creg185[[#This Row],[Porcentaje]]&lt;=-5,"MENOR","")</f>
        <v/>
      </c>
    </row>
    <row r="1308" spans="1:20" x14ac:dyDescent="0.2">
      <c r="A1308" s="1">
        <v>46219</v>
      </c>
      <c r="B1308" t="s">
        <v>53</v>
      </c>
      <c r="C1308" t="s">
        <v>32</v>
      </c>
      <c r="D1308">
        <v>0</v>
      </c>
      <c r="E1308">
        <v>0</v>
      </c>
      <c r="F1308">
        <v>0</v>
      </c>
      <c r="G1308">
        <v>0</v>
      </c>
      <c r="H1308">
        <v>0</v>
      </c>
      <c r="P1308">
        <v>0</v>
      </c>
      <c r="S1308" t="str">
        <f>IF(cuenta_balance_creg185[[#This Row],[Porcentaje]]&gt;=5,"MAYOR","")</f>
        <v/>
      </c>
      <c r="T1308" t="str">
        <f>IF(cuenta_balance_creg185[[#This Row],[Porcentaje]]&lt;=-5,"MENOR","")</f>
        <v/>
      </c>
    </row>
    <row r="1309" spans="1:20" x14ac:dyDescent="0.2">
      <c r="A1309" s="1">
        <v>46220</v>
      </c>
      <c r="B1309" t="s">
        <v>53</v>
      </c>
      <c r="C1309" t="s">
        <v>32</v>
      </c>
      <c r="D1309">
        <v>0</v>
      </c>
      <c r="E1309">
        <v>0</v>
      </c>
      <c r="F1309">
        <v>0</v>
      </c>
      <c r="G1309">
        <v>0</v>
      </c>
      <c r="H1309">
        <v>0</v>
      </c>
      <c r="P1309">
        <v>0</v>
      </c>
      <c r="S1309" t="str">
        <f>IF(cuenta_balance_creg185[[#This Row],[Porcentaje]]&gt;=5,"MAYOR","")</f>
        <v/>
      </c>
      <c r="T1309" t="str">
        <f>IF(cuenta_balance_creg185[[#This Row],[Porcentaje]]&lt;=-5,"MENOR","")</f>
        <v/>
      </c>
    </row>
    <row r="1310" spans="1:20" x14ac:dyDescent="0.2">
      <c r="A1310" s="1">
        <v>46221</v>
      </c>
      <c r="B1310" t="s">
        <v>53</v>
      </c>
      <c r="C1310" t="s">
        <v>32</v>
      </c>
      <c r="D1310">
        <v>0</v>
      </c>
      <c r="E1310">
        <v>0</v>
      </c>
      <c r="F1310">
        <v>0</v>
      </c>
      <c r="G1310">
        <v>0</v>
      </c>
      <c r="H1310">
        <v>0</v>
      </c>
      <c r="P1310">
        <v>0</v>
      </c>
      <c r="S1310" t="str">
        <f>IF(cuenta_balance_creg185[[#This Row],[Porcentaje]]&gt;=5,"MAYOR","")</f>
        <v/>
      </c>
      <c r="T1310" t="str">
        <f>IF(cuenta_balance_creg185[[#This Row],[Porcentaje]]&lt;=-5,"MENOR","")</f>
        <v/>
      </c>
    </row>
    <row r="1311" spans="1:20" x14ac:dyDescent="0.2">
      <c r="A1311" s="1">
        <v>46222</v>
      </c>
      <c r="B1311" t="s">
        <v>53</v>
      </c>
      <c r="C1311" t="s">
        <v>32</v>
      </c>
      <c r="D1311">
        <v>0</v>
      </c>
      <c r="E1311">
        <v>0</v>
      </c>
      <c r="F1311">
        <v>0</v>
      </c>
      <c r="G1311">
        <v>0</v>
      </c>
      <c r="H1311">
        <v>0</v>
      </c>
      <c r="P1311">
        <v>0</v>
      </c>
      <c r="S1311" t="str">
        <f>IF(cuenta_balance_creg185[[#This Row],[Porcentaje]]&gt;=5,"MAYOR","")</f>
        <v/>
      </c>
      <c r="T1311" t="str">
        <f>IF(cuenta_balance_creg185[[#This Row],[Porcentaje]]&lt;=-5,"MENOR","")</f>
        <v/>
      </c>
    </row>
    <row r="1312" spans="1:20" x14ac:dyDescent="0.2">
      <c r="A1312" s="1">
        <v>46223</v>
      </c>
      <c r="B1312" t="s">
        <v>53</v>
      </c>
      <c r="C1312" t="s">
        <v>32</v>
      </c>
      <c r="D1312">
        <v>0</v>
      </c>
      <c r="E1312">
        <v>0</v>
      </c>
      <c r="F1312">
        <v>0</v>
      </c>
      <c r="G1312">
        <v>0</v>
      </c>
      <c r="H1312">
        <v>0</v>
      </c>
      <c r="P1312">
        <v>0</v>
      </c>
      <c r="S1312" t="str">
        <f>IF(cuenta_balance_creg185[[#This Row],[Porcentaje]]&gt;=5,"MAYOR","")</f>
        <v/>
      </c>
      <c r="T1312" t="str">
        <f>IF(cuenta_balance_creg185[[#This Row],[Porcentaje]]&lt;=-5,"MENOR","")</f>
        <v/>
      </c>
    </row>
    <row r="1313" spans="1:20" x14ac:dyDescent="0.2">
      <c r="A1313" s="1">
        <v>46224</v>
      </c>
      <c r="B1313" t="s">
        <v>53</v>
      </c>
      <c r="C1313" t="s">
        <v>32</v>
      </c>
      <c r="D1313">
        <v>0</v>
      </c>
      <c r="E1313">
        <v>0</v>
      </c>
      <c r="F1313">
        <v>0</v>
      </c>
      <c r="G1313">
        <v>0</v>
      </c>
      <c r="H1313">
        <v>0</v>
      </c>
      <c r="P1313">
        <v>0</v>
      </c>
      <c r="S1313" t="str">
        <f>IF(cuenta_balance_creg185[[#This Row],[Porcentaje]]&gt;=5,"MAYOR","")</f>
        <v/>
      </c>
      <c r="T1313" t="str">
        <f>IF(cuenta_balance_creg185[[#This Row],[Porcentaje]]&lt;=-5,"MENOR","")</f>
        <v/>
      </c>
    </row>
    <row r="1314" spans="1:20" x14ac:dyDescent="0.2">
      <c r="A1314" s="1">
        <v>46225</v>
      </c>
      <c r="B1314" t="s">
        <v>53</v>
      </c>
      <c r="C1314" t="s">
        <v>32</v>
      </c>
      <c r="D1314">
        <v>0</v>
      </c>
      <c r="E1314">
        <v>0</v>
      </c>
      <c r="F1314">
        <v>0</v>
      </c>
      <c r="G1314">
        <v>0</v>
      </c>
      <c r="H1314">
        <v>0</v>
      </c>
      <c r="P1314">
        <v>0</v>
      </c>
      <c r="S1314" t="str">
        <f>IF(cuenta_balance_creg185[[#This Row],[Porcentaje]]&gt;=5,"MAYOR","")</f>
        <v/>
      </c>
      <c r="T1314" t="str">
        <f>IF(cuenta_balance_creg185[[#This Row],[Porcentaje]]&lt;=-5,"MENOR","")</f>
        <v/>
      </c>
    </row>
    <row r="1315" spans="1:20" x14ac:dyDescent="0.2">
      <c r="A1315" s="1">
        <v>46226</v>
      </c>
      <c r="B1315" t="s">
        <v>53</v>
      </c>
      <c r="C1315" t="s">
        <v>32</v>
      </c>
      <c r="D1315">
        <v>0</v>
      </c>
      <c r="E1315">
        <v>0</v>
      </c>
      <c r="F1315">
        <v>0</v>
      </c>
      <c r="G1315">
        <v>0</v>
      </c>
      <c r="H1315">
        <v>0</v>
      </c>
      <c r="P1315">
        <v>0</v>
      </c>
      <c r="S1315" t="str">
        <f>IF(cuenta_balance_creg185[[#This Row],[Porcentaje]]&gt;=5,"MAYOR","")</f>
        <v/>
      </c>
      <c r="T1315" t="str">
        <f>IF(cuenta_balance_creg185[[#This Row],[Porcentaje]]&lt;=-5,"MENOR","")</f>
        <v/>
      </c>
    </row>
    <row r="1316" spans="1:20" x14ac:dyDescent="0.2">
      <c r="A1316" s="1">
        <v>46227</v>
      </c>
      <c r="B1316" t="s">
        <v>53</v>
      </c>
      <c r="C1316" t="s">
        <v>32</v>
      </c>
      <c r="D1316">
        <v>0</v>
      </c>
      <c r="E1316">
        <v>0</v>
      </c>
      <c r="F1316">
        <v>0</v>
      </c>
      <c r="G1316">
        <v>0</v>
      </c>
      <c r="H1316">
        <v>0</v>
      </c>
      <c r="P1316">
        <v>0</v>
      </c>
      <c r="S1316" t="str">
        <f>IF(cuenta_balance_creg185[[#This Row],[Porcentaje]]&gt;=5,"MAYOR","")</f>
        <v/>
      </c>
      <c r="T1316" t="str">
        <f>IF(cuenta_balance_creg185[[#This Row],[Porcentaje]]&lt;=-5,"MENOR","")</f>
        <v/>
      </c>
    </row>
    <row r="1317" spans="1:20" x14ac:dyDescent="0.2">
      <c r="A1317" s="1">
        <v>46228</v>
      </c>
      <c r="B1317" t="s">
        <v>53</v>
      </c>
      <c r="C1317" t="s">
        <v>32</v>
      </c>
      <c r="D1317">
        <v>0</v>
      </c>
      <c r="E1317">
        <v>0</v>
      </c>
      <c r="F1317">
        <v>0</v>
      </c>
      <c r="G1317">
        <v>0</v>
      </c>
      <c r="H1317">
        <v>0</v>
      </c>
      <c r="P1317">
        <v>0</v>
      </c>
      <c r="S1317" t="str">
        <f>IF(cuenta_balance_creg185[[#This Row],[Porcentaje]]&gt;=5,"MAYOR","")</f>
        <v/>
      </c>
      <c r="T1317" t="str">
        <f>IF(cuenta_balance_creg185[[#This Row],[Porcentaje]]&lt;=-5,"MENOR","")</f>
        <v/>
      </c>
    </row>
    <row r="1318" spans="1:20" x14ac:dyDescent="0.2">
      <c r="A1318" s="1">
        <v>46229</v>
      </c>
      <c r="B1318" t="s">
        <v>53</v>
      </c>
      <c r="C1318" t="s">
        <v>32</v>
      </c>
      <c r="D1318">
        <v>0</v>
      </c>
      <c r="E1318">
        <v>0</v>
      </c>
      <c r="F1318">
        <v>0</v>
      </c>
      <c r="G1318">
        <v>0</v>
      </c>
      <c r="H1318">
        <v>0</v>
      </c>
      <c r="P1318">
        <v>0</v>
      </c>
      <c r="S1318" t="str">
        <f>IF(cuenta_balance_creg185[[#This Row],[Porcentaje]]&gt;=5,"MAYOR","")</f>
        <v/>
      </c>
      <c r="T1318" t="str">
        <f>IF(cuenta_balance_creg185[[#This Row],[Porcentaje]]&lt;=-5,"MENOR","")</f>
        <v/>
      </c>
    </row>
    <row r="1319" spans="1:20" x14ac:dyDescent="0.2">
      <c r="A1319" s="1">
        <v>46230</v>
      </c>
      <c r="B1319" t="s">
        <v>53</v>
      </c>
      <c r="C1319" t="s">
        <v>32</v>
      </c>
      <c r="D1319">
        <v>0</v>
      </c>
      <c r="E1319">
        <v>0</v>
      </c>
      <c r="F1319">
        <v>0</v>
      </c>
      <c r="G1319">
        <v>0</v>
      </c>
      <c r="H1319">
        <v>0</v>
      </c>
      <c r="P1319">
        <v>0</v>
      </c>
      <c r="S1319" t="str">
        <f>IF(cuenta_balance_creg185[[#This Row],[Porcentaje]]&gt;=5,"MAYOR","")</f>
        <v/>
      </c>
      <c r="T1319" t="str">
        <f>IF(cuenta_balance_creg185[[#This Row],[Porcentaje]]&lt;=-5,"MENOR","")</f>
        <v/>
      </c>
    </row>
    <row r="1320" spans="1:20" x14ac:dyDescent="0.2">
      <c r="A1320" s="1">
        <v>46231</v>
      </c>
      <c r="B1320" t="s">
        <v>53</v>
      </c>
      <c r="C1320" t="s">
        <v>32</v>
      </c>
      <c r="D1320">
        <v>0</v>
      </c>
      <c r="E1320">
        <v>0</v>
      </c>
      <c r="F1320">
        <v>0</v>
      </c>
      <c r="G1320">
        <v>0</v>
      </c>
      <c r="H1320">
        <v>0</v>
      </c>
      <c r="P1320">
        <v>0</v>
      </c>
      <c r="S1320" t="str">
        <f>IF(cuenta_balance_creg185[[#This Row],[Porcentaje]]&gt;=5,"MAYOR","")</f>
        <v/>
      </c>
      <c r="T1320" t="str">
        <f>IF(cuenta_balance_creg185[[#This Row],[Porcentaje]]&lt;=-5,"MENOR","")</f>
        <v/>
      </c>
    </row>
    <row r="1321" spans="1:20" x14ac:dyDescent="0.2">
      <c r="A1321" s="1">
        <v>46232</v>
      </c>
      <c r="B1321" t="s">
        <v>53</v>
      </c>
      <c r="C1321" t="s">
        <v>32</v>
      </c>
      <c r="D1321">
        <v>0</v>
      </c>
      <c r="E1321">
        <v>0</v>
      </c>
      <c r="F1321">
        <v>0</v>
      </c>
      <c r="G1321">
        <v>0</v>
      </c>
      <c r="H1321">
        <v>0</v>
      </c>
      <c r="P1321">
        <v>0</v>
      </c>
      <c r="S1321" t="str">
        <f>IF(cuenta_balance_creg185[[#This Row],[Porcentaje]]&gt;=5,"MAYOR","")</f>
        <v/>
      </c>
      <c r="T1321" t="str">
        <f>IF(cuenta_balance_creg185[[#This Row],[Porcentaje]]&lt;=-5,"MENOR","")</f>
        <v/>
      </c>
    </row>
    <row r="1322" spans="1:20" x14ac:dyDescent="0.2">
      <c r="A1322" s="1">
        <v>46233</v>
      </c>
      <c r="B1322" t="s">
        <v>53</v>
      </c>
      <c r="C1322" t="s">
        <v>32</v>
      </c>
      <c r="D1322">
        <v>0</v>
      </c>
      <c r="E1322">
        <v>0</v>
      </c>
      <c r="F1322">
        <v>0</v>
      </c>
      <c r="G1322">
        <v>0</v>
      </c>
      <c r="H1322">
        <v>0</v>
      </c>
      <c r="P1322">
        <v>0</v>
      </c>
      <c r="S1322" t="str">
        <f>IF(cuenta_balance_creg185[[#This Row],[Porcentaje]]&gt;=5,"MAYOR","")</f>
        <v/>
      </c>
      <c r="T1322" t="str">
        <f>IF(cuenta_balance_creg185[[#This Row],[Porcentaje]]&lt;=-5,"MENOR","")</f>
        <v/>
      </c>
    </row>
    <row r="1323" spans="1:20" x14ac:dyDescent="0.2">
      <c r="A1323" s="1">
        <v>46234</v>
      </c>
      <c r="B1323" t="s">
        <v>53</v>
      </c>
      <c r="C1323" t="s">
        <v>32</v>
      </c>
      <c r="D1323">
        <v>0</v>
      </c>
      <c r="E1323">
        <v>0</v>
      </c>
      <c r="F1323">
        <v>0</v>
      </c>
      <c r="G1323">
        <v>0</v>
      </c>
      <c r="H1323">
        <v>0</v>
      </c>
      <c r="P1323">
        <v>0</v>
      </c>
      <c r="S1323" t="str">
        <f>IF(cuenta_balance_creg185[[#This Row],[Porcentaje]]&gt;=5,"MAYOR","")</f>
        <v/>
      </c>
      <c r="T1323" t="str">
        <f>IF(cuenta_balance_creg185[[#This Row],[Porcentaje]]&lt;=-5,"MENOR","")</f>
        <v/>
      </c>
    </row>
    <row r="1324" spans="1:20" x14ac:dyDescent="0.2">
      <c r="A1324" s="1">
        <v>46235</v>
      </c>
      <c r="B1324" t="s">
        <v>53</v>
      </c>
      <c r="C1324" t="s">
        <v>32</v>
      </c>
      <c r="D1324">
        <v>0</v>
      </c>
      <c r="E1324">
        <v>0</v>
      </c>
      <c r="F1324">
        <v>0</v>
      </c>
      <c r="G1324">
        <v>0</v>
      </c>
      <c r="H1324">
        <v>0</v>
      </c>
      <c r="P1324">
        <v>0</v>
      </c>
      <c r="S1324" t="str">
        <f>IF(cuenta_balance_creg185[[#This Row],[Porcentaje]]&gt;=5,"MAYOR","")</f>
        <v/>
      </c>
      <c r="T1324" t="str">
        <f>IF(cuenta_balance_creg185[[#This Row],[Porcentaje]]&lt;=-5,"MENOR","")</f>
        <v/>
      </c>
    </row>
    <row r="1325" spans="1:20" x14ac:dyDescent="0.2">
      <c r="A1325" s="1">
        <v>46236</v>
      </c>
      <c r="B1325" t="s">
        <v>53</v>
      </c>
      <c r="C1325" t="s">
        <v>32</v>
      </c>
      <c r="D1325">
        <v>0</v>
      </c>
      <c r="E1325">
        <v>0</v>
      </c>
      <c r="F1325">
        <v>0</v>
      </c>
      <c r="G1325">
        <v>0</v>
      </c>
      <c r="H1325">
        <v>0</v>
      </c>
      <c r="P1325">
        <v>0</v>
      </c>
      <c r="S1325" t="str">
        <f>IF(cuenta_balance_creg185[[#This Row],[Porcentaje]]&gt;=5,"MAYOR","")</f>
        <v/>
      </c>
      <c r="T1325" t="str">
        <f>IF(cuenta_balance_creg185[[#This Row],[Porcentaje]]&lt;=-5,"MENOR","")</f>
        <v/>
      </c>
    </row>
    <row r="1326" spans="1:20" x14ac:dyDescent="0.2">
      <c r="A1326" s="1">
        <v>46237</v>
      </c>
      <c r="B1326" t="s">
        <v>53</v>
      </c>
      <c r="C1326" t="s">
        <v>32</v>
      </c>
      <c r="D1326">
        <v>0</v>
      </c>
      <c r="E1326">
        <v>0</v>
      </c>
      <c r="F1326">
        <v>0</v>
      </c>
      <c r="G1326">
        <v>0</v>
      </c>
      <c r="H1326">
        <v>0</v>
      </c>
      <c r="P1326">
        <v>0</v>
      </c>
      <c r="S1326" t="str">
        <f>IF(cuenta_balance_creg185[[#This Row],[Porcentaje]]&gt;=5,"MAYOR","")</f>
        <v/>
      </c>
      <c r="T1326" t="str">
        <f>IF(cuenta_balance_creg185[[#This Row],[Porcentaje]]&lt;=-5,"MENOR","")</f>
        <v/>
      </c>
    </row>
    <row r="1327" spans="1:20" x14ac:dyDescent="0.2">
      <c r="A1327" s="1">
        <v>46238</v>
      </c>
      <c r="B1327" t="s">
        <v>53</v>
      </c>
      <c r="C1327" t="s">
        <v>32</v>
      </c>
      <c r="D1327">
        <v>0</v>
      </c>
      <c r="E1327">
        <v>0</v>
      </c>
      <c r="F1327">
        <v>0</v>
      </c>
      <c r="G1327">
        <v>0</v>
      </c>
      <c r="H1327">
        <v>0</v>
      </c>
      <c r="P1327">
        <v>0</v>
      </c>
      <c r="S1327" t="str">
        <f>IF(cuenta_balance_creg185[[#This Row],[Porcentaje]]&gt;=5,"MAYOR","")</f>
        <v/>
      </c>
      <c r="T1327" t="str">
        <f>IF(cuenta_balance_creg185[[#This Row],[Porcentaje]]&lt;=-5,"MENOR","")</f>
        <v/>
      </c>
    </row>
    <row r="1328" spans="1:20" x14ac:dyDescent="0.2">
      <c r="A1328" s="1">
        <v>46239</v>
      </c>
      <c r="B1328" t="s">
        <v>53</v>
      </c>
      <c r="C1328" t="s">
        <v>32</v>
      </c>
      <c r="D1328">
        <v>0</v>
      </c>
      <c r="E1328">
        <v>0</v>
      </c>
      <c r="F1328">
        <v>0</v>
      </c>
      <c r="G1328">
        <v>0</v>
      </c>
      <c r="H1328">
        <v>0</v>
      </c>
      <c r="P1328">
        <v>0</v>
      </c>
      <c r="S1328" t="str">
        <f>IF(cuenta_balance_creg185[[#This Row],[Porcentaje]]&gt;=5,"MAYOR","")</f>
        <v/>
      </c>
      <c r="T1328" t="str">
        <f>IF(cuenta_balance_creg185[[#This Row],[Porcentaje]]&lt;=-5,"MENOR","")</f>
        <v/>
      </c>
    </row>
    <row r="1329" spans="1:20" x14ac:dyDescent="0.2">
      <c r="A1329" s="1">
        <v>46240</v>
      </c>
      <c r="B1329" t="s">
        <v>53</v>
      </c>
      <c r="C1329" t="s">
        <v>32</v>
      </c>
      <c r="D1329">
        <v>0</v>
      </c>
      <c r="E1329">
        <v>0</v>
      </c>
      <c r="F1329">
        <v>0</v>
      </c>
      <c r="G1329">
        <v>0</v>
      </c>
      <c r="H1329">
        <v>0</v>
      </c>
      <c r="P1329">
        <v>0</v>
      </c>
      <c r="S1329" t="str">
        <f>IF(cuenta_balance_creg185[[#This Row],[Porcentaje]]&gt;=5,"MAYOR","")</f>
        <v/>
      </c>
      <c r="T1329" t="str">
        <f>IF(cuenta_balance_creg185[[#This Row],[Porcentaje]]&lt;=-5,"MENOR","")</f>
        <v/>
      </c>
    </row>
    <row r="1330" spans="1:20" x14ac:dyDescent="0.2">
      <c r="A1330" s="1">
        <v>46241</v>
      </c>
      <c r="B1330" t="s">
        <v>53</v>
      </c>
      <c r="C1330" t="s">
        <v>32</v>
      </c>
      <c r="D1330">
        <v>0</v>
      </c>
      <c r="E1330">
        <v>0</v>
      </c>
      <c r="F1330">
        <v>0</v>
      </c>
      <c r="G1330">
        <v>0</v>
      </c>
      <c r="H1330">
        <v>0</v>
      </c>
      <c r="P1330">
        <v>0</v>
      </c>
      <c r="S1330" t="str">
        <f>IF(cuenta_balance_creg185[[#This Row],[Porcentaje]]&gt;=5,"MAYOR","")</f>
        <v/>
      </c>
      <c r="T1330" t="str">
        <f>IF(cuenta_balance_creg185[[#This Row],[Porcentaje]]&lt;=-5,"MENOR","")</f>
        <v/>
      </c>
    </row>
    <row r="1331" spans="1:20" x14ac:dyDescent="0.2">
      <c r="A1331" s="1">
        <v>46204</v>
      </c>
      <c r="B1331" t="s">
        <v>54</v>
      </c>
      <c r="C1331" t="s">
        <v>32</v>
      </c>
      <c r="D1331">
        <v>3.7660200000000001</v>
      </c>
      <c r="E1331">
        <v>0</v>
      </c>
      <c r="F1331">
        <v>0</v>
      </c>
      <c r="G1331">
        <v>0</v>
      </c>
      <c r="H1331">
        <v>3.7660200000000001</v>
      </c>
      <c r="P1331">
        <v>0</v>
      </c>
      <c r="S1331" t="str">
        <f>IF(cuenta_balance_creg185[[#This Row],[Porcentaje]]&gt;=5,"MAYOR","")</f>
        <v/>
      </c>
      <c r="T1331" t="str">
        <f>IF(cuenta_balance_creg185[[#This Row],[Porcentaje]]&lt;=-5,"MENOR","")</f>
        <v/>
      </c>
    </row>
    <row r="1332" spans="1:20" x14ac:dyDescent="0.2">
      <c r="A1332" s="1">
        <v>46205</v>
      </c>
      <c r="B1332" t="s">
        <v>54</v>
      </c>
      <c r="C1332" t="s">
        <v>32</v>
      </c>
      <c r="D1332">
        <v>3.7660200000000001</v>
      </c>
      <c r="E1332">
        <v>0</v>
      </c>
      <c r="F1332">
        <v>0</v>
      </c>
      <c r="G1332">
        <v>0</v>
      </c>
      <c r="H1332">
        <v>3.7660200000000001</v>
      </c>
      <c r="P1332">
        <v>0</v>
      </c>
      <c r="S1332" t="str">
        <f>IF(cuenta_balance_creg185[[#This Row],[Porcentaje]]&gt;=5,"MAYOR","")</f>
        <v/>
      </c>
      <c r="T1332" t="str">
        <f>IF(cuenta_balance_creg185[[#This Row],[Porcentaje]]&lt;=-5,"MENOR","")</f>
        <v/>
      </c>
    </row>
    <row r="1333" spans="1:20" x14ac:dyDescent="0.2">
      <c r="A1333" s="1">
        <v>46206</v>
      </c>
      <c r="B1333" t="s">
        <v>54</v>
      </c>
      <c r="C1333" t="s">
        <v>32</v>
      </c>
      <c r="D1333">
        <v>3.7660200000000001</v>
      </c>
      <c r="E1333">
        <v>0</v>
      </c>
      <c r="F1333">
        <v>0</v>
      </c>
      <c r="G1333">
        <v>0</v>
      </c>
      <c r="H1333">
        <v>3.7660200000000001</v>
      </c>
      <c r="P1333">
        <v>0</v>
      </c>
      <c r="S1333" t="str">
        <f>IF(cuenta_balance_creg185[[#This Row],[Porcentaje]]&gt;=5,"MAYOR","")</f>
        <v/>
      </c>
      <c r="T1333" t="str">
        <f>IF(cuenta_balance_creg185[[#This Row],[Porcentaje]]&lt;=-5,"MENOR","")</f>
        <v/>
      </c>
    </row>
    <row r="1334" spans="1:20" x14ac:dyDescent="0.2">
      <c r="A1334" s="1">
        <v>46207</v>
      </c>
      <c r="B1334" t="s">
        <v>54</v>
      </c>
      <c r="C1334" t="s">
        <v>32</v>
      </c>
      <c r="D1334">
        <v>3.7660200000000001</v>
      </c>
      <c r="E1334">
        <v>0</v>
      </c>
      <c r="F1334">
        <v>0</v>
      </c>
      <c r="G1334">
        <v>0</v>
      </c>
      <c r="H1334">
        <v>3.7660200000000001</v>
      </c>
      <c r="P1334">
        <v>0</v>
      </c>
      <c r="S1334" t="str">
        <f>IF(cuenta_balance_creg185[[#This Row],[Porcentaje]]&gt;=5,"MAYOR","")</f>
        <v/>
      </c>
      <c r="T1334" t="str">
        <f>IF(cuenta_balance_creg185[[#This Row],[Porcentaje]]&lt;=-5,"MENOR","")</f>
        <v/>
      </c>
    </row>
    <row r="1335" spans="1:20" x14ac:dyDescent="0.2">
      <c r="A1335" s="1">
        <v>46208</v>
      </c>
      <c r="B1335" t="s">
        <v>54</v>
      </c>
      <c r="C1335" t="s">
        <v>32</v>
      </c>
      <c r="D1335">
        <v>3.7660200000000001</v>
      </c>
      <c r="E1335">
        <v>0</v>
      </c>
      <c r="F1335">
        <v>0</v>
      </c>
      <c r="G1335">
        <v>0</v>
      </c>
      <c r="H1335">
        <v>3.7660200000000001</v>
      </c>
      <c r="P1335">
        <v>0</v>
      </c>
      <c r="S1335" t="str">
        <f>IF(cuenta_balance_creg185[[#This Row],[Porcentaje]]&gt;=5,"MAYOR","")</f>
        <v/>
      </c>
      <c r="T1335" t="str">
        <f>IF(cuenta_balance_creg185[[#This Row],[Porcentaje]]&lt;=-5,"MENOR","")</f>
        <v/>
      </c>
    </row>
    <row r="1336" spans="1:20" x14ac:dyDescent="0.2">
      <c r="A1336" s="1">
        <v>46209</v>
      </c>
      <c r="B1336" t="s">
        <v>54</v>
      </c>
      <c r="C1336" t="s">
        <v>32</v>
      </c>
      <c r="D1336">
        <v>3.7660200000000001</v>
      </c>
      <c r="E1336">
        <v>0</v>
      </c>
      <c r="F1336">
        <v>0</v>
      </c>
      <c r="G1336">
        <v>0</v>
      </c>
      <c r="H1336">
        <v>3.7660200000000001</v>
      </c>
      <c r="P1336">
        <v>0</v>
      </c>
      <c r="S1336" t="str">
        <f>IF(cuenta_balance_creg185[[#This Row],[Porcentaje]]&gt;=5,"MAYOR","")</f>
        <v/>
      </c>
      <c r="T1336" t="str">
        <f>IF(cuenta_balance_creg185[[#This Row],[Porcentaje]]&lt;=-5,"MENOR","")</f>
        <v/>
      </c>
    </row>
    <row r="1337" spans="1:20" x14ac:dyDescent="0.2">
      <c r="A1337" s="1">
        <v>46210</v>
      </c>
      <c r="B1337" t="s">
        <v>54</v>
      </c>
      <c r="C1337" t="s">
        <v>32</v>
      </c>
      <c r="D1337">
        <v>3.7660200000000001</v>
      </c>
      <c r="E1337">
        <v>0</v>
      </c>
      <c r="F1337">
        <v>0</v>
      </c>
      <c r="G1337">
        <v>0</v>
      </c>
      <c r="H1337">
        <v>3.7660200000000001</v>
      </c>
      <c r="P1337">
        <v>0</v>
      </c>
      <c r="S1337" t="str">
        <f>IF(cuenta_balance_creg185[[#This Row],[Porcentaje]]&gt;=5,"MAYOR","")</f>
        <v/>
      </c>
      <c r="T1337" t="str">
        <f>IF(cuenta_balance_creg185[[#This Row],[Porcentaje]]&lt;=-5,"MENOR","")</f>
        <v/>
      </c>
    </row>
    <row r="1338" spans="1:20" x14ac:dyDescent="0.2">
      <c r="A1338" s="1">
        <v>46211</v>
      </c>
      <c r="B1338" t="s">
        <v>54</v>
      </c>
      <c r="C1338" t="s">
        <v>32</v>
      </c>
      <c r="D1338">
        <v>3.7660200000000001</v>
      </c>
      <c r="E1338">
        <v>0</v>
      </c>
      <c r="F1338">
        <v>0</v>
      </c>
      <c r="G1338">
        <v>0</v>
      </c>
      <c r="H1338">
        <v>3.7660200000000001</v>
      </c>
      <c r="P1338">
        <v>0</v>
      </c>
      <c r="S1338" t="str">
        <f>IF(cuenta_balance_creg185[[#This Row],[Porcentaje]]&gt;=5,"MAYOR","")</f>
        <v/>
      </c>
      <c r="T1338" t="str">
        <f>IF(cuenta_balance_creg185[[#This Row],[Porcentaje]]&lt;=-5,"MENOR","")</f>
        <v/>
      </c>
    </row>
    <row r="1339" spans="1:20" x14ac:dyDescent="0.2">
      <c r="A1339" s="1">
        <v>46212</v>
      </c>
      <c r="B1339" t="s">
        <v>54</v>
      </c>
      <c r="C1339" t="s">
        <v>32</v>
      </c>
      <c r="D1339">
        <v>3.7660200000000001</v>
      </c>
      <c r="E1339">
        <v>0</v>
      </c>
      <c r="F1339">
        <v>0</v>
      </c>
      <c r="G1339">
        <v>0</v>
      </c>
      <c r="H1339">
        <v>3.7660200000000001</v>
      </c>
      <c r="P1339">
        <v>0</v>
      </c>
      <c r="S1339" t="str">
        <f>IF(cuenta_balance_creg185[[#This Row],[Porcentaje]]&gt;=5,"MAYOR","")</f>
        <v/>
      </c>
      <c r="T1339" t="str">
        <f>IF(cuenta_balance_creg185[[#This Row],[Porcentaje]]&lt;=-5,"MENOR","")</f>
        <v/>
      </c>
    </row>
    <row r="1340" spans="1:20" x14ac:dyDescent="0.2">
      <c r="A1340" s="1">
        <v>46213</v>
      </c>
      <c r="B1340" t="s">
        <v>54</v>
      </c>
      <c r="C1340" t="s">
        <v>32</v>
      </c>
      <c r="D1340">
        <v>3.7660200000000001</v>
      </c>
      <c r="E1340">
        <v>0</v>
      </c>
      <c r="F1340">
        <v>0</v>
      </c>
      <c r="G1340">
        <v>0</v>
      </c>
      <c r="H1340">
        <v>3.7660200000000001</v>
      </c>
      <c r="P1340">
        <v>0</v>
      </c>
      <c r="S1340" t="str">
        <f>IF(cuenta_balance_creg185[[#This Row],[Porcentaje]]&gt;=5,"MAYOR","")</f>
        <v/>
      </c>
      <c r="T1340" t="str">
        <f>IF(cuenta_balance_creg185[[#This Row],[Porcentaje]]&lt;=-5,"MENOR","")</f>
        <v/>
      </c>
    </row>
    <row r="1341" spans="1:20" x14ac:dyDescent="0.2">
      <c r="A1341" s="1">
        <v>46214</v>
      </c>
      <c r="B1341" t="s">
        <v>54</v>
      </c>
      <c r="C1341" t="s">
        <v>32</v>
      </c>
      <c r="D1341">
        <v>3.7660200000000001</v>
      </c>
      <c r="E1341">
        <v>0</v>
      </c>
      <c r="F1341">
        <v>0</v>
      </c>
      <c r="G1341">
        <v>0</v>
      </c>
      <c r="H1341">
        <v>3.7660200000000001</v>
      </c>
      <c r="P1341">
        <v>0</v>
      </c>
      <c r="S1341" t="str">
        <f>IF(cuenta_balance_creg185[[#This Row],[Porcentaje]]&gt;=5,"MAYOR","")</f>
        <v/>
      </c>
      <c r="T1341" t="str">
        <f>IF(cuenta_balance_creg185[[#This Row],[Porcentaje]]&lt;=-5,"MENOR","")</f>
        <v/>
      </c>
    </row>
    <row r="1342" spans="1:20" x14ac:dyDescent="0.2">
      <c r="A1342" s="1">
        <v>46215</v>
      </c>
      <c r="B1342" t="s">
        <v>54</v>
      </c>
      <c r="C1342" t="s">
        <v>32</v>
      </c>
      <c r="D1342">
        <v>3.7660200000000001</v>
      </c>
      <c r="E1342">
        <v>0</v>
      </c>
      <c r="F1342">
        <v>0</v>
      </c>
      <c r="G1342">
        <v>0</v>
      </c>
      <c r="H1342">
        <v>3.7660200000000001</v>
      </c>
      <c r="P1342">
        <v>0</v>
      </c>
      <c r="S1342" t="str">
        <f>IF(cuenta_balance_creg185[[#This Row],[Porcentaje]]&gt;=5,"MAYOR","")</f>
        <v/>
      </c>
      <c r="T1342" t="str">
        <f>IF(cuenta_balance_creg185[[#This Row],[Porcentaje]]&lt;=-5,"MENOR","")</f>
        <v/>
      </c>
    </row>
    <row r="1343" spans="1:20" x14ac:dyDescent="0.2">
      <c r="A1343" s="1">
        <v>46216</v>
      </c>
      <c r="B1343" t="s">
        <v>54</v>
      </c>
      <c r="C1343" t="s">
        <v>32</v>
      </c>
      <c r="D1343">
        <v>3.7660200000000001</v>
      </c>
      <c r="E1343">
        <v>0</v>
      </c>
      <c r="F1343">
        <v>0</v>
      </c>
      <c r="G1343">
        <v>0</v>
      </c>
      <c r="H1343">
        <v>3.7660200000000001</v>
      </c>
      <c r="P1343">
        <v>0</v>
      </c>
      <c r="S1343" t="str">
        <f>IF(cuenta_balance_creg185[[#This Row],[Porcentaje]]&gt;=5,"MAYOR","")</f>
        <v/>
      </c>
      <c r="T1343" t="str">
        <f>IF(cuenta_balance_creg185[[#This Row],[Porcentaje]]&lt;=-5,"MENOR","")</f>
        <v/>
      </c>
    </row>
    <row r="1344" spans="1:20" x14ac:dyDescent="0.2">
      <c r="A1344" s="1">
        <v>46217</v>
      </c>
      <c r="B1344" t="s">
        <v>54</v>
      </c>
      <c r="C1344" t="s">
        <v>32</v>
      </c>
      <c r="D1344">
        <v>3.7660200000000001</v>
      </c>
      <c r="E1344">
        <v>0</v>
      </c>
      <c r="F1344">
        <v>0</v>
      </c>
      <c r="G1344">
        <v>0</v>
      </c>
      <c r="H1344">
        <v>3.7660200000000001</v>
      </c>
      <c r="P1344">
        <v>0</v>
      </c>
      <c r="S1344" t="str">
        <f>IF(cuenta_balance_creg185[[#This Row],[Porcentaje]]&gt;=5,"MAYOR","")</f>
        <v/>
      </c>
      <c r="T1344" t="str">
        <f>IF(cuenta_balance_creg185[[#This Row],[Porcentaje]]&lt;=-5,"MENOR","")</f>
        <v/>
      </c>
    </row>
    <row r="1345" spans="1:20" x14ac:dyDescent="0.2">
      <c r="A1345" s="1">
        <v>46218</v>
      </c>
      <c r="B1345" t="s">
        <v>54</v>
      </c>
      <c r="C1345" t="s">
        <v>32</v>
      </c>
      <c r="D1345">
        <v>3.7660200000000001</v>
      </c>
      <c r="E1345">
        <v>0</v>
      </c>
      <c r="F1345">
        <v>0</v>
      </c>
      <c r="G1345">
        <v>0</v>
      </c>
      <c r="H1345">
        <v>3.7660200000000001</v>
      </c>
      <c r="P1345">
        <v>0</v>
      </c>
      <c r="S1345" t="str">
        <f>IF(cuenta_balance_creg185[[#This Row],[Porcentaje]]&gt;=5,"MAYOR","")</f>
        <v/>
      </c>
      <c r="T1345" t="str">
        <f>IF(cuenta_balance_creg185[[#This Row],[Porcentaje]]&lt;=-5,"MENOR","")</f>
        <v/>
      </c>
    </row>
    <row r="1346" spans="1:20" x14ac:dyDescent="0.2">
      <c r="A1346" s="1">
        <v>46219</v>
      </c>
      <c r="B1346" t="s">
        <v>54</v>
      </c>
      <c r="C1346" t="s">
        <v>32</v>
      </c>
      <c r="D1346">
        <v>3.7660200000000001</v>
      </c>
      <c r="E1346">
        <v>0</v>
      </c>
      <c r="F1346">
        <v>0</v>
      </c>
      <c r="G1346">
        <v>0</v>
      </c>
      <c r="H1346">
        <v>3.7660200000000001</v>
      </c>
      <c r="P1346">
        <v>0</v>
      </c>
      <c r="S1346" t="str">
        <f>IF(cuenta_balance_creg185[[#This Row],[Porcentaje]]&gt;=5,"MAYOR","")</f>
        <v/>
      </c>
      <c r="T1346" t="str">
        <f>IF(cuenta_balance_creg185[[#This Row],[Porcentaje]]&lt;=-5,"MENOR","")</f>
        <v/>
      </c>
    </row>
    <row r="1347" spans="1:20" x14ac:dyDescent="0.2">
      <c r="A1347" s="1">
        <v>46220</v>
      </c>
      <c r="B1347" t="s">
        <v>54</v>
      </c>
      <c r="C1347" t="s">
        <v>32</v>
      </c>
      <c r="D1347">
        <v>3.7660200000000001</v>
      </c>
      <c r="E1347">
        <v>0</v>
      </c>
      <c r="F1347">
        <v>0</v>
      </c>
      <c r="G1347">
        <v>0</v>
      </c>
      <c r="H1347">
        <v>3.7660200000000001</v>
      </c>
      <c r="P1347">
        <v>0</v>
      </c>
      <c r="S1347" t="str">
        <f>IF(cuenta_balance_creg185[[#This Row],[Porcentaje]]&gt;=5,"MAYOR","")</f>
        <v/>
      </c>
      <c r="T1347" t="str">
        <f>IF(cuenta_balance_creg185[[#This Row],[Porcentaje]]&lt;=-5,"MENOR","")</f>
        <v/>
      </c>
    </row>
    <row r="1348" spans="1:20" x14ac:dyDescent="0.2">
      <c r="A1348" s="1">
        <v>46221</v>
      </c>
      <c r="B1348" t="s">
        <v>54</v>
      </c>
      <c r="C1348" t="s">
        <v>32</v>
      </c>
      <c r="D1348">
        <v>3.7660200000000001</v>
      </c>
      <c r="E1348">
        <v>0</v>
      </c>
      <c r="F1348">
        <v>0</v>
      </c>
      <c r="G1348">
        <v>0</v>
      </c>
      <c r="H1348">
        <v>3.7660200000000001</v>
      </c>
      <c r="P1348">
        <v>0</v>
      </c>
      <c r="S1348" t="str">
        <f>IF(cuenta_balance_creg185[[#This Row],[Porcentaje]]&gt;=5,"MAYOR","")</f>
        <v/>
      </c>
      <c r="T1348" t="str">
        <f>IF(cuenta_balance_creg185[[#This Row],[Porcentaje]]&lt;=-5,"MENOR","")</f>
        <v/>
      </c>
    </row>
    <row r="1349" spans="1:20" x14ac:dyDescent="0.2">
      <c r="A1349" s="1">
        <v>46222</v>
      </c>
      <c r="B1349" t="s">
        <v>54</v>
      </c>
      <c r="C1349" t="s">
        <v>32</v>
      </c>
      <c r="D1349">
        <v>3.7660200000000001</v>
      </c>
      <c r="E1349">
        <v>0</v>
      </c>
      <c r="F1349">
        <v>0</v>
      </c>
      <c r="G1349">
        <v>0</v>
      </c>
      <c r="H1349">
        <v>3.7660200000000001</v>
      </c>
      <c r="P1349">
        <v>0</v>
      </c>
      <c r="S1349" t="str">
        <f>IF(cuenta_balance_creg185[[#This Row],[Porcentaje]]&gt;=5,"MAYOR","")</f>
        <v/>
      </c>
      <c r="T1349" t="str">
        <f>IF(cuenta_balance_creg185[[#This Row],[Porcentaje]]&lt;=-5,"MENOR","")</f>
        <v/>
      </c>
    </row>
    <row r="1350" spans="1:20" x14ac:dyDescent="0.2">
      <c r="A1350" s="1">
        <v>46223</v>
      </c>
      <c r="B1350" t="s">
        <v>54</v>
      </c>
      <c r="C1350" t="s">
        <v>32</v>
      </c>
      <c r="D1350">
        <v>3.7660200000000001</v>
      </c>
      <c r="E1350">
        <v>0</v>
      </c>
      <c r="F1350">
        <v>0</v>
      </c>
      <c r="G1350">
        <v>0</v>
      </c>
      <c r="H1350">
        <v>3.7660200000000001</v>
      </c>
      <c r="P1350">
        <v>0</v>
      </c>
      <c r="S1350" t="str">
        <f>IF(cuenta_balance_creg185[[#This Row],[Porcentaje]]&gt;=5,"MAYOR","")</f>
        <v/>
      </c>
      <c r="T1350" t="str">
        <f>IF(cuenta_balance_creg185[[#This Row],[Porcentaje]]&lt;=-5,"MENOR","")</f>
        <v/>
      </c>
    </row>
    <row r="1351" spans="1:20" x14ac:dyDescent="0.2">
      <c r="A1351" s="1">
        <v>46224</v>
      </c>
      <c r="B1351" t="s">
        <v>54</v>
      </c>
      <c r="C1351" t="s">
        <v>32</v>
      </c>
      <c r="D1351">
        <v>3.7660200000000001</v>
      </c>
      <c r="E1351">
        <v>0</v>
      </c>
      <c r="F1351">
        <v>0</v>
      </c>
      <c r="G1351">
        <v>0</v>
      </c>
      <c r="H1351">
        <v>3.7660200000000001</v>
      </c>
      <c r="P1351">
        <v>0</v>
      </c>
      <c r="S1351" t="str">
        <f>IF(cuenta_balance_creg185[[#This Row],[Porcentaje]]&gt;=5,"MAYOR","")</f>
        <v/>
      </c>
      <c r="T1351" t="str">
        <f>IF(cuenta_balance_creg185[[#This Row],[Porcentaje]]&lt;=-5,"MENOR","")</f>
        <v/>
      </c>
    </row>
    <row r="1352" spans="1:20" x14ac:dyDescent="0.2">
      <c r="A1352" s="1">
        <v>46225</v>
      </c>
      <c r="B1352" t="s">
        <v>54</v>
      </c>
      <c r="C1352" t="s">
        <v>32</v>
      </c>
      <c r="D1352">
        <v>3.7660200000000001</v>
      </c>
      <c r="E1352">
        <v>0</v>
      </c>
      <c r="F1352">
        <v>0</v>
      </c>
      <c r="G1352">
        <v>0</v>
      </c>
      <c r="H1352">
        <v>3.7660200000000001</v>
      </c>
      <c r="P1352">
        <v>0</v>
      </c>
      <c r="S1352" t="str">
        <f>IF(cuenta_balance_creg185[[#This Row],[Porcentaje]]&gt;=5,"MAYOR","")</f>
        <v/>
      </c>
      <c r="T1352" t="str">
        <f>IF(cuenta_balance_creg185[[#This Row],[Porcentaje]]&lt;=-5,"MENOR","")</f>
        <v/>
      </c>
    </row>
    <row r="1353" spans="1:20" x14ac:dyDescent="0.2">
      <c r="A1353" s="1">
        <v>46226</v>
      </c>
      <c r="B1353" t="s">
        <v>54</v>
      </c>
      <c r="C1353" t="s">
        <v>32</v>
      </c>
      <c r="D1353">
        <v>3.7660200000000001</v>
      </c>
      <c r="E1353">
        <v>0</v>
      </c>
      <c r="F1353">
        <v>0</v>
      </c>
      <c r="G1353">
        <v>0</v>
      </c>
      <c r="H1353">
        <v>3.7660200000000001</v>
      </c>
      <c r="P1353">
        <v>0</v>
      </c>
      <c r="S1353" t="str">
        <f>IF(cuenta_balance_creg185[[#This Row],[Porcentaje]]&gt;=5,"MAYOR","")</f>
        <v/>
      </c>
      <c r="T1353" t="str">
        <f>IF(cuenta_balance_creg185[[#This Row],[Porcentaje]]&lt;=-5,"MENOR","")</f>
        <v/>
      </c>
    </row>
    <row r="1354" spans="1:20" x14ac:dyDescent="0.2">
      <c r="A1354" s="1">
        <v>46227</v>
      </c>
      <c r="B1354" t="s">
        <v>54</v>
      </c>
      <c r="C1354" t="s">
        <v>32</v>
      </c>
      <c r="D1354">
        <v>3.7660200000000001</v>
      </c>
      <c r="E1354">
        <v>0</v>
      </c>
      <c r="F1354">
        <v>0</v>
      </c>
      <c r="G1354">
        <v>0</v>
      </c>
      <c r="H1354">
        <v>3.7660200000000001</v>
      </c>
      <c r="P1354">
        <v>0</v>
      </c>
      <c r="S1354" t="str">
        <f>IF(cuenta_balance_creg185[[#This Row],[Porcentaje]]&gt;=5,"MAYOR","")</f>
        <v/>
      </c>
      <c r="T1354" t="str">
        <f>IF(cuenta_balance_creg185[[#This Row],[Porcentaje]]&lt;=-5,"MENOR","")</f>
        <v/>
      </c>
    </row>
    <row r="1355" spans="1:20" x14ac:dyDescent="0.2">
      <c r="A1355" s="1">
        <v>46228</v>
      </c>
      <c r="B1355" t="s">
        <v>54</v>
      </c>
      <c r="C1355" t="s">
        <v>32</v>
      </c>
      <c r="D1355">
        <v>3.7660200000000001</v>
      </c>
      <c r="E1355">
        <v>0</v>
      </c>
      <c r="F1355">
        <v>0</v>
      </c>
      <c r="G1355">
        <v>0</v>
      </c>
      <c r="H1355">
        <v>3.7660200000000001</v>
      </c>
      <c r="P1355">
        <v>0</v>
      </c>
      <c r="S1355" t="str">
        <f>IF(cuenta_balance_creg185[[#This Row],[Porcentaje]]&gt;=5,"MAYOR","")</f>
        <v/>
      </c>
      <c r="T1355" t="str">
        <f>IF(cuenta_balance_creg185[[#This Row],[Porcentaje]]&lt;=-5,"MENOR","")</f>
        <v/>
      </c>
    </row>
    <row r="1356" spans="1:20" x14ac:dyDescent="0.2">
      <c r="A1356" s="1">
        <v>46229</v>
      </c>
      <c r="B1356" t="s">
        <v>54</v>
      </c>
      <c r="C1356" t="s">
        <v>32</v>
      </c>
      <c r="D1356">
        <v>3.7660200000000001</v>
      </c>
      <c r="E1356">
        <v>0</v>
      </c>
      <c r="F1356">
        <v>0</v>
      </c>
      <c r="G1356">
        <v>0</v>
      </c>
      <c r="H1356">
        <v>3.7660200000000001</v>
      </c>
      <c r="P1356">
        <v>0</v>
      </c>
      <c r="S1356" t="str">
        <f>IF(cuenta_balance_creg185[[#This Row],[Porcentaje]]&gt;=5,"MAYOR","")</f>
        <v/>
      </c>
      <c r="T1356" t="str">
        <f>IF(cuenta_balance_creg185[[#This Row],[Porcentaje]]&lt;=-5,"MENOR","")</f>
        <v/>
      </c>
    </row>
    <row r="1357" spans="1:20" x14ac:dyDescent="0.2">
      <c r="A1357" s="1">
        <v>46230</v>
      </c>
      <c r="B1357" t="s">
        <v>54</v>
      </c>
      <c r="C1357" t="s">
        <v>32</v>
      </c>
      <c r="D1357">
        <v>3.7660200000000001</v>
      </c>
      <c r="E1357">
        <v>0</v>
      </c>
      <c r="F1357">
        <v>0</v>
      </c>
      <c r="G1357">
        <v>0</v>
      </c>
      <c r="H1357">
        <v>3.7660200000000001</v>
      </c>
      <c r="P1357">
        <v>0</v>
      </c>
      <c r="S1357" t="str">
        <f>IF(cuenta_balance_creg185[[#This Row],[Porcentaje]]&gt;=5,"MAYOR","")</f>
        <v/>
      </c>
      <c r="T1357" t="str">
        <f>IF(cuenta_balance_creg185[[#This Row],[Porcentaje]]&lt;=-5,"MENOR","")</f>
        <v/>
      </c>
    </row>
    <row r="1358" spans="1:20" x14ac:dyDescent="0.2">
      <c r="A1358" s="1">
        <v>46231</v>
      </c>
      <c r="B1358" t="s">
        <v>54</v>
      </c>
      <c r="C1358" t="s">
        <v>32</v>
      </c>
      <c r="D1358">
        <v>3.7660200000000001</v>
      </c>
      <c r="E1358">
        <v>0</v>
      </c>
      <c r="F1358">
        <v>0</v>
      </c>
      <c r="G1358">
        <v>0</v>
      </c>
      <c r="H1358">
        <v>3.7660200000000001</v>
      </c>
      <c r="P1358">
        <v>0</v>
      </c>
      <c r="S1358" t="str">
        <f>IF(cuenta_balance_creg185[[#This Row],[Porcentaje]]&gt;=5,"MAYOR","")</f>
        <v/>
      </c>
      <c r="T1358" t="str">
        <f>IF(cuenta_balance_creg185[[#This Row],[Porcentaje]]&lt;=-5,"MENOR","")</f>
        <v/>
      </c>
    </row>
    <row r="1359" spans="1:20" x14ac:dyDescent="0.2">
      <c r="A1359" s="1">
        <v>46232</v>
      </c>
      <c r="B1359" t="s">
        <v>54</v>
      </c>
      <c r="C1359" t="s">
        <v>32</v>
      </c>
      <c r="D1359">
        <v>3.7660200000000001</v>
      </c>
      <c r="E1359">
        <v>0</v>
      </c>
      <c r="F1359">
        <v>0</v>
      </c>
      <c r="G1359">
        <v>0</v>
      </c>
      <c r="H1359">
        <v>3.7660200000000001</v>
      </c>
      <c r="P1359">
        <v>0</v>
      </c>
      <c r="S1359" t="str">
        <f>IF(cuenta_balance_creg185[[#This Row],[Porcentaje]]&gt;=5,"MAYOR","")</f>
        <v/>
      </c>
      <c r="T1359" t="str">
        <f>IF(cuenta_balance_creg185[[#This Row],[Porcentaje]]&lt;=-5,"MENOR","")</f>
        <v/>
      </c>
    </row>
    <row r="1360" spans="1:20" x14ac:dyDescent="0.2">
      <c r="A1360" s="1">
        <v>46233</v>
      </c>
      <c r="B1360" t="s">
        <v>54</v>
      </c>
      <c r="C1360" t="s">
        <v>32</v>
      </c>
      <c r="D1360">
        <v>3.7660200000000001</v>
      </c>
      <c r="E1360">
        <v>0</v>
      </c>
      <c r="F1360">
        <v>0</v>
      </c>
      <c r="G1360">
        <v>0</v>
      </c>
      <c r="H1360">
        <v>3.7660200000000001</v>
      </c>
      <c r="P1360">
        <v>0</v>
      </c>
      <c r="S1360" t="str">
        <f>IF(cuenta_balance_creg185[[#This Row],[Porcentaje]]&gt;=5,"MAYOR","")</f>
        <v/>
      </c>
      <c r="T1360" t="str">
        <f>IF(cuenta_balance_creg185[[#This Row],[Porcentaje]]&lt;=-5,"MENOR","")</f>
        <v/>
      </c>
    </row>
    <row r="1361" spans="1:20" x14ac:dyDescent="0.2">
      <c r="A1361" s="1">
        <v>46234</v>
      </c>
      <c r="B1361" t="s">
        <v>54</v>
      </c>
      <c r="C1361" t="s">
        <v>32</v>
      </c>
      <c r="D1361">
        <v>3.7660200000000001</v>
      </c>
      <c r="E1361">
        <v>0</v>
      </c>
      <c r="F1361">
        <v>0</v>
      </c>
      <c r="G1361">
        <v>0</v>
      </c>
      <c r="H1361">
        <v>3.7660200000000001</v>
      </c>
      <c r="P1361">
        <v>0</v>
      </c>
      <c r="S1361" t="str">
        <f>IF(cuenta_balance_creg185[[#This Row],[Porcentaje]]&gt;=5,"MAYOR","")</f>
        <v/>
      </c>
      <c r="T1361" t="str">
        <f>IF(cuenta_balance_creg185[[#This Row],[Porcentaje]]&lt;=-5,"MENOR","")</f>
        <v/>
      </c>
    </row>
    <row r="1362" spans="1:20" x14ac:dyDescent="0.2">
      <c r="A1362" s="1">
        <v>46235</v>
      </c>
      <c r="B1362" t="s">
        <v>54</v>
      </c>
      <c r="C1362" t="s">
        <v>32</v>
      </c>
      <c r="D1362">
        <v>3.7660200000000001</v>
      </c>
      <c r="E1362">
        <v>0</v>
      </c>
      <c r="F1362">
        <v>0</v>
      </c>
      <c r="G1362">
        <v>0</v>
      </c>
      <c r="H1362">
        <v>3.7660200000000001</v>
      </c>
      <c r="P1362">
        <v>0</v>
      </c>
      <c r="S1362" t="str">
        <f>IF(cuenta_balance_creg185[[#This Row],[Porcentaje]]&gt;=5,"MAYOR","")</f>
        <v/>
      </c>
      <c r="T1362" t="str">
        <f>IF(cuenta_balance_creg185[[#This Row],[Porcentaje]]&lt;=-5,"MENOR","")</f>
        <v/>
      </c>
    </row>
    <row r="1363" spans="1:20" x14ac:dyDescent="0.2">
      <c r="A1363" s="1">
        <v>46236</v>
      </c>
      <c r="B1363" t="s">
        <v>54</v>
      </c>
      <c r="C1363" t="s">
        <v>32</v>
      </c>
      <c r="D1363">
        <v>3.7660200000000001</v>
      </c>
      <c r="E1363">
        <v>0</v>
      </c>
      <c r="F1363">
        <v>0</v>
      </c>
      <c r="G1363">
        <v>0</v>
      </c>
      <c r="H1363">
        <v>3.7660200000000001</v>
      </c>
      <c r="P1363">
        <v>0</v>
      </c>
      <c r="S1363" t="str">
        <f>IF(cuenta_balance_creg185[[#This Row],[Porcentaje]]&gt;=5,"MAYOR","")</f>
        <v/>
      </c>
      <c r="T1363" t="str">
        <f>IF(cuenta_balance_creg185[[#This Row],[Porcentaje]]&lt;=-5,"MENOR","")</f>
        <v/>
      </c>
    </row>
    <row r="1364" spans="1:20" x14ac:dyDescent="0.2">
      <c r="A1364" s="1">
        <v>46237</v>
      </c>
      <c r="B1364" t="s">
        <v>54</v>
      </c>
      <c r="C1364" t="s">
        <v>32</v>
      </c>
      <c r="D1364">
        <v>3.7660200000000001</v>
      </c>
      <c r="E1364">
        <v>0</v>
      </c>
      <c r="F1364">
        <v>0</v>
      </c>
      <c r="G1364">
        <v>0</v>
      </c>
      <c r="H1364">
        <v>3.7660200000000001</v>
      </c>
      <c r="P1364">
        <v>0</v>
      </c>
      <c r="S1364" t="str">
        <f>IF(cuenta_balance_creg185[[#This Row],[Porcentaje]]&gt;=5,"MAYOR","")</f>
        <v/>
      </c>
      <c r="T1364" t="str">
        <f>IF(cuenta_balance_creg185[[#This Row],[Porcentaje]]&lt;=-5,"MENOR","")</f>
        <v/>
      </c>
    </row>
    <row r="1365" spans="1:20" x14ac:dyDescent="0.2">
      <c r="A1365" s="1">
        <v>46238</v>
      </c>
      <c r="B1365" t="s">
        <v>54</v>
      </c>
      <c r="C1365" t="s">
        <v>32</v>
      </c>
      <c r="D1365">
        <v>3.7660200000000001</v>
      </c>
      <c r="E1365">
        <v>0</v>
      </c>
      <c r="F1365">
        <v>0</v>
      </c>
      <c r="G1365">
        <v>0</v>
      </c>
      <c r="H1365">
        <v>3.7660200000000001</v>
      </c>
      <c r="P1365">
        <v>0</v>
      </c>
      <c r="S1365" t="str">
        <f>IF(cuenta_balance_creg185[[#This Row],[Porcentaje]]&gt;=5,"MAYOR","")</f>
        <v/>
      </c>
      <c r="T1365" t="str">
        <f>IF(cuenta_balance_creg185[[#This Row],[Porcentaje]]&lt;=-5,"MENOR","")</f>
        <v/>
      </c>
    </row>
    <row r="1366" spans="1:20" x14ac:dyDescent="0.2">
      <c r="A1366" s="1">
        <v>46239</v>
      </c>
      <c r="B1366" t="s">
        <v>54</v>
      </c>
      <c r="C1366" t="s">
        <v>32</v>
      </c>
      <c r="D1366">
        <v>3.7660200000000001</v>
      </c>
      <c r="E1366">
        <v>0</v>
      </c>
      <c r="F1366">
        <v>0</v>
      </c>
      <c r="G1366">
        <v>0</v>
      </c>
      <c r="H1366">
        <v>3.7660200000000001</v>
      </c>
      <c r="P1366">
        <v>0</v>
      </c>
      <c r="S1366" t="str">
        <f>IF(cuenta_balance_creg185[[#This Row],[Porcentaje]]&gt;=5,"MAYOR","")</f>
        <v/>
      </c>
      <c r="T1366" t="str">
        <f>IF(cuenta_balance_creg185[[#This Row],[Porcentaje]]&lt;=-5,"MENOR","")</f>
        <v/>
      </c>
    </row>
    <row r="1367" spans="1:20" x14ac:dyDescent="0.2">
      <c r="A1367" s="1">
        <v>46240</v>
      </c>
      <c r="B1367" t="s">
        <v>54</v>
      </c>
      <c r="C1367" t="s">
        <v>32</v>
      </c>
      <c r="D1367">
        <v>3.7660200000000001</v>
      </c>
      <c r="E1367">
        <v>0</v>
      </c>
      <c r="F1367">
        <v>0</v>
      </c>
      <c r="G1367">
        <v>0</v>
      </c>
      <c r="H1367">
        <v>3.7660200000000001</v>
      </c>
      <c r="P1367">
        <v>0</v>
      </c>
      <c r="S1367" t="str">
        <f>IF(cuenta_balance_creg185[[#This Row],[Porcentaje]]&gt;=5,"MAYOR","")</f>
        <v/>
      </c>
      <c r="T1367" t="str">
        <f>IF(cuenta_balance_creg185[[#This Row],[Porcentaje]]&lt;=-5,"MENOR","")</f>
        <v/>
      </c>
    </row>
    <row r="1368" spans="1:20" x14ac:dyDescent="0.2">
      <c r="A1368" s="1">
        <v>46241</v>
      </c>
      <c r="B1368" t="s">
        <v>54</v>
      </c>
      <c r="C1368" t="s">
        <v>32</v>
      </c>
      <c r="D1368">
        <v>3.7660200000000001</v>
      </c>
      <c r="E1368">
        <v>0</v>
      </c>
      <c r="F1368">
        <v>0</v>
      </c>
      <c r="G1368">
        <v>0</v>
      </c>
      <c r="H1368">
        <v>3.7660200000000001</v>
      </c>
      <c r="P1368">
        <v>0</v>
      </c>
      <c r="S1368" t="str">
        <f>IF(cuenta_balance_creg185[[#This Row],[Porcentaje]]&gt;=5,"MAYOR","")</f>
        <v/>
      </c>
      <c r="T1368" t="str">
        <f>IF(cuenta_balance_creg185[[#This Row],[Porcentaje]]&lt;=-5,"MENOR","")</f>
        <v/>
      </c>
    </row>
    <row r="1369" spans="1:20" x14ac:dyDescent="0.2">
      <c r="A1369" s="1">
        <v>46204</v>
      </c>
      <c r="B1369" t="s">
        <v>55</v>
      </c>
      <c r="C1369" t="s">
        <v>32</v>
      </c>
      <c r="D1369">
        <v>0</v>
      </c>
      <c r="E1369">
        <v>747</v>
      </c>
      <c r="F1369">
        <v>747</v>
      </c>
      <c r="G1369">
        <v>0</v>
      </c>
      <c r="H1369">
        <v>0</v>
      </c>
      <c r="P1369">
        <v>747</v>
      </c>
      <c r="R1369">
        <v>0</v>
      </c>
      <c r="S1369" t="str">
        <f>IF(cuenta_balance_creg185[[#This Row],[Porcentaje]]&gt;=5,"MAYOR","")</f>
        <v/>
      </c>
      <c r="T1369" t="str">
        <f>IF(cuenta_balance_creg185[[#This Row],[Porcentaje]]&lt;=-5,"MENOR","")</f>
        <v/>
      </c>
    </row>
    <row r="1370" spans="1:20" x14ac:dyDescent="0.2">
      <c r="A1370" s="1">
        <v>46205</v>
      </c>
      <c r="B1370" t="s">
        <v>55</v>
      </c>
      <c r="C1370" t="s">
        <v>32</v>
      </c>
      <c r="D1370">
        <v>0</v>
      </c>
      <c r="E1370">
        <v>747</v>
      </c>
      <c r="F1370">
        <v>747</v>
      </c>
      <c r="G1370">
        <v>0</v>
      </c>
      <c r="H1370">
        <v>0</v>
      </c>
      <c r="P1370">
        <v>747</v>
      </c>
      <c r="R1370">
        <v>0</v>
      </c>
      <c r="S1370" t="str">
        <f>IF(cuenta_balance_creg185[[#This Row],[Porcentaje]]&gt;=5,"MAYOR","")</f>
        <v/>
      </c>
      <c r="T1370" t="str">
        <f>IF(cuenta_balance_creg185[[#This Row],[Porcentaje]]&lt;=-5,"MENOR","")</f>
        <v/>
      </c>
    </row>
    <row r="1371" spans="1:20" x14ac:dyDescent="0.2">
      <c r="A1371" s="1">
        <v>46206</v>
      </c>
      <c r="B1371" t="s">
        <v>55</v>
      </c>
      <c r="C1371" t="s">
        <v>32</v>
      </c>
      <c r="D1371">
        <v>0</v>
      </c>
      <c r="E1371">
        <v>747</v>
      </c>
      <c r="F1371">
        <v>747</v>
      </c>
      <c r="G1371">
        <v>0</v>
      </c>
      <c r="H1371">
        <v>0</v>
      </c>
      <c r="P1371">
        <v>747</v>
      </c>
      <c r="R1371">
        <v>0</v>
      </c>
      <c r="S1371" t="str">
        <f>IF(cuenta_balance_creg185[[#This Row],[Porcentaje]]&gt;=5,"MAYOR","")</f>
        <v/>
      </c>
      <c r="T1371" t="str">
        <f>IF(cuenta_balance_creg185[[#This Row],[Porcentaje]]&lt;=-5,"MENOR","")</f>
        <v/>
      </c>
    </row>
    <row r="1372" spans="1:20" x14ac:dyDescent="0.2">
      <c r="A1372" s="1">
        <v>46207</v>
      </c>
      <c r="B1372" t="s">
        <v>55</v>
      </c>
      <c r="C1372" t="s">
        <v>32</v>
      </c>
      <c r="D1372">
        <v>0</v>
      </c>
      <c r="E1372">
        <v>746</v>
      </c>
      <c r="F1372">
        <v>746</v>
      </c>
      <c r="G1372">
        <v>0</v>
      </c>
      <c r="H1372">
        <v>0</v>
      </c>
      <c r="P1372">
        <v>746</v>
      </c>
      <c r="R1372">
        <v>0</v>
      </c>
      <c r="S1372" t="str">
        <f>IF(cuenta_balance_creg185[[#This Row],[Porcentaje]]&gt;=5,"MAYOR","")</f>
        <v/>
      </c>
      <c r="T1372" t="str">
        <f>IF(cuenta_balance_creg185[[#This Row],[Porcentaje]]&lt;=-5,"MENOR","")</f>
        <v/>
      </c>
    </row>
    <row r="1373" spans="1:20" x14ac:dyDescent="0.2">
      <c r="A1373" s="1">
        <v>46208</v>
      </c>
      <c r="B1373" t="s">
        <v>55</v>
      </c>
      <c r="C1373" t="s">
        <v>32</v>
      </c>
      <c r="D1373">
        <v>0</v>
      </c>
      <c r="E1373">
        <v>1402</v>
      </c>
      <c r="F1373">
        <v>1402</v>
      </c>
      <c r="G1373">
        <v>0</v>
      </c>
      <c r="H1373">
        <v>0</v>
      </c>
      <c r="P1373">
        <v>746</v>
      </c>
      <c r="R1373">
        <v>0</v>
      </c>
      <c r="S1373" t="str">
        <f>IF(cuenta_balance_creg185[[#This Row],[Porcentaje]]&gt;=5,"MAYOR","")</f>
        <v/>
      </c>
      <c r="T1373" t="str">
        <f>IF(cuenta_balance_creg185[[#This Row],[Porcentaje]]&lt;=-5,"MENOR","")</f>
        <v/>
      </c>
    </row>
    <row r="1374" spans="1:20" x14ac:dyDescent="0.2">
      <c r="A1374" s="1">
        <v>46209</v>
      </c>
      <c r="B1374" t="s">
        <v>55</v>
      </c>
      <c r="C1374" t="s">
        <v>32</v>
      </c>
      <c r="D1374">
        <v>0</v>
      </c>
      <c r="E1374">
        <v>746</v>
      </c>
      <c r="F1374">
        <v>746</v>
      </c>
      <c r="G1374">
        <v>0</v>
      </c>
      <c r="H1374">
        <v>0</v>
      </c>
      <c r="P1374">
        <v>746</v>
      </c>
      <c r="R1374">
        <v>0</v>
      </c>
      <c r="S1374" t="str">
        <f>IF(cuenta_balance_creg185[[#This Row],[Porcentaje]]&gt;=5,"MAYOR","")</f>
        <v/>
      </c>
      <c r="T1374" t="str">
        <f>IF(cuenta_balance_creg185[[#This Row],[Porcentaje]]&lt;=-5,"MENOR","")</f>
        <v/>
      </c>
    </row>
    <row r="1375" spans="1:20" x14ac:dyDescent="0.2">
      <c r="A1375" s="1">
        <v>46210</v>
      </c>
      <c r="B1375" t="s">
        <v>55</v>
      </c>
      <c r="C1375" t="s">
        <v>32</v>
      </c>
      <c r="D1375">
        <v>0</v>
      </c>
      <c r="E1375">
        <v>746</v>
      </c>
      <c r="F1375">
        <v>746</v>
      </c>
      <c r="G1375">
        <v>0</v>
      </c>
      <c r="H1375">
        <v>0</v>
      </c>
      <c r="P1375">
        <v>747</v>
      </c>
      <c r="R1375">
        <v>0</v>
      </c>
      <c r="S1375" t="str">
        <f>IF(cuenta_balance_creg185[[#This Row],[Porcentaje]]&gt;=5,"MAYOR","")</f>
        <v/>
      </c>
      <c r="T1375" t="str">
        <f>IF(cuenta_balance_creg185[[#This Row],[Porcentaje]]&lt;=-5,"MENOR","")</f>
        <v/>
      </c>
    </row>
    <row r="1376" spans="1:20" x14ac:dyDescent="0.2">
      <c r="A1376" s="1">
        <v>46211</v>
      </c>
      <c r="B1376" t="s">
        <v>55</v>
      </c>
      <c r="C1376" t="s">
        <v>32</v>
      </c>
      <c r="D1376">
        <v>0</v>
      </c>
      <c r="E1376">
        <v>746</v>
      </c>
      <c r="F1376">
        <v>746</v>
      </c>
      <c r="G1376">
        <v>0</v>
      </c>
      <c r="H1376">
        <v>0</v>
      </c>
      <c r="P1376">
        <v>747</v>
      </c>
      <c r="R1376">
        <v>0</v>
      </c>
      <c r="S1376" t="str">
        <f>IF(cuenta_balance_creg185[[#This Row],[Porcentaje]]&gt;=5,"MAYOR","")</f>
        <v/>
      </c>
      <c r="T1376" t="str">
        <f>IF(cuenta_balance_creg185[[#This Row],[Porcentaje]]&lt;=-5,"MENOR","")</f>
        <v/>
      </c>
    </row>
    <row r="1377" spans="1:20" x14ac:dyDescent="0.2">
      <c r="A1377" s="1">
        <v>46212</v>
      </c>
      <c r="B1377" t="s">
        <v>55</v>
      </c>
      <c r="C1377" t="s">
        <v>32</v>
      </c>
      <c r="D1377">
        <v>0</v>
      </c>
      <c r="E1377">
        <v>746</v>
      </c>
      <c r="F1377">
        <v>746</v>
      </c>
      <c r="G1377">
        <v>0</v>
      </c>
      <c r="H1377">
        <v>0</v>
      </c>
      <c r="P1377">
        <v>747</v>
      </c>
      <c r="R1377">
        <v>0</v>
      </c>
      <c r="S1377" t="str">
        <f>IF(cuenta_balance_creg185[[#This Row],[Porcentaje]]&gt;=5,"MAYOR","")</f>
        <v/>
      </c>
      <c r="T1377" t="str">
        <f>IF(cuenta_balance_creg185[[#This Row],[Porcentaje]]&lt;=-5,"MENOR","")</f>
        <v/>
      </c>
    </row>
    <row r="1378" spans="1:20" x14ac:dyDescent="0.2">
      <c r="A1378" s="1">
        <v>46213</v>
      </c>
      <c r="B1378" t="s">
        <v>55</v>
      </c>
      <c r="C1378" t="s">
        <v>32</v>
      </c>
      <c r="D1378">
        <v>0</v>
      </c>
      <c r="E1378">
        <v>746</v>
      </c>
      <c r="F1378">
        <v>746</v>
      </c>
      <c r="G1378">
        <v>0</v>
      </c>
      <c r="H1378">
        <v>0</v>
      </c>
      <c r="P1378">
        <v>747</v>
      </c>
      <c r="R1378">
        <v>0</v>
      </c>
      <c r="S1378" t="str">
        <f>IF(cuenta_balance_creg185[[#This Row],[Porcentaje]]&gt;=5,"MAYOR","")</f>
        <v/>
      </c>
      <c r="T1378" t="str">
        <f>IF(cuenta_balance_creg185[[#This Row],[Porcentaje]]&lt;=-5,"MENOR","")</f>
        <v/>
      </c>
    </row>
    <row r="1379" spans="1:20" x14ac:dyDescent="0.2">
      <c r="A1379" s="1">
        <v>46214</v>
      </c>
      <c r="B1379" t="s">
        <v>55</v>
      </c>
      <c r="C1379" t="s">
        <v>32</v>
      </c>
      <c r="D1379">
        <v>0</v>
      </c>
      <c r="E1379">
        <v>746</v>
      </c>
      <c r="F1379">
        <v>746</v>
      </c>
      <c r="G1379">
        <v>0</v>
      </c>
      <c r="H1379">
        <v>0</v>
      </c>
      <c r="P1379">
        <v>747</v>
      </c>
      <c r="R1379">
        <v>0</v>
      </c>
      <c r="S1379" t="str">
        <f>IF(cuenta_balance_creg185[[#This Row],[Porcentaje]]&gt;=5,"MAYOR","")</f>
        <v/>
      </c>
      <c r="T1379" t="str">
        <f>IF(cuenta_balance_creg185[[#This Row],[Porcentaje]]&lt;=-5,"MENOR","")</f>
        <v/>
      </c>
    </row>
    <row r="1380" spans="1:20" x14ac:dyDescent="0.2">
      <c r="A1380" s="1">
        <v>46215</v>
      </c>
      <c r="B1380" t="s">
        <v>55</v>
      </c>
      <c r="C1380" t="s">
        <v>32</v>
      </c>
      <c r="D1380">
        <v>0</v>
      </c>
      <c r="E1380">
        <v>746</v>
      </c>
      <c r="F1380">
        <v>746</v>
      </c>
      <c r="G1380">
        <v>0</v>
      </c>
      <c r="H1380">
        <v>0</v>
      </c>
      <c r="P1380">
        <v>748</v>
      </c>
      <c r="R1380">
        <v>0</v>
      </c>
      <c r="S1380" t="str">
        <f>IF(cuenta_balance_creg185[[#This Row],[Porcentaje]]&gt;=5,"MAYOR","")</f>
        <v/>
      </c>
      <c r="T1380" t="str">
        <f>IF(cuenta_balance_creg185[[#This Row],[Porcentaje]]&lt;=-5,"MENOR","")</f>
        <v/>
      </c>
    </row>
    <row r="1381" spans="1:20" x14ac:dyDescent="0.2">
      <c r="A1381" s="1">
        <v>46216</v>
      </c>
      <c r="B1381" t="s">
        <v>55</v>
      </c>
      <c r="C1381" t="s">
        <v>32</v>
      </c>
      <c r="D1381">
        <v>0</v>
      </c>
      <c r="E1381">
        <v>746</v>
      </c>
      <c r="F1381">
        <v>746</v>
      </c>
      <c r="G1381">
        <v>0</v>
      </c>
      <c r="H1381">
        <v>0</v>
      </c>
      <c r="P1381">
        <v>747</v>
      </c>
      <c r="R1381">
        <v>0</v>
      </c>
      <c r="S1381" t="str">
        <f>IF(cuenta_balance_creg185[[#This Row],[Porcentaje]]&gt;=5,"MAYOR","")</f>
        <v/>
      </c>
      <c r="T1381" t="str">
        <f>IF(cuenta_balance_creg185[[#This Row],[Porcentaje]]&lt;=-5,"MENOR","")</f>
        <v/>
      </c>
    </row>
    <row r="1382" spans="1:20" x14ac:dyDescent="0.2">
      <c r="A1382" s="1">
        <v>46217</v>
      </c>
      <c r="B1382" t="s">
        <v>55</v>
      </c>
      <c r="C1382" t="s">
        <v>32</v>
      </c>
      <c r="D1382">
        <v>0</v>
      </c>
      <c r="E1382">
        <v>746</v>
      </c>
      <c r="F1382">
        <v>746</v>
      </c>
      <c r="G1382">
        <v>0</v>
      </c>
      <c r="H1382">
        <v>0</v>
      </c>
      <c r="P1382">
        <v>748</v>
      </c>
      <c r="R1382">
        <v>0</v>
      </c>
      <c r="S1382" t="str">
        <f>IF(cuenta_balance_creg185[[#This Row],[Porcentaje]]&gt;=5,"MAYOR","")</f>
        <v/>
      </c>
      <c r="T1382" t="str">
        <f>IF(cuenta_balance_creg185[[#This Row],[Porcentaje]]&lt;=-5,"MENOR","")</f>
        <v/>
      </c>
    </row>
    <row r="1383" spans="1:20" x14ac:dyDescent="0.2">
      <c r="A1383" s="1">
        <v>46218</v>
      </c>
      <c r="B1383" t="s">
        <v>55</v>
      </c>
      <c r="C1383" t="s">
        <v>32</v>
      </c>
      <c r="D1383">
        <v>0</v>
      </c>
      <c r="E1383">
        <v>746</v>
      </c>
      <c r="F1383">
        <v>746</v>
      </c>
      <c r="G1383">
        <v>0</v>
      </c>
      <c r="H1383">
        <v>0</v>
      </c>
      <c r="P1383">
        <v>748</v>
      </c>
      <c r="R1383">
        <v>0</v>
      </c>
      <c r="S1383" t="str">
        <f>IF(cuenta_balance_creg185[[#This Row],[Porcentaje]]&gt;=5,"MAYOR","")</f>
        <v/>
      </c>
      <c r="T1383" t="str">
        <f>IF(cuenta_balance_creg185[[#This Row],[Porcentaje]]&lt;=-5,"MENOR","")</f>
        <v/>
      </c>
    </row>
    <row r="1384" spans="1:20" x14ac:dyDescent="0.2">
      <c r="A1384" s="1">
        <v>46219</v>
      </c>
      <c r="B1384" t="s">
        <v>55</v>
      </c>
      <c r="C1384" t="s">
        <v>32</v>
      </c>
      <c r="D1384">
        <v>0</v>
      </c>
      <c r="E1384">
        <v>745</v>
      </c>
      <c r="F1384">
        <v>745</v>
      </c>
      <c r="G1384">
        <v>0</v>
      </c>
      <c r="H1384">
        <v>0</v>
      </c>
      <c r="P1384">
        <v>745</v>
      </c>
      <c r="R1384">
        <v>0</v>
      </c>
      <c r="S1384" t="str">
        <f>IF(cuenta_balance_creg185[[#This Row],[Porcentaje]]&gt;=5,"MAYOR","")</f>
        <v/>
      </c>
      <c r="T1384" t="str">
        <f>IF(cuenta_balance_creg185[[#This Row],[Porcentaje]]&lt;=-5,"MENOR","")</f>
        <v/>
      </c>
    </row>
    <row r="1385" spans="1:20" x14ac:dyDescent="0.2">
      <c r="A1385" s="1">
        <v>46220</v>
      </c>
      <c r="B1385" t="s">
        <v>55</v>
      </c>
      <c r="C1385" t="s">
        <v>32</v>
      </c>
      <c r="D1385">
        <v>0</v>
      </c>
      <c r="E1385">
        <v>745</v>
      </c>
      <c r="F1385">
        <v>745</v>
      </c>
      <c r="G1385">
        <v>0</v>
      </c>
      <c r="H1385">
        <v>0</v>
      </c>
      <c r="P1385">
        <v>745</v>
      </c>
      <c r="R1385">
        <v>0</v>
      </c>
      <c r="S1385" t="str">
        <f>IF(cuenta_balance_creg185[[#This Row],[Porcentaje]]&gt;=5,"MAYOR","")</f>
        <v/>
      </c>
      <c r="T1385" t="str">
        <f>IF(cuenta_balance_creg185[[#This Row],[Porcentaje]]&lt;=-5,"MENOR","")</f>
        <v/>
      </c>
    </row>
    <row r="1386" spans="1:20" x14ac:dyDescent="0.2">
      <c r="A1386" s="1">
        <v>46221</v>
      </c>
      <c r="B1386" t="s">
        <v>55</v>
      </c>
      <c r="C1386" t="s">
        <v>32</v>
      </c>
      <c r="D1386">
        <v>0</v>
      </c>
      <c r="E1386">
        <v>745</v>
      </c>
      <c r="F1386">
        <v>745</v>
      </c>
      <c r="G1386">
        <v>0</v>
      </c>
      <c r="H1386">
        <v>0</v>
      </c>
      <c r="P1386">
        <v>745</v>
      </c>
      <c r="R1386">
        <v>0</v>
      </c>
      <c r="S1386" t="str">
        <f>IF(cuenta_balance_creg185[[#This Row],[Porcentaje]]&gt;=5,"MAYOR","")</f>
        <v/>
      </c>
      <c r="T1386" t="str">
        <f>IF(cuenta_balance_creg185[[#This Row],[Porcentaje]]&lt;=-5,"MENOR","")</f>
        <v/>
      </c>
    </row>
    <row r="1387" spans="1:20" x14ac:dyDescent="0.2">
      <c r="A1387" s="1">
        <v>46222</v>
      </c>
      <c r="B1387" t="s">
        <v>55</v>
      </c>
      <c r="C1387" t="s">
        <v>32</v>
      </c>
      <c r="D1387">
        <v>0</v>
      </c>
      <c r="E1387">
        <v>746</v>
      </c>
      <c r="F1387">
        <v>746</v>
      </c>
      <c r="G1387">
        <v>0</v>
      </c>
      <c r="H1387">
        <v>0</v>
      </c>
      <c r="P1387">
        <v>748</v>
      </c>
      <c r="R1387">
        <v>0</v>
      </c>
      <c r="S1387" t="str">
        <f>IF(cuenta_balance_creg185[[#This Row],[Porcentaje]]&gt;=5,"MAYOR","")</f>
        <v/>
      </c>
      <c r="T1387" t="str">
        <f>IF(cuenta_balance_creg185[[#This Row],[Porcentaje]]&lt;=-5,"MENOR","")</f>
        <v/>
      </c>
    </row>
    <row r="1388" spans="1:20" x14ac:dyDescent="0.2">
      <c r="A1388" s="1">
        <v>46223</v>
      </c>
      <c r="B1388" t="s">
        <v>55</v>
      </c>
      <c r="C1388" t="s">
        <v>32</v>
      </c>
      <c r="D1388">
        <v>0</v>
      </c>
      <c r="E1388">
        <v>746</v>
      </c>
      <c r="F1388">
        <v>746</v>
      </c>
      <c r="G1388">
        <v>0</v>
      </c>
      <c r="H1388">
        <v>0</v>
      </c>
      <c r="P1388">
        <v>749</v>
      </c>
      <c r="R1388">
        <v>0</v>
      </c>
      <c r="S1388" t="str">
        <f>IF(cuenta_balance_creg185[[#This Row],[Porcentaje]]&gt;=5,"MAYOR","")</f>
        <v/>
      </c>
      <c r="T1388" t="str">
        <f>IF(cuenta_balance_creg185[[#This Row],[Porcentaje]]&lt;=-5,"MENOR","")</f>
        <v/>
      </c>
    </row>
    <row r="1389" spans="1:20" x14ac:dyDescent="0.2">
      <c r="A1389" s="1">
        <v>46224</v>
      </c>
      <c r="B1389" t="s">
        <v>55</v>
      </c>
      <c r="C1389" t="s">
        <v>32</v>
      </c>
      <c r="D1389">
        <v>0</v>
      </c>
      <c r="E1389">
        <v>746</v>
      </c>
      <c r="F1389">
        <v>746</v>
      </c>
      <c r="G1389">
        <v>0</v>
      </c>
      <c r="H1389">
        <v>0</v>
      </c>
      <c r="P1389">
        <v>749</v>
      </c>
      <c r="R1389">
        <v>0</v>
      </c>
      <c r="S1389" t="str">
        <f>IF(cuenta_balance_creg185[[#This Row],[Porcentaje]]&gt;=5,"MAYOR","")</f>
        <v/>
      </c>
      <c r="T1389" t="str">
        <f>IF(cuenta_balance_creg185[[#This Row],[Porcentaje]]&lt;=-5,"MENOR","")</f>
        <v/>
      </c>
    </row>
    <row r="1390" spans="1:20" x14ac:dyDescent="0.2">
      <c r="A1390" s="1">
        <v>46225</v>
      </c>
      <c r="B1390" t="s">
        <v>55</v>
      </c>
      <c r="C1390" t="s">
        <v>32</v>
      </c>
      <c r="D1390">
        <v>0</v>
      </c>
      <c r="E1390">
        <v>746</v>
      </c>
      <c r="F1390">
        <v>746</v>
      </c>
      <c r="G1390">
        <v>0</v>
      </c>
      <c r="H1390">
        <v>0</v>
      </c>
      <c r="P1390">
        <v>749</v>
      </c>
      <c r="R1390">
        <v>0</v>
      </c>
      <c r="S1390" t="str">
        <f>IF(cuenta_balance_creg185[[#This Row],[Porcentaje]]&gt;=5,"MAYOR","")</f>
        <v/>
      </c>
      <c r="T1390" t="str">
        <f>IF(cuenta_balance_creg185[[#This Row],[Porcentaje]]&lt;=-5,"MENOR","")</f>
        <v/>
      </c>
    </row>
    <row r="1391" spans="1:20" x14ac:dyDescent="0.2">
      <c r="A1391" s="1">
        <v>46226</v>
      </c>
      <c r="B1391" t="s">
        <v>55</v>
      </c>
      <c r="C1391" t="s">
        <v>32</v>
      </c>
      <c r="D1391">
        <v>0</v>
      </c>
      <c r="E1391">
        <v>747</v>
      </c>
      <c r="F1391">
        <v>747</v>
      </c>
      <c r="G1391">
        <v>0</v>
      </c>
      <c r="H1391">
        <v>0</v>
      </c>
      <c r="P1391">
        <v>750</v>
      </c>
      <c r="R1391">
        <v>0</v>
      </c>
      <c r="S1391" t="str">
        <f>IF(cuenta_balance_creg185[[#This Row],[Porcentaje]]&gt;=5,"MAYOR","")</f>
        <v/>
      </c>
      <c r="T1391" t="str">
        <f>IF(cuenta_balance_creg185[[#This Row],[Porcentaje]]&lt;=-5,"MENOR","")</f>
        <v/>
      </c>
    </row>
    <row r="1392" spans="1:20" x14ac:dyDescent="0.2">
      <c r="A1392" s="1">
        <v>46227</v>
      </c>
      <c r="B1392" t="s">
        <v>55</v>
      </c>
      <c r="C1392" t="s">
        <v>32</v>
      </c>
      <c r="D1392">
        <v>0</v>
      </c>
      <c r="E1392">
        <v>746</v>
      </c>
      <c r="F1392">
        <v>746</v>
      </c>
      <c r="G1392">
        <v>0</v>
      </c>
      <c r="H1392">
        <v>0</v>
      </c>
      <c r="P1392">
        <v>748</v>
      </c>
      <c r="R1392">
        <v>0</v>
      </c>
      <c r="S1392" t="str">
        <f>IF(cuenta_balance_creg185[[#This Row],[Porcentaje]]&gt;=5,"MAYOR","")</f>
        <v/>
      </c>
      <c r="T1392" t="str">
        <f>IF(cuenta_balance_creg185[[#This Row],[Porcentaje]]&lt;=-5,"MENOR","")</f>
        <v/>
      </c>
    </row>
    <row r="1393" spans="1:20" x14ac:dyDescent="0.2">
      <c r="A1393" s="1">
        <v>46228</v>
      </c>
      <c r="B1393" t="s">
        <v>55</v>
      </c>
      <c r="C1393" t="s">
        <v>32</v>
      </c>
      <c r="D1393">
        <v>0</v>
      </c>
      <c r="E1393">
        <v>746</v>
      </c>
      <c r="F1393">
        <v>746</v>
      </c>
      <c r="G1393">
        <v>0</v>
      </c>
      <c r="H1393">
        <v>0</v>
      </c>
      <c r="P1393">
        <v>749</v>
      </c>
      <c r="R1393">
        <v>0</v>
      </c>
      <c r="S1393" t="str">
        <f>IF(cuenta_balance_creg185[[#This Row],[Porcentaje]]&gt;=5,"MAYOR","")</f>
        <v/>
      </c>
      <c r="T1393" t="str">
        <f>IF(cuenta_balance_creg185[[#This Row],[Porcentaje]]&lt;=-5,"MENOR","")</f>
        <v/>
      </c>
    </row>
    <row r="1394" spans="1:20" x14ac:dyDescent="0.2">
      <c r="A1394" s="1">
        <v>46229</v>
      </c>
      <c r="B1394" t="s">
        <v>55</v>
      </c>
      <c r="C1394" t="s">
        <v>32</v>
      </c>
      <c r="D1394">
        <v>0</v>
      </c>
      <c r="E1394">
        <v>746</v>
      </c>
      <c r="F1394">
        <v>746</v>
      </c>
      <c r="G1394">
        <v>0</v>
      </c>
      <c r="H1394">
        <v>0</v>
      </c>
      <c r="P1394">
        <v>749</v>
      </c>
      <c r="R1394">
        <v>0</v>
      </c>
      <c r="S1394" t="str">
        <f>IF(cuenta_balance_creg185[[#This Row],[Porcentaje]]&gt;=5,"MAYOR","")</f>
        <v/>
      </c>
      <c r="T1394" t="str">
        <f>IF(cuenta_balance_creg185[[#This Row],[Porcentaje]]&lt;=-5,"MENOR","")</f>
        <v/>
      </c>
    </row>
    <row r="1395" spans="1:20" x14ac:dyDescent="0.2">
      <c r="A1395" s="1">
        <v>46230</v>
      </c>
      <c r="B1395" t="s">
        <v>55</v>
      </c>
      <c r="C1395" t="s">
        <v>32</v>
      </c>
      <c r="D1395">
        <v>0</v>
      </c>
      <c r="E1395">
        <v>746</v>
      </c>
      <c r="F1395">
        <v>746</v>
      </c>
      <c r="G1395">
        <v>0</v>
      </c>
      <c r="H1395">
        <v>0</v>
      </c>
      <c r="P1395">
        <v>747</v>
      </c>
      <c r="R1395">
        <v>0</v>
      </c>
      <c r="S1395" t="str">
        <f>IF(cuenta_balance_creg185[[#This Row],[Porcentaje]]&gt;=5,"MAYOR","")</f>
        <v/>
      </c>
      <c r="T1395" t="str">
        <f>IF(cuenta_balance_creg185[[#This Row],[Porcentaje]]&lt;=-5,"MENOR","")</f>
        <v/>
      </c>
    </row>
    <row r="1396" spans="1:20" x14ac:dyDescent="0.2">
      <c r="A1396" s="1">
        <v>46231</v>
      </c>
      <c r="B1396" t="s">
        <v>55</v>
      </c>
      <c r="C1396" t="s">
        <v>32</v>
      </c>
      <c r="D1396">
        <v>0</v>
      </c>
      <c r="E1396">
        <v>746</v>
      </c>
      <c r="F1396">
        <v>746</v>
      </c>
      <c r="G1396">
        <v>0</v>
      </c>
      <c r="H1396">
        <v>0</v>
      </c>
      <c r="P1396">
        <v>749</v>
      </c>
      <c r="R1396">
        <v>0</v>
      </c>
      <c r="S1396" t="str">
        <f>IF(cuenta_balance_creg185[[#This Row],[Porcentaje]]&gt;=5,"MAYOR","")</f>
        <v/>
      </c>
      <c r="T1396" t="str">
        <f>IF(cuenta_balance_creg185[[#This Row],[Porcentaje]]&lt;=-5,"MENOR","")</f>
        <v/>
      </c>
    </row>
    <row r="1397" spans="1:20" x14ac:dyDescent="0.2">
      <c r="A1397" s="1">
        <v>46232</v>
      </c>
      <c r="B1397" t="s">
        <v>55</v>
      </c>
      <c r="C1397" t="s">
        <v>32</v>
      </c>
      <c r="D1397">
        <v>0</v>
      </c>
      <c r="E1397">
        <v>746</v>
      </c>
      <c r="F1397">
        <v>746</v>
      </c>
      <c r="G1397">
        <v>0</v>
      </c>
      <c r="H1397">
        <v>0</v>
      </c>
      <c r="P1397">
        <v>749</v>
      </c>
      <c r="R1397">
        <v>0</v>
      </c>
      <c r="S1397" t="str">
        <f>IF(cuenta_balance_creg185[[#This Row],[Porcentaje]]&gt;=5,"MAYOR","")</f>
        <v/>
      </c>
      <c r="T1397" t="str">
        <f>IF(cuenta_balance_creg185[[#This Row],[Porcentaje]]&lt;=-5,"MENOR","")</f>
        <v/>
      </c>
    </row>
    <row r="1398" spans="1:20" x14ac:dyDescent="0.2">
      <c r="A1398" s="1">
        <v>46233</v>
      </c>
      <c r="B1398" t="s">
        <v>55</v>
      </c>
      <c r="C1398" t="s">
        <v>32</v>
      </c>
      <c r="D1398">
        <v>0</v>
      </c>
      <c r="E1398">
        <v>746</v>
      </c>
      <c r="F1398">
        <v>746</v>
      </c>
      <c r="G1398">
        <v>0</v>
      </c>
      <c r="H1398">
        <v>0</v>
      </c>
      <c r="M1398">
        <v>0</v>
      </c>
      <c r="N1398">
        <v>0</v>
      </c>
      <c r="O1398">
        <v>0</v>
      </c>
      <c r="P1398">
        <v>749</v>
      </c>
      <c r="R1398">
        <v>0</v>
      </c>
      <c r="S1398" t="str">
        <f>IF(cuenta_balance_creg185[[#This Row],[Porcentaje]]&gt;=5,"MAYOR","")</f>
        <v/>
      </c>
      <c r="T1398" t="str">
        <f>IF(cuenta_balance_creg185[[#This Row],[Porcentaje]]&lt;=-5,"MENOR","")</f>
        <v/>
      </c>
    </row>
    <row r="1399" spans="1:20" x14ac:dyDescent="0.2">
      <c r="A1399" s="1">
        <v>46234</v>
      </c>
      <c r="B1399" t="s">
        <v>55</v>
      </c>
      <c r="C1399" t="s">
        <v>32</v>
      </c>
      <c r="D1399">
        <v>0</v>
      </c>
      <c r="E1399">
        <v>746</v>
      </c>
      <c r="F1399">
        <v>746</v>
      </c>
      <c r="G1399">
        <v>0</v>
      </c>
      <c r="H1399">
        <v>0</v>
      </c>
      <c r="M1399">
        <v>0</v>
      </c>
      <c r="N1399">
        <v>0</v>
      </c>
      <c r="O1399">
        <v>0</v>
      </c>
      <c r="P1399">
        <v>749</v>
      </c>
      <c r="R1399">
        <v>0</v>
      </c>
      <c r="S1399" t="str">
        <f>IF(cuenta_balance_creg185[[#This Row],[Porcentaje]]&gt;=5,"MAYOR","")</f>
        <v/>
      </c>
      <c r="T1399" t="str">
        <f>IF(cuenta_balance_creg185[[#This Row],[Porcentaje]]&lt;=-5,"MENOR","")</f>
        <v/>
      </c>
    </row>
    <row r="1400" spans="1:20" x14ac:dyDescent="0.2">
      <c r="A1400" s="1">
        <v>46235</v>
      </c>
      <c r="B1400" t="s">
        <v>55</v>
      </c>
      <c r="C1400" t="s">
        <v>32</v>
      </c>
      <c r="D1400">
        <v>0</v>
      </c>
      <c r="E1400">
        <v>746</v>
      </c>
      <c r="F1400">
        <v>746</v>
      </c>
      <c r="G1400">
        <v>0</v>
      </c>
      <c r="H1400">
        <v>0</v>
      </c>
      <c r="P1400">
        <v>749</v>
      </c>
      <c r="R1400">
        <v>0</v>
      </c>
      <c r="S1400" t="str">
        <f>IF(cuenta_balance_creg185[[#This Row],[Porcentaje]]&gt;=5,"MAYOR","")</f>
        <v/>
      </c>
      <c r="T1400" t="str">
        <f>IF(cuenta_balance_creg185[[#This Row],[Porcentaje]]&lt;=-5,"MENOR","")</f>
        <v/>
      </c>
    </row>
    <row r="1401" spans="1:20" x14ac:dyDescent="0.2">
      <c r="A1401" s="1">
        <v>46236</v>
      </c>
      <c r="B1401" t="s">
        <v>55</v>
      </c>
      <c r="C1401" t="s">
        <v>32</v>
      </c>
      <c r="D1401">
        <v>0</v>
      </c>
      <c r="E1401">
        <v>746</v>
      </c>
      <c r="F1401">
        <v>746</v>
      </c>
      <c r="G1401">
        <v>0</v>
      </c>
      <c r="H1401">
        <v>0</v>
      </c>
      <c r="P1401">
        <v>749</v>
      </c>
      <c r="R1401">
        <v>0</v>
      </c>
      <c r="S1401" t="str">
        <f>IF(cuenta_balance_creg185[[#This Row],[Porcentaje]]&gt;=5,"MAYOR","")</f>
        <v/>
      </c>
      <c r="T1401" t="str">
        <f>IF(cuenta_balance_creg185[[#This Row],[Porcentaje]]&lt;=-5,"MENOR","")</f>
        <v/>
      </c>
    </row>
    <row r="1402" spans="1:20" x14ac:dyDescent="0.2">
      <c r="A1402" s="1">
        <v>46237</v>
      </c>
      <c r="B1402" t="s">
        <v>55</v>
      </c>
      <c r="C1402" t="s">
        <v>32</v>
      </c>
      <c r="D1402">
        <v>0</v>
      </c>
      <c r="E1402">
        <v>746</v>
      </c>
      <c r="F1402">
        <v>746</v>
      </c>
      <c r="G1402">
        <v>0</v>
      </c>
      <c r="H1402">
        <v>0</v>
      </c>
      <c r="P1402">
        <v>749</v>
      </c>
      <c r="R1402">
        <v>0</v>
      </c>
      <c r="S1402" t="str">
        <f>IF(cuenta_balance_creg185[[#This Row],[Porcentaje]]&gt;=5,"MAYOR","")</f>
        <v/>
      </c>
      <c r="T1402" t="str">
        <f>IF(cuenta_balance_creg185[[#This Row],[Porcentaje]]&lt;=-5,"MENOR","")</f>
        <v/>
      </c>
    </row>
    <row r="1403" spans="1:20" x14ac:dyDescent="0.2">
      <c r="A1403" s="1">
        <v>46238</v>
      </c>
      <c r="B1403" t="s">
        <v>55</v>
      </c>
      <c r="C1403" t="s">
        <v>32</v>
      </c>
      <c r="D1403">
        <v>0</v>
      </c>
      <c r="E1403">
        <v>746</v>
      </c>
      <c r="F1403">
        <v>746</v>
      </c>
      <c r="G1403">
        <v>0</v>
      </c>
      <c r="H1403">
        <v>0</v>
      </c>
      <c r="P1403">
        <v>749</v>
      </c>
      <c r="R1403">
        <v>0</v>
      </c>
      <c r="S1403" t="str">
        <f>IF(cuenta_balance_creg185[[#This Row],[Porcentaje]]&gt;=5,"MAYOR","")</f>
        <v/>
      </c>
      <c r="T1403" t="str">
        <f>IF(cuenta_balance_creg185[[#This Row],[Porcentaje]]&lt;=-5,"MENOR","")</f>
        <v/>
      </c>
    </row>
    <row r="1404" spans="1:20" x14ac:dyDescent="0.2">
      <c r="A1404" s="1">
        <v>46239</v>
      </c>
      <c r="B1404" t="s">
        <v>55</v>
      </c>
      <c r="C1404" t="s">
        <v>32</v>
      </c>
      <c r="D1404">
        <v>0</v>
      </c>
      <c r="E1404">
        <v>746</v>
      </c>
      <c r="F1404">
        <v>746</v>
      </c>
      <c r="G1404">
        <v>0</v>
      </c>
      <c r="H1404">
        <v>0</v>
      </c>
      <c r="P1404">
        <v>749</v>
      </c>
      <c r="R1404">
        <v>0</v>
      </c>
      <c r="S1404" t="str">
        <f>IF(cuenta_balance_creg185[[#This Row],[Porcentaje]]&gt;=5,"MAYOR","")</f>
        <v/>
      </c>
      <c r="T1404" t="str">
        <f>IF(cuenta_balance_creg185[[#This Row],[Porcentaje]]&lt;=-5,"MENOR","")</f>
        <v/>
      </c>
    </row>
    <row r="1405" spans="1:20" x14ac:dyDescent="0.2">
      <c r="A1405" s="1">
        <v>46240</v>
      </c>
      <c r="B1405" t="s">
        <v>55</v>
      </c>
      <c r="C1405" t="s">
        <v>32</v>
      </c>
      <c r="D1405">
        <v>0</v>
      </c>
      <c r="E1405">
        <v>746</v>
      </c>
      <c r="F1405">
        <v>746</v>
      </c>
      <c r="G1405">
        <v>0</v>
      </c>
      <c r="H1405">
        <v>0</v>
      </c>
      <c r="P1405">
        <v>748</v>
      </c>
      <c r="R1405">
        <v>0</v>
      </c>
      <c r="S1405" t="str">
        <f>IF(cuenta_balance_creg185[[#This Row],[Porcentaje]]&gt;=5,"MAYOR","")</f>
        <v/>
      </c>
      <c r="T1405" t="str">
        <f>IF(cuenta_balance_creg185[[#This Row],[Porcentaje]]&lt;=-5,"MENOR","")</f>
        <v/>
      </c>
    </row>
    <row r="1406" spans="1:20" x14ac:dyDescent="0.2">
      <c r="A1406" s="1">
        <v>46241</v>
      </c>
      <c r="B1406" t="s">
        <v>55</v>
      </c>
      <c r="C1406" t="s">
        <v>32</v>
      </c>
      <c r="D1406">
        <v>0</v>
      </c>
      <c r="E1406">
        <v>746</v>
      </c>
      <c r="F1406">
        <v>746</v>
      </c>
      <c r="G1406">
        <v>0</v>
      </c>
      <c r="H1406">
        <v>0</v>
      </c>
      <c r="P1406">
        <v>747</v>
      </c>
      <c r="R1406">
        <v>0</v>
      </c>
      <c r="S1406" t="str">
        <f>IF(cuenta_balance_creg185[[#This Row],[Porcentaje]]&gt;=5,"MAYOR","")</f>
        <v/>
      </c>
      <c r="T1406" t="str">
        <f>IF(cuenta_balance_creg185[[#This Row],[Porcentaje]]&lt;=-5,"MENOR","")</f>
        <v/>
      </c>
    </row>
    <row r="1407" spans="1:20" x14ac:dyDescent="0.2">
      <c r="A1407" s="1">
        <v>46204</v>
      </c>
      <c r="B1407" t="s">
        <v>56</v>
      </c>
      <c r="C1407" t="s">
        <v>32</v>
      </c>
      <c r="D1407">
        <v>2.5909999999999999E-2</v>
      </c>
      <c r="E1407">
        <v>72</v>
      </c>
      <c r="F1407">
        <v>72</v>
      </c>
      <c r="G1407">
        <v>0</v>
      </c>
      <c r="H1407">
        <v>2.5909999999999999E-2</v>
      </c>
      <c r="P1407">
        <v>3996</v>
      </c>
      <c r="R1407">
        <v>5.9999999999999995E-4</v>
      </c>
      <c r="S1407" t="str">
        <f>IF(cuenta_balance_creg185[[#This Row],[Porcentaje]]&gt;=5,"MAYOR","")</f>
        <v/>
      </c>
      <c r="T1407" t="str">
        <f>IF(cuenta_balance_creg185[[#This Row],[Porcentaje]]&lt;=-5,"MENOR","")</f>
        <v/>
      </c>
    </row>
    <row r="1408" spans="1:20" x14ac:dyDescent="0.2">
      <c r="A1408" s="1">
        <v>46205</v>
      </c>
      <c r="B1408" t="s">
        <v>56</v>
      </c>
      <c r="C1408" t="s">
        <v>32</v>
      </c>
      <c r="D1408">
        <v>2.5909999999999999E-2</v>
      </c>
      <c r="E1408">
        <v>72</v>
      </c>
      <c r="F1408">
        <v>72</v>
      </c>
      <c r="G1408">
        <v>0</v>
      </c>
      <c r="H1408">
        <v>2.5909999999999999E-2</v>
      </c>
      <c r="P1408">
        <v>3997</v>
      </c>
      <c r="R1408">
        <v>5.9999999999999995E-4</v>
      </c>
      <c r="S1408" t="str">
        <f>IF(cuenta_balance_creg185[[#This Row],[Porcentaje]]&gt;=5,"MAYOR","")</f>
        <v/>
      </c>
      <c r="T1408" t="str">
        <f>IF(cuenta_balance_creg185[[#This Row],[Porcentaje]]&lt;=-5,"MENOR","")</f>
        <v/>
      </c>
    </row>
    <row r="1409" spans="1:20" x14ac:dyDescent="0.2">
      <c r="A1409" s="1">
        <v>46206</v>
      </c>
      <c r="B1409" t="s">
        <v>56</v>
      </c>
      <c r="C1409" t="s">
        <v>32</v>
      </c>
      <c r="D1409">
        <v>2.5909999999999999E-2</v>
      </c>
      <c r="E1409">
        <v>72</v>
      </c>
      <c r="F1409">
        <v>72</v>
      </c>
      <c r="G1409">
        <v>0</v>
      </c>
      <c r="H1409">
        <v>2.5909999999999999E-2</v>
      </c>
      <c r="P1409">
        <v>3999</v>
      </c>
      <c r="R1409">
        <v>5.9999999999999995E-4</v>
      </c>
      <c r="S1409" t="str">
        <f>IF(cuenta_balance_creg185[[#This Row],[Porcentaje]]&gt;=5,"MAYOR","")</f>
        <v/>
      </c>
      <c r="T1409" t="str">
        <f>IF(cuenta_balance_creg185[[#This Row],[Porcentaje]]&lt;=-5,"MENOR","")</f>
        <v/>
      </c>
    </row>
    <row r="1410" spans="1:20" x14ac:dyDescent="0.2">
      <c r="A1410" s="1">
        <v>46207</v>
      </c>
      <c r="B1410" t="s">
        <v>56</v>
      </c>
      <c r="C1410" t="s">
        <v>32</v>
      </c>
      <c r="D1410">
        <v>2.5909999999999999E-2</v>
      </c>
      <c r="E1410">
        <v>72</v>
      </c>
      <c r="F1410">
        <v>72</v>
      </c>
      <c r="G1410">
        <v>0</v>
      </c>
      <c r="H1410">
        <v>2.5909999999999999E-2</v>
      </c>
      <c r="P1410">
        <v>3997</v>
      </c>
      <c r="R1410">
        <v>5.9999999999999995E-4</v>
      </c>
      <c r="S1410" t="str">
        <f>IF(cuenta_balance_creg185[[#This Row],[Porcentaje]]&gt;=5,"MAYOR","")</f>
        <v/>
      </c>
      <c r="T1410" t="str">
        <f>IF(cuenta_balance_creg185[[#This Row],[Porcentaje]]&lt;=-5,"MENOR","")</f>
        <v/>
      </c>
    </row>
    <row r="1411" spans="1:20" x14ac:dyDescent="0.2">
      <c r="A1411" s="1">
        <v>46208</v>
      </c>
      <c r="B1411" t="s">
        <v>56</v>
      </c>
      <c r="C1411" t="s">
        <v>32</v>
      </c>
      <c r="D1411">
        <v>2.5909999999999999E-2</v>
      </c>
      <c r="E1411">
        <v>72</v>
      </c>
      <c r="F1411">
        <v>72</v>
      </c>
      <c r="G1411">
        <v>0</v>
      </c>
      <c r="H1411">
        <v>2.5909999999999999E-2</v>
      </c>
      <c r="P1411">
        <v>3995</v>
      </c>
      <c r="R1411">
        <v>5.9999999999999995E-4</v>
      </c>
      <c r="S1411" t="str">
        <f>IF(cuenta_balance_creg185[[#This Row],[Porcentaje]]&gt;=5,"MAYOR","")</f>
        <v/>
      </c>
      <c r="T1411" t="str">
        <f>IF(cuenta_balance_creg185[[#This Row],[Porcentaje]]&lt;=-5,"MENOR","")</f>
        <v/>
      </c>
    </row>
    <row r="1412" spans="1:20" x14ac:dyDescent="0.2">
      <c r="A1412" s="1">
        <v>46209</v>
      </c>
      <c r="B1412" t="s">
        <v>56</v>
      </c>
      <c r="C1412" t="s">
        <v>32</v>
      </c>
      <c r="D1412">
        <v>2.5909999999999999E-2</v>
      </c>
      <c r="E1412">
        <v>72</v>
      </c>
      <c r="F1412">
        <v>72</v>
      </c>
      <c r="G1412">
        <v>0</v>
      </c>
      <c r="H1412">
        <v>2.5909999999999999E-2</v>
      </c>
      <c r="P1412">
        <v>3994</v>
      </c>
      <c r="R1412">
        <v>5.9999999999999995E-4</v>
      </c>
      <c r="S1412" t="str">
        <f>IF(cuenta_balance_creg185[[#This Row],[Porcentaje]]&gt;=5,"MAYOR","")</f>
        <v/>
      </c>
      <c r="T1412" t="str">
        <f>IF(cuenta_balance_creg185[[#This Row],[Porcentaje]]&lt;=-5,"MENOR","")</f>
        <v/>
      </c>
    </row>
    <row r="1413" spans="1:20" x14ac:dyDescent="0.2">
      <c r="A1413" s="1">
        <v>46210</v>
      </c>
      <c r="B1413" t="s">
        <v>56</v>
      </c>
      <c r="C1413" t="s">
        <v>32</v>
      </c>
      <c r="D1413">
        <v>2.5909999999999999E-2</v>
      </c>
      <c r="E1413">
        <v>72</v>
      </c>
      <c r="F1413">
        <v>72</v>
      </c>
      <c r="G1413">
        <v>0</v>
      </c>
      <c r="H1413">
        <v>2.5909999999999999E-2</v>
      </c>
      <c r="P1413">
        <v>3997</v>
      </c>
      <c r="R1413">
        <v>5.9999999999999995E-4</v>
      </c>
      <c r="S1413" t="str">
        <f>IF(cuenta_balance_creg185[[#This Row],[Porcentaje]]&gt;=5,"MAYOR","")</f>
        <v/>
      </c>
      <c r="T1413" t="str">
        <f>IF(cuenta_balance_creg185[[#This Row],[Porcentaje]]&lt;=-5,"MENOR","")</f>
        <v/>
      </c>
    </row>
    <row r="1414" spans="1:20" x14ac:dyDescent="0.2">
      <c r="A1414" s="1">
        <v>46211</v>
      </c>
      <c r="B1414" t="s">
        <v>56</v>
      </c>
      <c r="C1414" t="s">
        <v>32</v>
      </c>
      <c r="D1414">
        <v>2.5909999999999999E-2</v>
      </c>
      <c r="E1414">
        <v>72</v>
      </c>
      <c r="F1414">
        <v>72</v>
      </c>
      <c r="G1414">
        <v>0</v>
      </c>
      <c r="H1414">
        <v>2.5909999999999999E-2</v>
      </c>
      <c r="P1414">
        <v>3996</v>
      </c>
      <c r="R1414">
        <v>5.9999999999999995E-4</v>
      </c>
      <c r="S1414" t="str">
        <f>IF(cuenta_balance_creg185[[#This Row],[Porcentaje]]&gt;=5,"MAYOR","")</f>
        <v/>
      </c>
      <c r="T1414" t="str">
        <f>IF(cuenta_balance_creg185[[#This Row],[Porcentaje]]&lt;=-5,"MENOR","")</f>
        <v/>
      </c>
    </row>
    <row r="1415" spans="1:20" x14ac:dyDescent="0.2">
      <c r="A1415" s="1">
        <v>46212</v>
      </c>
      <c r="B1415" t="s">
        <v>56</v>
      </c>
      <c r="C1415" t="s">
        <v>32</v>
      </c>
      <c r="D1415">
        <v>2.5909999999999999E-2</v>
      </c>
      <c r="E1415">
        <v>72</v>
      </c>
      <c r="F1415">
        <v>72</v>
      </c>
      <c r="G1415">
        <v>0</v>
      </c>
      <c r="H1415">
        <v>2.5909999999999999E-2</v>
      </c>
      <c r="P1415">
        <v>3995</v>
      </c>
      <c r="R1415">
        <v>5.9999999999999995E-4</v>
      </c>
      <c r="S1415" t="str">
        <f>IF(cuenta_balance_creg185[[#This Row],[Porcentaje]]&gt;=5,"MAYOR","")</f>
        <v/>
      </c>
      <c r="T1415" t="str">
        <f>IF(cuenta_balance_creg185[[#This Row],[Porcentaje]]&lt;=-5,"MENOR","")</f>
        <v/>
      </c>
    </row>
    <row r="1416" spans="1:20" x14ac:dyDescent="0.2">
      <c r="A1416" s="1">
        <v>46213</v>
      </c>
      <c r="B1416" t="s">
        <v>56</v>
      </c>
      <c r="C1416" t="s">
        <v>32</v>
      </c>
      <c r="D1416">
        <v>2.5909999999999999E-2</v>
      </c>
      <c r="E1416">
        <v>72</v>
      </c>
      <c r="F1416">
        <v>72</v>
      </c>
      <c r="G1416">
        <v>0</v>
      </c>
      <c r="H1416">
        <v>2.5909999999999999E-2</v>
      </c>
      <c r="P1416">
        <v>3992</v>
      </c>
      <c r="R1416">
        <v>5.9999999999999995E-4</v>
      </c>
      <c r="S1416" t="str">
        <f>IF(cuenta_balance_creg185[[#This Row],[Porcentaje]]&gt;=5,"MAYOR","")</f>
        <v/>
      </c>
      <c r="T1416" t="str">
        <f>IF(cuenta_balance_creg185[[#This Row],[Porcentaje]]&lt;=-5,"MENOR","")</f>
        <v/>
      </c>
    </row>
    <row r="1417" spans="1:20" x14ac:dyDescent="0.2">
      <c r="A1417" s="1">
        <v>46214</v>
      </c>
      <c r="B1417" t="s">
        <v>56</v>
      </c>
      <c r="C1417" t="s">
        <v>32</v>
      </c>
      <c r="D1417">
        <v>2.5909999999999999E-2</v>
      </c>
      <c r="E1417">
        <v>72</v>
      </c>
      <c r="F1417">
        <v>72</v>
      </c>
      <c r="G1417">
        <v>0</v>
      </c>
      <c r="H1417">
        <v>2.5909999999999999E-2</v>
      </c>
      <c r="P1417">
        <v>3994</v>
      </c>
      <c r="R1417">
        <v>5.9999999999999995E-4</v>
      </c>
      <c r="S1417" t="str">
        <f>IF(cuenta_balance_creg185[[#This Row],[Porcentaje]]&gt;=5,"MAYOR","")</f>
        <v/>
      </c>
      <c r="T1417" t="str">
        <f>IF(cuenta_balance_creg185[[#This Row],[Porcentaje]]&lt;=-5,"MENOR","")</f>
        <v/>
      </c>
    </row>
    <row r="1418" spans="1:20" x14ac:dyDescent="0.2">
      <c r="A1418" s="1">
        <v>46215</v>
      </c>
      <c r="B1418" t="s">
        <v>56</v>
      </c>
      <c r="C1418" t="s">
        <v>32</v>
      </c>
      <c r="D1418">
        <v>2.5909999999999999E-2</v>
      </c>
      <c r="E1418">
        <v>72</v>
      </c>
      <c r="F1418">
        <v>72</v>
      </c>
      <c r="G1418">
        <v>0</v>
      </c>
      <c r="H1418">
        <v>2.5909999999999999E-2</v>
      </c>
      <c r="P1418">
        <v>3994</v>
      </c>
      <c r="R1418">
        <v>5.9999999999999995E-4</v>
      </c>
      <c r="S1418" t="str">
        <f>IF(cuenta_balance_creg185[[#This Row],[Porcentaje]]&gt;=5,"MAYOR","")</f>
        <v/>
      </c>
      <c r="T1418" t="str">
        <f>IF(cuenta_balance_creg185[[#This Row],[Porcentaje]]&lt;=-5,"MENOR","")</f>
        <v/>
      </c>
    </row>
    <row r="1419" spans="1:20" x14ac:dyDescent="0.2">
      <c r="A1419" s="1">
        <v>46216</v>
      </c>
      <c r="B1419" t="s">
        <v>56</v>
      </c>
      <c r="C1419" t="s">
        <v>32</v>
      </c>
      <c r="D1419">
        <v>2.5909999999999999E-2</v>
      </c>
      <c r="E1419">
        <v>72</v>
      </c>
      <c r="F1419">
        <v>72</v>
      </c>
      <c r="G1419">
        <v>0</v>
      </c>
      <c r="H1419">
        <v>2.5909999999999999E-2</v>
      </c>
      <c r="M1419">
        <v>0</v>
      </c>
      <c r="N1419">
        <v>0</v>
      </c>
      <c r="O1419">
        <v>0</v>
      </c>
      <c r="P1419">
        <v>3993</v>
      </c>
      <c r="R1419">
        <v>5.9999999999999995E-4</v>
      </c>
      <c r="S1419" t="str">
        <f>IF(cuenta_balance_creg185[[#This Row],[Porcentaje]]&gt;=5,"MAYOR","")</f>
        <v/>
      </c>
      <c r="T1419" t="str">
        <f>IF(cuenta_balance_creg185[[#This Row],[Porcentaje]]&lt;=-5,"MENOR","")</f>
        <v/>
      </c>
    </row>
    <row r="1420" spans="1:20" x14ac:dyDescent="0.2">
      <c r="A1420" s="1">
        <v>46217</v>
      </c>
      <c r="B1420" t="s">
        <v>56</v>
      </c>
      <c r="C1420" t="s">
        <v>32</v>
      </c>
      <c r="D1420">
        <v>2.5909999999999999E-2</v>
      </c>
      <c r="E1420">
        <v>72</v>
      </c>
      <c r="F1420">
        <v>72</v>
      </c>
      <c r="G1420">
        <v>0</v>
      </c>
      <c r="H1420">
        <v>2.5909999999999999E-2</v>
      </c>
      <c r="P1420">
        <v>3992</v>
      </c>
      <c r="R1420">
        <v>5.9999999999999995E-4</v>
      </c>
      <c r="S1420" t="str">
        <f>IF(cuenta_balance_creg185[[#This Row],[Porcentaje]]&gt;=5,"MAYOR","")</f>
        <v/>
      </c>
      <c r="T1420" t="str">
        <f>IF(cuenta_balance_creg185[[#This Row],[Porcentaje]]&lt;=-5,"MENOR","")</f>
        <v/>
      </c>
    </row>
    <row r="1421" spans="1:20" x14ac:dyDescent="0.2">
      <c r="A1421" s="1">
        <v>46218</v>
      </c>
      <c r="B1421" t="s">
        <v>56</v>
      </c>
      <c r="C1421" t="s">
        <v>32</v>
      </c>
      <c r="D1421">
        <v>2.5909999999999999E-2</v>
      </c>
      <c r="E1421">
        <v>72</v>
      </c>
      <c r="F1421">
        <v>72</v>
      </c>
      <c r="G1421">
        <v>0</v>
      </c>
      <c r="H1421">
        <v>2.5909999999999999E-2</v>
      </c>
      <c r="P1421">
        <v>3994</v>
      </c>
      <c r="R1421">
        <v>5.9999999999999995E-4</v>
      </c>
      <c r="S1421" t="str">
        <f>IF(cuenta_balance_creg185[[#This Row],[Porcentaje]]&gt;=5,"MAYOR","")</f>
        <v/>
      </c>
      <c r="T1421" t="str">
        <f>IF(cuenta_balance_creg185[[#This Row],[Porcentaje]]&lt;=-5,"MENOR","")</f>
        <v/>
      </c>
    </row>
    <row r="1422" spans="1:20" x14ac:dyDescent="0.2">
      <c r="A1422" s="1">
        <v>46219</v>
      </c>
      <c r="B1422" t="s">
        <v>56</v>
      </c>
      <c r="C1422" t="s">
        <v>32</v>
      </c>
      <c r="D1422">
        <v>2.5909999999999999E-2</v>
      </c>
      <c r="E1422">
        <v>72</v>
      </c>
      <c r="F1422">
        <v>72</v>
      </c>
      <c r="G1422">
        <v>0</v>
      </c>
      <c r="H1422">
        <v>2.5909999999999999E-2</v>
      </c>
      <c r="P1422">
        <v>3995</v>
      </c>
      <c r="R1422">
        <v>5.9999999999999995E-4</v>
      </c>
      <c r="S1422" t="str">
        <f>IF(cuenta_balance_creg185[[#This Row],[Porcentaje]]&gt;=5,"MAYOR","")</f>
        <v/>
      </c>
      <c r="T1422" t="str">
        <f>IF(cuenta_balance_creg185[[#This Row],[Porcentaje]]&lt;=-5,"MENOR","")</f>
        <v/>
      </c>
    </row>
    <row r="1423" spans="1:20" x14ac:dyDescent="0.2">
      <c r="A1423" s="1">
        <v>46220</v>
      </c>
      <c r="B1423" t="s">
        <v>56</v>
      </c>
      <c r="C1423" t="s">
        <v>32</v>
      </c>
      <c r="D1423">
        <v>2.5909999999999999E-2</v>
      </c>
      <c r="E1423">
        <v>72</v>
      </c>
      <c r="F1423">
        <v>72</v>
      </c>
      <c r="G1423">
        <v>0</v>
      </c>
      <c r="H1423">
        <v>2.5909999999999999E-2</v>
      </c>
      <c r="P1423">
        <v>3995</v>
      </c>
      <c r="R1423">
        <v>5.9999999999999995E-4</v>
      </c>
      <c r="S1423" t="str">
        <f>IF(cuenta_balance_creg185[[#This Row],[Porcentaje]]&gt;=5,"MAYOR","")</f>
        <v/>
      </c>
      <c r="T1423" t="str">
        <f>IF(cuenta_balance_creg185[[#This Row],[Porcentaje]]&lt;=-5,"MENOR","")</f>
        <v/>
      </c>
    </row>
    <row r="1424" spans="1:20" x14ac:dyDescent="0.2">
      <c r="A1424" s="1">
        <v>46221</v>
      </c>
      <c r="B1424" t="s">
        <v>56</v>
      </c>
      <c r="C1424" t="s">
        <v>32</v>
      </c>
      <c r="D1424">
        <v>2.5909999999999999E-2</v>
      </c>
      <c r="E1424">
        <v>72</v>
      </c>
      <c r="F1424">
        <v>72</v>
      </c>
      <c r="G1424">
        <v>0</v>
      </c>
      <c r="H1424">
        <v>2.5909999999999999E-2</v>
      </c>
      <c r="P1424">
        <v>3995</v>
      </c>
      <c r="R1424">
        <v>5.9999999999999995E-4</v>
      </c>
      <c r="S1424" t="str">
        <f>IF(cuenta_balance_creg185[[#This Row],[Porcentaje]]&gt;=5,"MAYOR","")</f>
        <v/>
      </c>
      <c r="T1424" t="str">
        <f>IF(cuenta_balance_creg185[[#This Row],[Porcentaje]]&lt;=-5,"MENOR","")</f>
        <v/>
      </c>
    </row>
    <row r="1425" spans="1:20" x14ac:dyDescent="0.2">
      <c r="A1425" s="1">
        <v>46222</v>
      </c>
      <c r="B1425" t="s">
        <v>56</v>
      </c>
      <c r="C1425" t="s">
        <v>32</v>
      </c>
      <c r="D1425">
        <v>2.5909999999999999E-2</v>
      </c>
      <c r="E1425">
        <v>72</v>
      </c>
      <c r="F1425">
        <v>72</v>
      </c>
      <c r="G1425">
        <v>0</v>
      </c>
      <c r="H1425">
        <v>2.5909999999999999E-2</v>
      </c>
      <c r="P1425">
        <v>3995</v>
      </c>
      <c r="R1425">
        <v>5.9999999999999995E-4</v>
      </c>
      <c r="S1425" t="str">
        <f>IF(cuenta_balance_creg185[[#This Row],[Porcentaje]]&gt;=5,"MAYOR","")</f>
        <v/>
      </c>
      <c r="T1425" t="str">
        <f>IF(cuenta_balance_creg185[[#This Row],[Porcentaje]]&lt;=-5,"MENOR","")</f>
        <v/>
      </c>
    </row>
    <row r="1426" spans="1:20" x14ac:dyDescent="0.2">
      <c r="A1426" s="1">
        <v>46223</v>
      </c>
      <c r="B1426" t="s">
        <v>56</v>
      </c>
      <c r="C1426" t="s">
        <v>32</v>
      </c>
      <c r="D1426">
        <v>2.5909999999999999E-2</v>
      </c>
      <c r="E1426">
        <v>72</v>
      </c>
      <c r="F1426">
        <v>72</v>
      </c>
      <c r="G1426">
        <v>0</v>
      </c>
      <c r="H1426">
        <v>2.5909999999999999E-2</v>
      </c>
      <c r="P1426">
        <v>3995</v>
      </c>
      <c r="R1426">
        <v>5.9999999999999995E-4</v>
      </c>
      <c r="S1426" t="str">
        <f>IF(cuenta_balance_creg185[[#This Row],[Porcentaje]]&gt;=5,"MAYOR","")</f>
        <v/>
      </c>
      <c r="T1426" t="str">
        <f>IF(cuenta_balance_creg185[[#This Row],[Porcentaje]]&lt;=-5,"MENOR","")</f>
        <v/>
      </c>
    </row>
    <row r="1427" spans="1:20" x14ac:dyDescent="0.2">
      <c r="A1427" s="1">
        <v>46224</v>
      </c>
      <c r="B1427" t="s">
        <v>56</v>
      </c>
      <c r="C1427" t="s">
        <v>32</v>
      </c>
      <c r="D1427">
        <v>2.5909999999999999E-2</v>
      </c>
      <c r="E1427">
        <v>72</v>
      </c>
      <c r="F1427">
        <v>72</v>
      </c>
      <c r="G1427">
        <v>0</v>
      </c>
      <c r="H1427">
        <v>2.5909999999999999E-2</v>
      </c>
      <c r="P1427">
        <v>3997</v>
      </c>
      <c r="R1427">
        <v>5.9999999999999995E-4</v>
      </c>
      <c r="S1427" t="str">
        <f>IF(cuenta_balance_creg185[[#This Row],[Porcentaje]]&gt;=5,"MAYOR","")</f>
        <v/>
      </c>
      <c r="T1427" t="str">
        <f>IF(cuenta_balance_creg185[[#This Row],[Porcentaje]]&lt;=-5,"MENOR","")</f>
        <v/>
      </c>
    </row>
    <row r="1428" spans="1:20" x14ac:dyDescent="0.2">
      <c r="A1428" s="1">
        <v>46225</v>
      </c>
      <c r="B1428" t="s">
        <v>56</v>
      </c>
      <c r="C1428" t="s">
        <v>32</v>
      </c>
      <c r="D1428">
        <v>2.5909999999999999E-2</v>
      </c>
      <c r="E1428">
        <v>72</v>
      </c>
      <c r="F1428">
        <v>72</v>
      </c>
      <c r="G1428">
        <v>0</v>
      </c>
      <c r="H1428">
        <v>2.5909999999999999E-2</v>
      </c>
      <c r="P1428">
        <v>3997</v>
      </c>
      <c r="R1428">
        <v>5.9999999999999995E-4</v>
      </c>
      <c r="S1428" t="str">
        <f>IF(cuenta_balance_creg185[[#This Row],[Porcentaje]]&gt;=5,"MAYOR","")</f>
        <v/>
      </c>
      <c r="T1428" t="str">
        <f>IF(cuenta_balance_creg185[[#This Row],[Porcentaje]]&lt;=-5,"MENOR","")</f>
        <v/>
      </c>
    </row>
    <row r="1429" spans="1:20" x14ac:dyDescent="0.2">
      <c r="A1429" s="1">
        <v>46226</v>
      </c>
      <c r="B1429" t="s">
        <v>56</v>
      </c>
      <c r="C1429" t="s">
        <v>32</v>
      </c>
      <c r="D1429">
        <v>2.5909999999999999E-2</v>
      </c>
      <c r="E1429">
        <v>72</v>
      </c>
      <c r="F1429">
        <v>72</v>
      </c>
      <c r="G1429">
        <v>0</v>
      </c>
      <c r="H1429">
        <v>2.5909999999999999E-2</v>
      </c>
      <c r="P1429">
        <v>4000</v>
      </c>
      <c r="R1429">
        <v>5.9999999999999995E-4</v>
      </c>
      <c r="S1429" t="str">
        <f>IF(cuenta_balance_creg185[[#This Row],[Porcentaje]]&gt;=5,"MAYOR","")</f>
        <v/>
      </c>
      <c r="T1429" t="str">
        <f>IF(cuenta_balance_creg185[[#This Row],[Porcentaje]]&lt;=-5,"MENOR","")</f>
        <v/>
      </c>
    </row>
    <row r="1430" spans="1:20" x14ac:dyDescent="0.2">
      <c r="A1430" s="1">
        <v>46227</v>
      </c>
      <c r="B1430" t="s">
        <v>56</v>
      </c>
      <c r="C1430" t="s">
        <v>32</v>
      </c>
      <c r="D1430">
        <v>2.5909999999999999E-2</v>
      </c>
      <c r="E1430">
        <v>72</v>
      </c>
      <c r="F1430">
        <v>72</v>
      </c>
      <c r="G1430">
        <v>0</v>
      </c>
      <c r="H1430">
        <v>2.5909999999999999E-2</v>
      </c>
      <c r="P1430">
        <v>3998</v>
      </c>
      <c r="R1430">
        <v>5.9999999999999995E-4</v>
      </c>
      <c r="S1430" t="str">
        <f>IF(cuenta_balance_creg185[[#This Row],[Porcentaje]]&gt;=5,"MAYOR","")</f>
        <v/>
      </c>
      <c r="T1430" t="str">
        <f>IF(cuenta_balance_creg185[[#This Row],[Porcentaje]]&lt;=-5,"MENOR","")</f>
        <v/>
      </c>
    </row>
    <row r="1431" spans="1:20" x14ac:dyDescent="0.2">
      <c r="A1431" s="1">
        <v>46228</v>
      </c>
      <c r="B1431" t="s">
        <v>56</v>
      </c>
      <c r="C1431" t="s">
        <v>32</v>
      </c>
      <c r="D1431">
        <v>2.5909999999999999E-2</v>
      </c>
      <c r="E1431">
        <v>72</v>
      </c>
      <c r="F1431">
        <v>72</v>
      </c>
      <c r="G1431">
        <v>0</v>
      </c>
      <c r="H1431">
        <v>2.5909999999999999E-2</v>
      </c>
      <c r="P1431">
        <v>3995</v>
      </c>
      <c r="R1431">
        <v>5.9999999999999995E-4</v>
      </c>
      <c r="S1431" t="str">
        <f>IF(cuenta_balance_creg185[[#This Row],[Porcentaje]]&gt;=5,"MAYOR","")</f>
        <v/>
      </c>
      <c r="T1431" t="str">
        <f>IF(cuenta_balance_creg185[[#This Row],[Porcentaje]]&lt;=-5,"MENOR","")</f>
        <v/>
      </c>
    </row>
    <row r="1432" spans="1:20" x14ac:dyDescent="0.2">
      <c r="A1432" s="1">
        <v>46229</v>
      </c>
      <c r="B1432" t="s">
        <v>56</v>
      </c>
      <c r="C1432" t="s">
        <v>32</v>
      </c>
      <c r="D1432">
        <v>2.5909999999999999E-2</v>
      </c>
      <c r="E1432">
        <v>72</v>
      </c>
      <c r="F1432">
        <v>72</v>
      </c>
      <c r="G1432">
        <v>0</v>
      </c>
      <c r="H1432">
        <v>2.5909999999999999E-2</v>
      </c>
      <c r="P1432">
        <v>3996</v>
      </c>
      <c r="R1432">
        <v>5.9999999999999995E-4</v>
      </c>
      <c r="S1432" t="str">
        <f>IF(cuenta_balance_creg185[[#This Row],[Porcentaje]]&gt;=5,"MAYOR","")</f>
        <v/>
      </c>
      <c r="T1432" t="str">
        <f>IF(cuenta_balance_creg185[[#This Row],[Porcentaje]]&lt;=-5,"MENOR","")</f>
        <v/>
      </c>
    </row>
    <row r="1433" spans="1:20" x14ac:dyDescent="0.2">
      <c r="A1433" s="1">
        <v>46230</v>
      </c>
      <c r="B1433" t="s">
        <v>56</v>
      </c>
      <c r="C1433" t="s">
        <v>32</v>
      </c>
      <c r="D1433">
        <v>2.5909999999999999E-2</v>
      </c>
      <c r="E1433">
        <v>72</v>
      </c>
      <c r="F1433">
        <v>72</v>
      </c>
      <c r="G1433">
        <v>0</v>
      </c>
      <c r="H1433">
        <v>2.5909999999999999E-2</v>
      </c>
      <c r="P1433">
        <v>3999</v>
      </c>
      <c r="R1433">
        <v>5.9999999999999995E-4</v>
      </c>
      <c r="S1433" t="str">
        <f>IF(cuenta_balance_creg185[[#This Row],[Porcentaje]]&gt;=5,"MAYOR","")</f>
        <v/>
      </c>
      <c r="T1433" t="str">
        <f>IF(cuenta_balance_creg185[[#This Row],[Porcentaje]]&lt;=-5,"MENOR","")</f>
        <v/>
      </c>
    </row>
    <row r="1434" spans="1:20" x14ac:dyDescent="0.2">
      <c r="A1434" s="1">
        <v>46231</v>
      </c>
      <c r="B1434" t="s">
        <v>56</v>
      </c>
      <c r="C1434" t="s">
        <v>32</v>
      </c>
      <c r="D1434">
        <v>2.5909999999999999E-2</v>
      </c>
      <c r="E1434">
        <v>72</v>
      </c>
      <c r="F1434">
        <v>72</v>
      </c>
      <c r="G1434">
        <v>0</v>
      </c>
      <c r="H1434">
        <v>2.5909999999999999E-2</v>
      </c>
      <c r="P1434">
        <v>4000</v>
      </c>
      <c r="R1434">
        <v>5.9999999999999995E-4</v>
      </c>
      <c r="S1434" t="str">
        <f>IF(cuenta_balance_creg185[[#This Row],[Porcentaje]]&gt;=5,"MAYOR","")</f>
        <v/>
      </c>
      <c r="T1434" t="str">
        <f>IF(cuenta_balance_creg185[[#This Row],[Porcentaje]]&lt;=-5,"MENOR","")</f>
        <v/>
      </c>
    </row>
    <row r="1435" spans="1:20" x14ac:dyDescent="0.2">
      <c r="A1435" s="1">
        <v>46232</v>
      </c>
      <c r="B1435" t="s">
        <v>56</v>
      </c>
      <c r="C1435" t="s">
        <v>32</v>
      </c>
      <c r="D1435">
        <v>2.5909999999999999E-2</v>
      </c>
      <c r="E1435">
        <v>40</v>
      </c>
      <c r="F1435">
        <v>40</v>
      </c>
      <c r="G1435">
        <v>0</v>
      </c>
      <c r="H1435">
        <v>2.5909999999999999E-2</v>
      </c>
      <c r="P1435">
        <v>3999</v>
      </c>
      <c r="R1435">
        <v>5.9999999999999995E-4</v>
      </c>
      <c r="S1435" t="str">
        <f>IF(cuenta_balance_creg185[[#This Row],[Porcentaje]]&gt;=5,"MAYOR","")</f>
        <v/>
      </c>
      <c r="T1435" t="str">
        <f>IF(cuenta_balance_creg185[[#This Row],[Porcentaje]]&lt;=-5,"MENOR","")</f>
        <v/>
      </c>
    </row>
    <row r="1436" spans="1:20" x14ac:dyDescent="0.2">
      <c r="A1436" s="1">
        <v>46233</v>
      </c>
      <c r="B1436" t="s">
        <v>56</v>
      </c>
      <c r="C1436" t="s">
        <v>32</v>
      </c>
      <c r="D1436">
        <v>2.5909999999999999E-2</v>
      </c>
      <c r="E1436">
        <v>40</v>
      </c>
      <c r="F1436">
        <v>40</v>
      </c>
      <c r="G1436">
        <v>0</v>
      </c>
      <c r="H1436">
        <v>2.5909999999999999E-2</v>
      </c>
      <c r="P1436">
        <v>4001</v>
      </c>
      <c r="R1436">
        <v>5.9999999999999995E-4</v>
      </c>
      <c r="S1436" t="str">
        <f>IF(cuenta_balance_creg185[[#This Row],[Porcentaje]]&gt;=5,"MAYOR","")</f>
        <v/>
      </c>
      <c r="T1436" t="str">
        <f>IF(cuenta_balance_creg185[[#This Row],[Porcentaje]]&lt;=-5,"MENOR","")</f>
        <v/>
      </c>
    </row>
    <row r="1437" spans="1:20" x14ac:dyDescent="0.2">
      <c r="A1437" s="1">
        <v>46234</v>
      </c>
      <c r="B1437" t="s">
        <v>56</v>
      </c>
      <c r="C1437" t="s">
        <v>32</v>
      </c>
      <c r="D1437">
        <v>2.5909999999999999E-2</v>
      </c>
      <c r="E1437">
        <v>40</v>
      </c>
      <c r="F1437">
        <v>40</v>
      </c>
      <c r="G1437">
        <v>0</v>
      </c>
      <c r="H1437">
        <v>2.5909999999999999E-2</v>
      </c>
      <c r="P1437">
        <v>4010</v>
      </c>
      <c r="R1437">
        <v>5.9999999999999995E-4</v>
      </c>
      <c r="S1437" t="str">
        <f>IF(cuenta_balance_creg185[[#This Row],[Porcentaje]]&gt;=5,"MAYOR","")</f>
        <v/>
      </c>
      <c r="T1437" t="str">
        <f>IF(cuenta_balance_creg185[[#This Row],[Porcentaje]]&lt;=-5,"MENOR","")</f>
        <v/>
      </c>
    </row>
    <row r="1438" spans="1:20" x14ac:dyDescent="0.2">
      <c r="A1438" s="1">
        <v>46235</v>
      </c>
      <c r="B1438" t="s">
        <v>56</v>
      </c>
      <c r="C1438" t="s">
        <v>32</v>
      </c>
      <c r="D1438">
        <v>2.5909999999999999E-2</v>
      </c>
      <c r="E1438">
        <v>72</v>
      </c>
      <c r="F1438">
        <v>72</v>
      </c>
      <c r="G1438">
        <v>0</v>
      </c>
      <c r="H1438">
        <v>2.5909999999999999E-2</v>
      </c>
      <c r="P1438">
        <v>3994</v>
      </c>
      <c r="R1438">
        <v>5.9999999999999995E-4</v>
      </c>
      <c r="S1438" t="str">
        <f>IF(cuenta_balance_creg185[[#This Row],[Porcentaje]]&gt;=5,"MAYOR","")</f>
        <v/>
      </c>
      <c r="T1438" t="str">
        <f>IF(cuenta_balance_creg185[[#This Row],[Porcentaje]]&lt;=-5,"MENOR","")</f>
        <v/>
      </c>
    </row>
    <row r="1439" spans="1:20" x14ac:dyDescent="0.2">
      <c r="A1439" s="1">
        <v>46236</v>
      </c>
      <c r="B1439" t="s">
        <v>56</v>
      </c>
      <c r="C1439" t="s">
        <v>32</v>
      </c>
      <c r="D1439">
        <v>2.5909999999999999E-2</v>
      </c>
      <c r="E1439">
        <v>72</v>
      </c>
      <c r="F1439">
        <v>72</v>
      </c>
      <c r="G1439">
        <v>0</v>
      </c>
      <c r="H1439">
        <v>2.5909999999999999E-2</v>
      </c>
      <c r="P1439">
        <v>3993</v>
      </c>
      <c r="R1439">
        <v>5.9999999999999995E-4</v>
      </c>
      <c r="S1439" t="str">
        <f>IF(cuenta_balance_creg185[[#This Row],[Porcentaje]]&gt;=5,"MAYOR","")</f>
        <v/>
      </c>
      <c r="T1439" t="str">
        <f>IF(cuenta_balance_creg185[[#This Row],[Porcentaje]]&lt;=-5,"MENOR","")</f>
        <v/>
      </c>
    </row>
    <row r="1440" spans="1:20" x14ac:dyDescent="0.2">
      <c r="A1440" s="1">
        <v>46237</v>
      </c>
      <c r="B1440" t="s">
        <v>56</v>
      </c>
      <c r="C1440" t="s">
        <v>32</v>
      </c>
      <c r="D1440">
        <v>2.5909999999999999E-2</v>
      </c>
      <c r="E1440">
        <v>72</v>
      </c>
      <c r="F1440">
        <v>72</v>
      </c>
      <c r="G1440">
        <v>0</v>
      </c>
      <c r="H1440">
        <v>2.5909999999999999E-2</v>
      </c>
      <c r="P1440">
        <v>3991</v>
      </c>
      <c r="R1440">
        <v>5.9999999999999995E-4</v>
      </c>
      <c r="S1440" t="str">
        <f>IF(cuenta_balance_creg185[[#This Row],[Porcentaje]]&gt;=5,"MAYOR","")</f>
        <v/>
      </c>
      <c r="T1440" t="str">
        <f>IF(cuenta_balance_creg185[[#This Row],[Porcentaje]]&lt;=-5,"MENOR","")</f>
        <v/>
      </c>
    </row>
    <row r="1441" spans="1:20" x14ac:dyDescent="0.2">
      <c r="A1441" s="1">
        <v>46238</v>
      </c>
      <c r="B1441" t="s">
        <v>56</v>
      </c>
      <c r="C1441" t="s">
        <v>32</v>
      </c>
      <c r="D1441">
        <v>2.5909999999999999E-2</v>
      </c>
      <c r="E1441">
        <v>72</v>
      </c>
      <c r="F1441">
        <v>72</v>
      </c>
      <c r="G1441">
        <v>0</v>
      </c>
      <c r="H1441">
        <v>2.5909999999999999E-2</v>
      </c>
      <c r="P1441">
        <v>3994</v>
      </c>
      <c r="R1441">
        <v>5.9999999999999995E-4</v>
      </c>
      <c r="S1441" t="str">
        <f>IF(cuenta_balance_creg185[[#This Row],[Porcentaje]]&gt;=5,"MAYOR","")</f>
        <v/>
      </c>
      <c r="T1441" t="str">
        <f>IF(cuenta_balance_creg185[[#This Row],[Porcentaje]]&lt;=-5,"MENOR","")</f>
        <v/>
      </c>
    </row>
    <row r="1442" spans="1:20" x14ac:dyDescent="0.2">
      <c r="A1442" s="1">
        <v>46239</v>
      </c>
      <c r="B1442" t="s">
        <v>56</v>
      </c>
      <c r="C1442" t="s">
        <v>32</v>
      </c>
      <c r="D1442">
        <v>2.5909999999999999E-2</v>
      </c>
      <c r="E1442">
        <v>72</v>
      </c>
      <c r="F1442">
        <v>72</v>
      </c>
      <c r="G1442">
        <v>0</v>
      </c>
      <c r="H1442">
        <v>2.5909999999999999E-2</v>
      </c>
      <c r="P1442">
        <v>3995</v>
      </c>
      <c r="R1442">
        <v>5.9999999999999995E-4</v>
      </c>
      <c r="S1442" t="str">
        <f>IF(cuenta_balance_creg185[[#This Row],[Porcentaje]]&gt;=5,"MAYOR","")</f>
        <v/>
      </c>
      <c r="T1442" t="str">
        <f>IF(cuenta_balance_creg185[[#This Row],[Porcentaje]]&lt;=-5,"MENOR","")</f>
        <v/>
      </c>
    </row>
    <row r="1443" spans="1:20" x14ac:dyDescent="0.2">
      <c r="A1443" s="1">
        <v>46240</v>
      </c>
      <c r="B1443" t="s">
        <v>56</v>
      </c>
      <c r="C1443" t="s">
        <v>32</v>
      </c>
      <c r="D1443">
        <v>2.5909999999999999E-2</v>
      </c>
      <c r="E1443">
        <v>102</v>
      </c>
      <c r="F1443">
        <v>74.668310000000005</v>
      </c>
      <c r="G1443">
        <v>27.331689999999998</v>
      </c>
      <c r="H1443">
        <v>27.357600000000001</v>
      </c>
      <c r="P1443">
        <v>3996</v>
      </c>
      <c r="R1443">
        <v>0.68459999999999999</v>
      </c>
      <c r="S1443" t="str">
        <f>IF(cuenta_balance_creg185[[#This Row],[Porcentaje]]&gt;=5,"MAYOR","")</f>
        <v/>
      </c>
      <c r="T1443" t="str">
        <f>IF(cuenta_balance_creg185[[#This Row],[Porcentaje]]&lt;=-5,"MENOR","")</f>
        <v/>
      </c>
    </row>
    <row r="1444" spans="1:20" x14ac:dyDescent="0.2">
      <c r="A1444" s="1">
        <v>46241</v>
      </c>
      <c r="B1444" t="s">
        <v>56</v>
      </c>
      <c r="C1444" t="s">
        <v>32</v>
      </c>
      <c r="D1444">
        <v>27.357600000000001</v>
      </c>
      <c r="E1444">
        <v>72</v>
      </c>
      <c r="F1444">
        <v>72</v>
      </c>
      <c r="G1444">
        <v>0</v>
      </c>
      <c r="H1444">
        <v>27.357600000000001</v>
      </c>
      <c r="P1444">
        <v>3994</v>
      </c>
      <c r="R1444">
        <v>0.68489999999999995</v>
      </c>
      <c r="S1444" t="str">
        <f>IF(cuenta_balance_creg185[[#This Row],[Porcentaje]]&gt;=5,"MAYOR","")</f>
        <v/>
      </c>
      <c r="T1444" t="str">
        <f>IF(cuenta_balance_creg185[[#This Row],[Porcentaje]]&lt;=-5,"MENOR","")</f>
        <v/>
      </c>
    </row>
    <row r="1445" spans="1:20" x14ac:dyDescent="0.2">
      <c r="A1445" s="1">
        <v>46204</v>
      </c>
      <c r="B1445" t="s">
        <v>8</v>
      </c>
      <c r="C1445" t="s">
        <v>32</v>
      </c>
      <c r="D1445">
        <v>8100.3713200000002</v>
      </c>
      <c r="E1445">
        <v>171384</v>
      </c>
      <c r="F1445">
        <v>181227.30445</v>
      </c>
      <c r="G1445">
        <v>-9843.3044499999996</v>
      </c>
      <c r="H1445">
        <v>-1742.9331299999999</v>
      </c>
      <c r="P1445">
        <v>289967</v>
      </c>
      <c r="Q1445">
        <v>32783.076090000002</v>
      </c>
      <c r="R1445">
        <v>-0.54</v>
      </c>
      <c r="S1445" t="str">
        <f>IF(cuenta_balance_creg185[[#This Row],[Porcentaje]]&gt;=5,"MAYOR","")</f>
        <v/>
      </c>
      <c r="T1445" t="str">
        <f>IF(cuenta_balance_creg185[[#This Row],[Porcentaje]]&lt;=-5,"MENOR","")</f>
        <v/>
      </c>
    </row>
    <row r="1446" spans="1:20" x14ac:dyDescent="0.2">
      <c r="A1446" s="1">
        <v>46205</v>
      </c>
      <c r="B1446" t="s">
        <v>8</v>
      </c>
      <c r="C1446" t="s">
        <v>32</v>
      </c>
      <c r="D1446">
        <v>-1742.9331299999999</v>
      </c>
      <c r="E1446">
        <v>168395</v>
      </c>
      <c r="F1446">
        <v>173722.39692</v>
      </c>
      <c r="G1446">
        <v>-5327.3969200000001</v>
      </c>
      <c r="H1446">
        <v>-7070.3300499999996</v>
      </c>
      <c r="P1446">
        <v>289992</v>
      </c>
      <c r="Q1446">
        <v>32794.810019999997</v>
      </c>
      <c r="R1446">
        <v>-2.1903999999999999</v>
      </c>
      <c r="S1446" t="str">
        <f>IF(cuenta_balance_creg185[[#This Row],[Porcentaje]]&gt;=5,"MAYOR","")</f>
        <v/>
      </c>
      <c r="T1446" t="str">
        <f>IF(cuenta_balance_creg185[[#This Row],[Porcentaje]]&lt;=-5,"MENOR","")</f>
        <v/>
      </c>
    </row>
    <row r="1447" spans="1:20" x14ac:dyDescent="0.2">
      <c r="A1447" s="1">
        <v>46206</v>
      </c>
      <c r="B1447" t="s">
        <v>8</v>
      </c>
      <c r="C1447" t="s">
        <v>32</v>
      </c>
      <c r="D1447">
        <v>-7070.3300499999996</v>
      </c>
      <c r="E1447">
        <v>156457</v>
      </c>
      <c r="F1447">
        <v>171678.14180000001</v>
      </c>
      <c r="G1447">
        <v>-15221.141799999999</v>
      </c>
      <c r="H1447">
        <v>-15221.47185</v>
      </c>
      <c r="J1447">
        <v>7070</v>
      </c>
      <c r="M1447">
        <v>0</v>
      </c>
      <c r="N1447">
        <v>0</v>
      </c>
      <c r="O1447">
        <v>0</v>
      </c>
      <c r="P1447">
        <v>290077</v>
      </c>
      <c r="Q1447">
        <v>32802.033080000001</v>
      </c>
      <c r="R1447">
        <v>-4.7141999999999999</v>
      </c>
      <c r="S1447" t="str">
        <f>IF(cuenta_balance_creg185[[#This Row],[Porcentaje]]&gt;=5,"MAYOR","")</f>
        <v/>
      </c>
      <c r="T1447" t="str">
        <f>IF(cuenta_balance_creg185[[#This Row],[Porcentaje]]&lt;=-5,"MENOR","")</f>
        <v/>
      </c>
    </row>
    <row r="1448" spans="1:20" x14ac:dyDescent="0.2">
      <c r="A1448" s="1">
        <v>46207</v>
      </c>
      <c r="B1448" t="s">
        <v>8</v>
      </c>
      <c r="C1448" t="s">
        <v>32</v>
      </c>
      <c r="D1448">
        <v>-15221.47185</v>
      </c>
      <c r="E1448">
        <v>160070</v>
      </c>
      <c r="F1448">
        <v>154938.63172999999</v>
      </c>
      <c r="G1448">
        <v>5131.3682699999999</v>
      </c>
      <c r="H1448">
        <v>5130.89642</v>
      </c>
      <c r="J1448">
        <v>15221</v>
      </c>
      <c r="M1448">
        <v>0</v>
      </c>
      <c r="N1448">
        <v>0</v>
      </c>
      <c r="O1448">
        <v>0</v>
      </c>
      <c r="P1448">
        <v>289821</v>
      </c>
      <c r="Q1448">
        <v>32802.191500000001</v>
      </c>
      <c r="R1448">
        <v>1.5903</v>
      </c>
      <c r="S1448" t="str">
        <f>IF(cuenta_balance_creg185[[#This Row],[Porcentaje]]&gt;=5,"MAYOR","")</f>
        <v/>
      </c>
      <c r="T1448" t="str">
        <f>IF(cuenta_balance_creg185[[#This Row],[Porcentaje]]&lt;=-5,"MENOR","")</f>
        <v/>
      </c>
    </row>
    <row r="1449" spans="1:20" x14ac:dyDescent="0.2">
      <c r="A1449" s="1">
        <v>46208</v>
      </c>
      <c r="B1449" t="s">
        <v>8</v>
      </c>
      <c r="C1449" t="s">
        <v>32</v>
      </c>
      <c r="D1449">
        <v>5130.89642</v>
      </c>
      <c r="E1449">
        <v>161246</v>
      </c>
      <c r="F1449">
        <v>134214.07699</v>
      </c>
      <c r="G1449">
        <v>27031.923009999999</v>
      </c>
      <c r="H1449">
        <v>32162.81943</v>
      </c>
      <c r="P1449">
        <v>289780</v>
      </c>
      <c r="Q1449">
        <v>32832.95506</v>
      </c>
      <c r="R1449">
        <v>9.9694000000000003</v>
      </c>
      <c r="S1449" t="str">
        <f>IF(cuenta_balance_creg185[[#This Row],[Porcentaje]]&gt;=5,"MAYOR","")</f>
        <v>MAYOR</v>
      </c>
      <c r="T1449" t="str">
        <f>IF(cuenta_balance_creg185[[#This Row],[Porcentaje]]&lt;=-5,"MENOR","")</f>
        <v/>
      </c>
    </row>
    <row r="1450" spans="1:20" x14ac:dyDescent="0.2">
      <c r="A1450" s="1">
        <v>46209</v>
      </c>
      <c r="B1450" t="s">
        <v>8</v>
      </c>
      <c r="C1450" t="s">
        <v>32</v>
      </c>
      <c r="D1450">
        <v>32162.81943</v>
      </c>
      <c r="E1450">
        <v>157890</v>
      </c>
      <c r="F1450">
        <v>166765.20186</v>
      </c>
      <c r="G1450">
        <v>-8875.2018599999992</v>
      </c>
      <c r="H1450">
        <v>23287.617569999999</v>
      </c>
      <c r="P1450">
        <v>289605</v>
      </c>
      <c r="Q1450">
        <v>32806.682119999998</v>
      </c>
      <c r="R1450">
        <v>7.2229000000000001</v>
      </c>
      <c r="S1450" t="str">
        <f>IF(cuenta_balance_creg185[[#This Row],[Porcentaje]]&gt;=5,"MAYOR","")</f>
        <v>MAYOR</v>
      </c>
      <c r="T1450" t="str">
        <f>IF(cuenta_balance_creg185[[#This Row],[Porcentaje]]&lt;=-5,"MENOR","")</f>
        <v/>
      </c>
    </row>
    <row r="1451" spans="1:20" x14ac:dyDescent="0.2">
      <c r="A1451" s="1">
        <v>46210</v>
      </c>
      <c r="B1451" t="s">
        <v>8</v>
      </c>
      <c r="C1451" t="s">
        <v>32</v>
      </c>
      <c r="D1451">
        <v>23287.617569999999</v>
      </c>
      <c r="E1451">
        <v>169929</v>
      </c>
      <c r="F1451">
        <v>170954.32882</v>
      </c>
      <c r="G1451">
        <v>-1025.32882</v>
      </c>
      <c r="H1451">
        <v>22262.28875</v>
      </c>
      <c r="P1451">
        <v>290011</v>
      </c>
      <c r="Q1451">
        <v>32838.345200000003</v>
      </c>
      <c r="R1451">
        <v>6.8955000000000002</v>
      </c>
      <c r="S1451" t="str">
        <f>IF(cuenta_balance_creg185[[#This Row],[Porcentaje]]&gt;=5,"MAYOR","")</f>
        <v>MAYOR</v>
      </c>
      <c r="T1451" t="str">
        <f>IF(cuenta_balance_creg185[[#This Row],[Porcentaje]]&lt;=-5,"MENOR","")</f>
        <v/>
      </c>
    </row>
    <row r="1452" spans="1:20" x14ac:dyDescent="0.2">
      <c r="A1452" s="1">
        <v>46211</v>
      </c>
      <c r="B1452" t="s">
        <v>8</v>
      </c>
      <c r="C1452" t="s">
        <v>32</v>
      </c>
      <c r="D1452">
        <v>22262.28875</v>
      </c>
      <c r="E1452">
        <v>166996</v>
      </c>
      <c r="F1452">
        <v>174915.61848</v>
      </c>
      <c r="G1452">
        <v>-7919.6184800000001</v>
      </c>
      <c r="H1452">
        <v>14342.670270000001</v>
      </c>
      <c r="P1452">
        <v>289938</v>
      </c>
      <c r="Q1452">
        <v>32852.56033</v>
      </c>
      <c r="R1452">
        <v>4.4432999999999998</v>
      </c>
      <c r="S1452" t="str">
        <f>IF(cuenta_balance_creg185[[#This Row],[Porcentaje]]&gt;=5,"MAYOR","")</f>
        <v/>
      </c>
      <c r="T1452" t="str">
        <f>IF(cuenta_balance_creg185[[#This Row],[Porcentaje]]&lt;=-5,"MENOR","")</f>
        <v/>
      </c>
    </row>
    <row r="1453" spans="1:20" x14ac:dyDescent="0.2">
      <c r="A1453" s="1">
        <v>46212</v>
      </c>
      <c r="B1453" t="s">
        <v>8</v>
      </c>
      <c r="C1453" t="s">
        <v>32</v>
      </c>
      <c r="D1453">
        <v>14342.670270000001</v>
      </c>
      <c r="E1453">
        <v>170129</v>
      </c>
      <c r="F1453">
        <v>178389.31763000001</v>
      </c>
      <c r="G1453">
        <v>-8260.3176299999996</v>
      </c>
      <c r="H1453">
        <v>6082.3526400000001</v>
      </c>
      <c r="P1453">
        <v>290008</v>
      </c>
      <c r="Q1453">
        <v>32862.56884</v>
      </c>
      <c r="R1453">
        <v>1.8837999999999999</v>
      </c>
      <c r="S1453" t="str">
        <f>IF(cuenta_balance_creg185[[#This Row],[Porcentaje]]&gt;=5,"MAYOR","")</f>
        <v/>
      </c>
      <c r="T1453" t="str">
        <f>IF(cuenta_balance_creg185[[#This Row],[Porcentaje]]&lt;=-5,"MENOR","")</f>
        <v/>
      </c>
    </row>
    <row r="1454" spans="1:20" x14ac:dyDescent="0.2">
      <c r="A1454" s="1">
        <v>46213</v>
      </c>
      <c r="B1454" t="s">
        <v>8</v>
      </c>
      <c r="C1454" t="s">
        <v>32</v>
      </c>
      <c r="D1454">
        <v>6082.3526400000001</v>
      </c>
      <c r="E1454">
        <v>164937</v>
      </c>
      <c r="F1454">
        <v>175683.36134</v>
      </c>
      <c r="G1454">
        <v>-10746.361339999999</v>
      </c>
      <c r="H1454">
        <v>-4664.0087000000003</v>
      </c>
      <c r="P1454">
        <v>289988</v>
      </c>
      <c r="Q1454">
        <v>32853.848360000004</v>
      </c>
      <c r="R1454">
        <v>-1.4446000000000001</v>
      </c>
      <c r="S1454" t="str">
        <f>IF(cuenta_balance_creg185[[#This Row],[Porcentaje]]&gt;=5,"MAYOR","")</f>
        <v/>
      </c>
      <c r="T1454" t="str">
        <f>IF(cuenta_balance_creg185[[#This Row],[Porcentaje]]&lt;=-5,"MENOR","")</f>
        <v/>
      </c>
    </row>
    <row r="1455" spans="1:20" x14ac:dyDescent="0.2">
      <c r="A1455" s="1">
        <v>46214</v>
      </c>
      <c r="B1455" t="s">
        <v>8</v>
      </c>
      <c r="C1455" t="s">
        <v>32</v>
      </c>
      <c r="D1455">
        <v>-4664.0087000000003</v>
      </c>
      <c r="E1455">
        <v>157706</v>
      </c>
      <c r="F1455">
        <v>154860.88399</v>
      </c>
      <c r="G1455">
        <v>2845.1160100000002</v>
      </c>
      <c r="H1455">
        <v>2845.1160100000002</v>
      </c>
      <c r="J1455">
        <v>4664.0087000000003</v>
      </c>
      <c r="M1455">
        <v>0</v>
      </c>
      <c r="N1455">
        <v>0</v>
      </c>
      <c r="O1455">
        <v>0</v>
      </c>
      <c r="P1455">
        <v>289844</v>
      </c>
      <c r="Q1455">
        <v>32845.300609999998</v>
      </c>
      <c r="R1455">
        <v>0.88160000000000005</v>
      </c>
      <c r="S1455" t="str">
        <f>IF(cuenta_balance_creg185[[#This Row],[Porcentaje]]&gt;=5,"MAYOR","")</f>
        <v/>
      </c>
      <c r="T1455" t="str">
        <f>IF(cuenta_balance_creg185[[#This Row],[Porcentaje]]&lt;=-5,"MENOR","")</f>
        <v/>
      </c>
    </row>
    <row r="1456" spans="1:20" x14ac:dyDescent="0.2">
      <c r="A1456" s="1">
        <v>46215</v>
      </c>
      <c r="B1456" t="s">
        <v>8</v>
      </c>
      <c r="C1456" t="s">
        <v>32</v>
      </c>
      <c r="D1456">
        <v>2845.1160100000002</v>
      </c>
      <c r="E1456">
        <v>161072</v>
      </c>
      <c r="F1456">
        <v>127874.51027</v>
      </c>
      <c r="G1456">
        <v>33197.489730000001</v>
      </c>
      <c r="H1456">
        <v>36042.605739999999</v>
      </c>
      <c r="P1456">
        <v>289966</v>
      </c>
      <c r="Q1456">
        <v>32859.993670000003</v>
      </c>
      <c r="R1456">
        <v>11.1647</v>
      </c>
      <c r="S1456" t="str">
        <f>IF(cuenta_balance_creg185[[#This Row],[Porcentaje]]&gt;=5,"MAYOR","")</f>
        <v>MAYOR</v>
      </c>
      <c r="T1456" t="str">
        <f>IF(cuenta_balance_creg185[[#This Row],[Porcentaje]]&lt;=-5,"MENOR","")</f>
        <v/>
      </c>
    </row>
    <row r="1457" spans="1:20" x14ac:dyDescent="0.2">
      <c r="A1457" s="1">
        <v>46216</v>
      </c>
      <c r="B1457" t="s">
        <v>8</v>
      </c>
      <c r="C1457" t="s">
        <v>32</v>
      </c>
      <c r="D1457">
        <v>36042.605739999999</v>
      </c>
      <c r="E1457">
        <v>170774</v>
      </c>
      <c r="F1457">
        <v>140083.60574999999</v>
      </c>
      <c r="G1457">
        <v>30690.394250000001</v>
      </c>
      <c r="H1457">
        <v>66732.999989999997</v>
      </c>
      <c r="P1457">
        <v>289780</v>
      </c>
      <c r="Q1457">
        <v>32851.541140000001</v>
      </c>
      <c r="R1457">
        <v>20.683900000000001</v>
      </c>
      <c r="S1457" t="str">
        <f>IF(cuenta_balance_creg185[[#This Row],[Porcentaje]]&gt;=5,"MAYOR","")</f>
        <v>MAYOR</v>
      </c>
      <c r="T1457" t="str">
        <f>IF(cuenta_balance_creg185[[#This Row],[Porcentaje]]&lt;=-5,"MENOR","")</f>
        <v/>
      </c>
    </row>
    <row r="1458" spans="1:20" x14ac:dyDescent="0.2">
      <c r="A1458" s="1">
        <v>46217</v>
      </c>
      <c r="B1458" t="s">
        <v>8</v>
      </c>
      <c r="C1458" t="s">
        <v>32</v>
      </c>
      <c r="D1458">
        <v>66732.999989999997</v>
      </c>
      <c r="E1458">
        <v>164165</v>
      </c>
      <c r="F1458">
        <v>178901.74625</v>
      </c>
      <c r="G1458">
        <v>-14736.74625</v>
      </c>
      <c r="H1458">
        <v>51996.25374</v>
      </c>
      <c r="P1458">
        <v>289809</v>
      </c>
      <c r="Q1458">
        <v>32855.166570000001</v>
      </c>
      <c r="R1458">
        <v>16.114599999999999</v>
      </c>
      <c r="S1458" t="str">
        <f>IF(cuenta_balance_creg185[[#This Row],[Porcentaje]]&gt;=5,"MAYOR","")</f>
        <v>MAYOR</v>
      </c>
      <c r="T1458" t="str">
        <f>IF(cuenta_balance_creg185[[#This Row],[Porcentaje]]&lt;=-5,"MENOR","")</f>
        <v/>
      </c>
    </row>
    <row r="1459" spans="1:20" x14ac:dyDescent="0.2">
      <c r="A1459" s="1">
        <v>46218</v>
      </c>
      <c r="B1459" t="s">
        <v>8</v>
      </c>
      <c r="C1459" t="s">
        <v>32</v>
      </c>
      <c r="D1459">
        <v>51996.25374</v>
      </c>
      <c r="E1459">
        <v>162926</v>
      </c>
      <c r="F1459">
        <v>186185.22244000001</v>
      </c>
      <c r="G1459">
        <v>-23259.222440000001</v>
      </c>
      <c r="H1459">
        <v>28737.031299999999</v>
      </c>
      <c r="P1459">
        <v>289918</v>
      </c>
      <c r="Q1459">
        <v>32877.07447</v>
      </c>
      <c r="R1459">
        <v>8.9024999999999999</v>
      </c>
      <c r="S1459" t="str">
        <f>IF(cuenta_balance_creg185[[#This Row],[Porcentaje]]&gt;=5,"MAYOR","")</f>
        <v>MAYOR</v>
      </c>
      <c r="T1459" t="str">
        <f>IF(cuenta_balance_creg185[[#This Row],[Porcentaje]]&lt;=-5,"MENOR","")</f>
        <v/>
      </c>
    </row>
    <row r="1460" spans="1:20" x14ac:dyDescent="0.2">
      <c r="A1460" s="1">
        <v>46219</v>
      </c>
      <c r="B1460" t="s">
        <v>8</v>
      </c>
      <c r="C1460" t="s">
        <v>32</v>
      </c>
      <c r="D1460">
        <v>28737.031299999999</v>
      </c>
      <c r="E1460">
        <v>161319</v>
      </c>
      <c r="F1460">
        <v>188477.60982000001</v>
      </c>
      <c r="G1460">
        <v>-27158.609820000001</v>
      </c>
      <c r="H1460">
        <v>1578.42148</v>
      </c>
      <c r="P1460">
        <v>289289</v>
      </c>
      <c r="Q1460">
        <v>32842.556040000003</v>
      </c>
      <c r="R1460">
        <v>0.4899</v>
      </c>
      <c r="S1460" t="str">
        <f>IF(cuenta_balance_creg185[[#This Row],[Porcentaje]]&gt;=5,"MAYOR","")</f>
        <v/>
      </c>
      <c r="T1460" t="str">
        <f>IF(cuenta_balance_creg185[[#This Row],[Porcentaje]]&lt;=-5,"MENOR","")</f>
        <v/>
      </c>
    </row>
    <row r="1461" spans="1:20" x14ac:dyDescent="0.2">
      <c r="A1461" s="1">
        <v>46220</v>
      </c>
      <c r="B1461" t="s">
        <v>8</v>
      </c>
      <c r="C1461" t="s">
        <v>32</v>
      </c>
      <c r="D1461">
        <v>1578.42148</v>
      </c>
      <c r="E1461">
        <v>164066</v>
      </c>
      <c r="F1461">
        <v>177288.54011999999</v>
      </c>
      <c r="G1461">
        <v>-13221.61371</v>
      </c>
      <c r="H1461">
        <v>-11643.192230000001</v>
      </c>
      <c r="M1461">
        <v>0</v>
      </c>
      <c r="N1461">
        <v>0</v>
      </c>
      <c r="O1461">
        <v>0</v>
      </c>
      <c r="P1461">
        <v>289261</v>
      </c>
      <c r="Q1461">
        <v>32811.583429999999</v>
      </c>
      <c r="R1461">
        <v>-3.6150000000000002</v>
      </c>
      <c r="S1461" t="str">
        <f>IF(cuenta_balance_creg185[[#This Row],[Porcentaje]]&gt;=5,"MAYOR","")</f>
        <v/>
      </c>
      <c r="T1461" t="str">
        <f>IF(cuenta_balance_creg185[[#This Row],[Porcentaje]]&lt;=-5,"MENOR","")</f>
        <v/>
      </c>
    </row>
    <row r="1462" spans="1:20" x14ac:dyDescent="0.2">
      <c r="A1462" s="1">
        <v>46221</v>
      </c>
      <c r="B1462" t="s">
        <v>8</v>
      </c>
      <c r="C1462" t="s">
        <v>32</v>
      </c>
      <c r="D1462">
        <v>-11643.192230000001</v>
      </c>
      <c r="E1462">
        <v>155653</v>
      </c>
      <c r="F1462">
        <v>156317.12852</v>
      </c>
      <c r="G1462">
        <v>-664.06515000000002</v>
      </c>
      <c r="H1462">
        <v>-664.06515000000002</v>
      </c>
      <c r="J1462">
        <v>11643.192230000001</v>
      </c>
      <c r="M1462">
        <v>0</v>
      </c>
      <c r="N1462">
        <v>0</v>
      </c>
      <c r="O1462">
        <v>0</v>
      </c>
      <c r="P1462">
        <v>289231</v>
      </c>
      <c r="Q1462">
        <v>32810.658949999997</v>
      </c>
      <c r="R1462">
        <v>-0.20619999999999999</v>
      </c>
      <c r="S1462" t="str">
        <f>IF(cuenta_balance_creg185[[#This Row],[Porcentaje]]&gt;=5,"MAYOR","")</f>
        <v/>
      </c>
      <c r="T1462" t="str">
        <f>IF(cuenta_balance_creg185[[#This Row],[Porcentaje]]&lt;=-5,"MENOR","")</f>
        <v/>
      </c>
    </row>
    <row r="1463" spans="1:20" x14ac:dyDescent="0.2">
      <c r="A1463" s="1">
        <v>46222</v>
      </c>
      <c r="B1463" t="s">
        <v>8</v>
      </c>
      <c r="C1463" t="s">
        <v>32</v>
      </c>
      <c r="D1463">
        <v>-664.06515000000002</v>
      </c>
      <c r="E1463">
        <v>177845</v>
      </c>
      <c r="F1463">
        <v>125294.23897000001</v>
      </c>
      <c r="G1463">
        <v>52551.316570000003</v>
      </c>
      <c r="H1463">
        <v>52551.316570000003</v>
      </c>
      <c r="J1463">
        <v>664.06515000000002</v>
      </c>
      <c r="M1463">
        <v>0</v>
      </c>
      <c r="N1463">
        <v>0</v>
      </c>
      <c r="O1463">
        <v>0</v>
      </c>
      <c r="P1463">
        <v>289759</v>
      </c>
      <c r="Q1463">
        <v>32873.34218</v>
      </c>
      <c r="R1463">
        <v>16.2882</v>
      </c>
      <c r="S1463" t="str">
        <f>IF(cuenta_balance_creg185[[#This Row],[Porcentaje]]&gt;=5,"MAYOR","")</f>
        <v>MAYOR</v>
      </c>
      <c r="T1463" t="str">
        <f>IF(cuenta_balance_creg185[[#This Row],[Porcentaje]]&lt;=-5,"MENOR","")</f>
        <v/>
      </c>
    </row>
    <row r="1464" spans="1:20" x14ac:dyDescent="0.2">
      <c r="A1464" s="1">
        <v>46223</v>
      </c>
      <c r="B1464" t="s">
        <v>8</v>
      </c>
      <c r="C1464" t="s">
        <v>32</v>
      </c>
      <c r="D1464">
        <v>52551.316570000003</v>
      </c>
      <c r="E1464">
        <v>177426</v>
      </c>
      <c r="F1464">
        <v>136750.20481</v>
      </c>
      <c r="G1464">
        <v>40675.795189999997</v>
      </c>
      <c r="H1464">
        <v>93227.11176</v>
      </c>
      <c r="M1464">
        <v>0</v>
      </c>
      <c r="N1464">
        <v>0</v>
      </c>
      <c r="O1464">
        <v>0</v>
      </c>
      <c r="P1464">
        <v>294664</v>
      </c>
      <c r="Q1464">
        <v>32902.522649999999</v>
      </c>
      <c r="R1464">
        <v>28.4605</v>
      </c>
      <c r="S1464" t="str">
        <f>IF(cuenta_balance_creg185[[#This Row],[Porcentaje]]&gt;=5,"MAYOR","")</f>
        <v>MAYOR</v>
      </c>
      <c r="T1464" t="str">
        <f>IF(cuenta_balance_creg185[[#This Row],[Porcentaje]]&lt;=-5,"MENOR","")</f>
        <v/>
      </c>
    </row>
    <row r="1465" spans="1:20" x14ac:dyDescent="0.2">
      <c r="A1465" s="1">
        <v>46224</v>
      </c>
      <c r="B1465" t="s">
        <v>8</v>
      </c>
      <c r="C1465" t="s">
        <v>32</v>
      </c>
      <c r="D1465">
        <v>93227.11176</v>
      </c>
      <c r="E1465">
        <v>191814</v>
      </c>
      <c r="F1465">
        <v>169263.88367000001</v>
      </c>
      <c r="G1465">
        <v>22551.026109999999</v>
      </c>
      <c r="H1465">
        <v>115778.13787000001</v>
      </c>
      <c r="M1465">
        <v>0</v>
      </c>
      <c r="N1465">
        <v>0</v>
      </c>
      <c r="O1465">
        <v>0</v>
      </c>
      <c r="P1465">
        <v>303831</v>
      </c>
      <c r="Q1465">
        <v>32902.96542</v>
      </c>
      <c r="R1465">
        <v>34.382599999999996</v>
      </c>
      <c r="S1465" t="str">
        <f>IF(cuenta_balance_creg185[[#This Row],[Porcentaje]]&gt;=5,"MAYOR","")</f>
        <v>MAYOR</v>
      </c>
      <c r="T1465" t="str">
        <f>IF(cuenta_balance_creg185[[#This Row],[Porcentaje]]&lt;=-5,"MENOR","")</f>
        <v/>
      </c>
    </row>
    <row r="1466" spans="1:20" x14ac:dyDescent="0.2">
      <c r="A1466" s="1">
        <v>46225</v>
      </c>
      <c r="B1466" t="s">
        <v>8</v>
      </c>
      <c r="C1466" t="s">
        <v>32</v>
      </c>
      <c r="D1466">
        <v>115778.13787000001</v>
      </c>
      <c r="E1466">
        <v>174127</v>
      </c>
      <c r="F1466">
        <v>187170.25060999999</v>
      </c>
      <c r="G1466">
        <v>-13043.250609999999</v>
      </c>
      <c r="H1466">
        <v>102734.88726</v>
      </c>
      <c r="M1466">
        <v>0</v>
      </c>
      <c r="N1466">
        <v>0</v>
      </c>
      <c r="O1466">
        <v>0</v>
      </c>
      <c r="P1466">
        <v>290218</v>
      </c>
      <c r="Q1466">
        <v>32913.836969999997</v>
      </c>
      <c r="R1466">
        <v>31.793399999999998</v>
      </c>
      <c r="S1466" t="str">
        <f>IF(cuenta_balance_creg185[[#This Row],[Porcentaje]]&gt;=5,"MAYOR","")</f>
        <v>MAYOR</v>
      </c>
      <c r="T1466" t="str">
        <f>IF(cuenta_balance_creg185[[#This Row],[Porcentaje]]&lt;=-5,"MENOR","")</f>
        <v/>
      </c>
    </row>
    <row r="1467" spans="1:20" x14ac:dyDescent="0.2">
      <c r="A1467" s="1">
        <v>46226</v>
      </c>
      <c r="B1467" t="s">
        <v>8</v>
      </c>
      <c r="C1467" t="s">
        <v>32</v>
      </c>
      <c r="D1467">
        <v>102734.88726</v>
      </c>
      <c r="E1467">
        <v>142517</v>
      </c>
      <c r="F1467">
        <v>196939.82829</v>
      </c>
      <c r="G1467">
        <v>-54422.828289999998</v>
      </c>
      <c r="H1467">
        <v>48312.058969999998</v>
      </c>
      <c r="M1467">
        <v>0</v>
      </c>
      <c r="N1467">
        <v>0</v>
      </c>
      <c r="O1467">
        <v>0</v>
      </c>
      <c r="P1467">
        <v>290872</v>
      </c>
      <c r="Q1467">
        <v>32926.477500000001</v>
      </c>
      <c r="R1467">
        <v>14.920400000000001</v>
      </c>
      <c r="S1467" t="str">
        <f>IF(cuenta_balance_creg185[[#This Row],[Porcentaje]]&gt;=5,"MAYOR","")</f>
        <v>MAYOR</v>
      </c>
      <c r="T1467" t="str">
        <f>IF(cuenta_balance_creg185[[#This Row],[Porcentaje]]&lt;=-5,"MENOR","")</f>
        <v/>
      </c>
    </row>
    <row r="1468" spans="1:20" x14ac:dyDescent="0.2">
      <c r="A1468" s="1">
        <v>46227</v>
      </c>
      <c r="B1468" t="s">
        <v>8</v>
      </c>
      <c r="C1468" t="s">
        <v>32</v>
      </c>
      <c r="D1468">
        <v>48312.058969999998</v>
      </c>
      <c r="E1468">
        <v>153248</v>
      </c>
      <c r="F1468">
        <v>211112.1925</v>
      </c>
      <c r="G1468">
        <v>-57864.192499999997</v>
      </c>
      <c r="H1468">
        <v>-9552.1335299999992</v>
      </c>
      <c r="M1468">
        <v>0</v>
      </c>
      <c r="N1468">
        <v>0</v>
      </c>
      <c r="O1468">
        <v>0</v>
      </c>
      <c r="P1468">
        <v>290306</v>
      </c>
      <c r="Q1468">
        <v>32903.287600000003</v>
      </c>
      <c r="R1468">
        <v>-2.9554</v>
      </c>
      <c r="S1468" t="str">
        <f>IF(cuenta_balance_creg185[[#This Row],[Porcentaje]]&gt;=5,"MAYOR","")</f>
        <v/>
      </c>
      <c r="T1468" t="str">
        <f>IF(cuenta_balance_creg185[[#This Row],[Porcentaje]]&lt;=-5,"MENOR","")</f>
        <v/>
      </c>
    </row>
    <row r="1469" spans="1:20" x14ac:dyDescent="0.2">
      <c r="A1469" s="1">
        <v>46228</v>
      </c>
      <c r="B1469" t="s">
        <v>8</v>
      </c>
      <c r="C1469" t="s">
        <v>32</v>
      </c>
      <c r="D1469">
        <v>-9552.1335299999992</v>
      </c>
      <c r="E1469">
        <v>173188</v>
      </c>
      <c r="F1469">
        <v>156727.06688999999</v>
      </c>
      <c r="G1469">
        <v>16460.933110000002</v>
      </c>
      <c r="H1469">
        <v>16460.933110000002</v>
      </c>
      <c r="J1469">
        <v>9552.1335299999992</v>
      </c>
      <c r="M1469">
        <v>0</v>
      </c>
      <c r="N1469">
        <v>0</v>
      </c>
      <c r="O1469">
        <v>0</v>
      </c>
      <c r="P1469">
        <v>290240</v>
      </c>
      <c r="Q1469">
        <v>32906.858930000002</v>
      </c>
      <c r="R1469">
        <v>5.0938999999999997</v>
      </c>
      <c r="S1469" t="str">
        <f>IF(cuenta_balance_creg185[[#This Row],[Porcentaje]]&gt;=5,"MAYOR","")</f>
        <v>MAYOR</v>
      </c>
      <c r="T1469" t="str">
        <f>IF(cuenta_balance_creg185[[#This Row],[Porcentaje]]&lt;=-5,"MENOR","")</f>
        <v/>
      </c>
    </row>
    <row r="1470" spans="1:20" x14ac:dyDescent="0.2">
      <c r="A1470" s="1">
        <v>46229</v>
      </c>
      <c r="B1470" t="s">
        <v>8</v>
      </c>
      <c r="C1470" t="s">
        <v>32</v>
      </c>
      <c r="D1470">
        <v>16460.933110000002</v>
      </c>
      <c r="E1470">
        <v>129540</v>
      </c>
      <c r="F1470">
        <v>136270.87396999999</v>
      </c>
      <c r="G1470">
        <v>-6730.52693</v>
      </c>
      <c r="H1470">
        <v>9730.4061799999999</v>
      </c>
      <c r="M1470">
        <v>0</v>
      </c>
      <c r="N1470">
        <v>0</v>
      </c>
      <c r="O1470">
        <v>0</v>
      </c>
      <c r="P1470">
        <v>290475</v>
      </c>
      <c r="Q1470">
        <v>32934.188800000004</v>
      </c>
      <c r="R1470">
        <v>3.0085999999999999</v>
      </c>
      <c r="S1470" t="str">
        <f>IF(cuenta_balance_creg185[[#This Row],[Porcentaje]]&gt;=5,"MAYOR","")</f>
        <v/>
      </c>
      <c r="T1470" t="str">
        <f>IF(cuenta_balance_creg185[[#This Row],[Porcentaje]]&lt;=-5,"MENOR","")</f>
        <v/>
      </c>
    </row>
    <row r="1471" spans="1:20" x14ac:dyDescent="0.2">
      <c r="A1471" s="1">
        <v>46230</v>
      </c>
      <c r="B1471" t="s">
        <v>8</v>
      </c>
      <c r="C1471" t="s">
        <v>32</v>
      </c>
      <c r="D1471">
        <v>9730.4061799999999</v>
      </c>
      <c r="E1471">
        <v>168170</v>
      </c>
      <c r="F1471">
        <v>167180.81466</v>
      </c>
      <c r="G1471">
        <v>989.90133000000003</v>
      </c>
      <c r="H1471">
        <v>10720.307510000001</v>
      </c>
      <c r="P1471">
        <v>290109</v>
      </c>
      <c r="Q1471">
        <v>32860.110240000002</v>
      </c>
      <c r="R1471">
        <v>3.3191999999999999</v>
      </c>
      <c r="S1471" t="str">
        <f>IF(cuenta_balance_creg185[[#This Row],[Porcentaje]]&gt;=5,"MAYOR","")</f>
        <v/>
      </c>
      <c r="T1471" t="str">
        <f>IF(cuenta_balance_creg185[[#This Row],[Porcentaje]]&lt;=-5,"MENOR","")</f>
        <v/>
      </c>
    </row>
    <row r="1472" spans="1:20" x14ac:dyDescent="0.2">
      <c r="A1472" s="1">
        <v>46231</v>
      </c>
      <c r="B1472" t="s">
        <v>8</v>
      </c>
      <c r="C1472" t="s">
        <v>32</v>
      </c>
      <c r="D1472">
        <v>10720.307510000001</v>
      </c>
      <c r="E1472">
        <v>176709</v>
      </c>
      <c r="F1472">
        <v>175678.68601999999</v>
      </c>
      <c r="G1472">
        <v>1030.3139799999999</v>
      </c>
      <c r="H1472">
        <v>11750.62149</v>
      </c>
      <c r="P1472">
        <v>294261</v>
      </c>
      <c r="Q1472">
        <v>32904.381979999998</v>
      </c>
      <c r="R1472">
        <v>3.5916000000000001</v>
      </c>
      <c r="S1472" t="str">
        <f>IF(cuenta_balance_creg185[[#This Row],[Porcentaje]]&gt;=5,"MAYOR","")</f>
        <v/>
      </c>
      <c r="T1472" t="str">
        <f>IF(cuenta_balance_creg185[[#This Row],[Porcentaje]]&lt;=-5,"MENOR","")</f>
        <v/>
      </c>
    </row>
    <row r="1473" spans="1:20" x14ac:dyDescent="0.2">
      <c r="A1473" s="1">
        <v>46232</v>
      </c>
      <c r="B1473" t="s">
        <v>8</v>
      </c>
      <c r="C1473" t="s">
        <v>32</v>
      </c>
      <c r="D1473">
        <v>11750.62149</v>
      </c>
      <c r="E1473">
        <v>183730</v>
      </c>
      <c r="F1473">
        <v>174829.72602</v>
      </c>
      <c r="G1473">
        <v>8900.2739799999999</v>
      </c>
      <c r="H1473">
        <v>20650.895469999999</v>
      </c>
      <c r="P1473">
        <v>297598</v>
      </c>
      <c r="Q1473">
        <v>32933.986850000001</v>
      </c>
      <c r="R1473">
        <v>6.2477</v>
      </c>
      <c r="S1473" t="str">
        <f>IF(cuenta_balance_creg185[[#This Row],[Porcentaje]]&gt;=5,"MAYOR","")</f>
        <v>MAYOR</v>
      </c>
      <c r="T1473" t="str">
        <f>IF(cuenta_balance_creg185[[#This Row],[Porcentaje]]&lt;=-5,"MENOR","")</f>
        <v/>
      </c>
    </row>
    <row r="1474" spans="1:20" x14ac:dyDescent="0.2">
      <c r="A1474" s="1">
        <v>46233</v>
      </c>
      <c r="B1474" t="s">
        <v>8</v>
      </c>
      <c r="C1474" t="s">
        <v>32</v>
      </c>
      <c r="D1474">
        <v>20650.895469999999</v>
      </c>
      <c r="E1474">
        <v>136031</v>
      </c>
      <c r="F1474">
        <v>159414.09763999999</v>
      </c>
      <c r="G1474">
        <v>-23383.09764</v>
      </c>
      <c r="H1474">
        <v>-2732.20217</v>
      </c>
      <c r="P1474">
        <v>290642</v>
      </c>
      <c r="Q1474">
        <v>32953.80128</v>
      </c>
      <c r="R1474">
        <v>-0.84430000000000005</v>
      </c>
      <c r="S1474" t="str">
        <f>IF(cuenta_balance_creg185[[#This Row],[Porcentaje]]&gt;=5,"MAYOR","")</f>
        <v/>
      </c>
      <c r="T1474" t="str">
        <f>IF(cuenta_balance_creg185[[#This Row],[Porcentaje]]&lt;=-5,"MENOR","")</f>
        <v/>
      </c>
    </row>
    <row r="1475" spans="1:20" x14ac:dyDescent="0.2">
      <c r="A1475" s="1">
        <v>46234</v>
      </c>
      <c r="B1475" t="s">
        <v>8</v>
      </c>
      <c r="C1475" t="s">
        <v>32</v>
      </c>
      <c r="D1475">
        <v>-2732.20217</v>
      </c>
      <c r="E1475">
        <v>148363</v>
      </c>
      <c r="F1475">
        <v>155387.32907000001</v>
      </c>
      <c r="G1475">
        <v>-7024.3290699999998</v>
      </c>
      <c r="H1475">
        <v>-9756.5312400000003</v>
      </c>
      <c r="P1475">
        <v>290428</v>
      </c>
      <c r="Q1475">
        <v>32936.578670000003</v>
      </c>
      <c r="R1475">
        <v>-3.0171000000000001</v>
      </c>
      <c r="S1475" t="str">
        <f>IF(cuenta_balance_creg185[[#This Row],[Porcentaje]]&gt;=5,"MAYOR","")</f>
        <v/>
      </c>
      <c r="T1475" t="str">
        <f>IF(cuenta_balance_creg185[[#This Row],[Porcentaje]]&lt;=-5,"MENOR","")</f>
        <v/>
      </c>
    </row>
    <row r="1476" spans="1:20" x14ac:dyDescent="0.2">
      <c r="A1476" s="1">
        <v>46235</v>
      </c>
      <c r="B1476" t="s">
        <v>8</v>
      </c>
      <c r="C1476" t="s">
        <v>32</v>
      </c>
      <c r="D1476">
        <v>-9756.5312400000003</v>
      </c>
      <c r="E1476">
        <v>144409</v>
      </c>
      <c r="F1476">
        <v>138901.99354</v>
      </c>
      <c r="G1476">
        <v>5507.0064599999996</v>
      </c>
      <c r="H1476">
        <v>-4249.5247799999997</v>
      </c>
      <c r="P1476">
        <v>290147</v>
      </c>
      <c r="Q1476">
        <v>32934.790050000003</v>
      </c>
      <c r="R1476">
        <v>-1.3152999999999999</v>
      </c>
      <c r="S1476" t="str">
        <f>IF(cuenta_balance_creg185[[#This Row],[Porcentaje]]&gt;=5,"MAYOR","")</f>
        <v/>
      </c>
      <c r="T1476" t="str">
        <f>IF(cuenta_balance_creg185[[#This Row],[Porcentaje]]&lt;=-5,"MENOR","")</f>
        <v/>
      </c>
    </row>
    <row r="1477" spans="1:20" x14ac:dyDescent="0.2">
      <c r="A1477" s="1">
        <v>46236</v>
      </c>
      <c r="B1477" t="s">
        <v>8</v>
      </c>
      <c r="C1477" t="s">
        <v>32</v>
      </c>
      <c r="D1477">
        <v>-4249.5247799999997</v>
      </c>
      <c r="E1477">
        <v>146696</v>
      </c>
      <c r="F1477">
        <v>122333.03161999999</v>
      </c>
      <c r="G1477">
        <v>24362.968379999998</v>
      </c>
      <c r="H1477">
        <v>24362.968379999998</v>
      </c>
      <c r="J1477">
        <v>4249.5247799999997</v>
      </c>
      <c r="M1477">
        <v>0</v>
      </c>
      <c r="N1477">
        <v>0</v>
      </c>
      <c r="O1477">
        <v>0</v>
      </c>
      <c r="P1477">
        <v>289999</v>
      </c>
      <c r="Q1477">
        <v>33100.643620000003</v>
      </c>
      <c r="R1477">
        <v>7.5403000000000002</v>
      </c>
      <c r="S1477" t="str">
        <f>IF(cuenta_balance_creg185[[#This Row],[Porcentaje]]&gt;=5,"MAYOR","")</f>
        <v>MAYOR</v>
      </c>
      <c r="T1477" t="str">
        <f>IF(cuenta_balance_creg185[[#This Row],[Porcentaje]]&lt;=-5,"MENOR","")</f>
        <v/>
      </c>
    </row>
    <row r="1478" spans="1:20" x14ac:dyDescent="0.2">
      <c r="A1478" s="1">
        <v>46237</v>
      </c>
      <c r="B1478" t="s">
        <v>8</v>
      </c>
      <c r="C1478" t="s">
        <v>32</v>
      </c>
      <c r="D1478">
        <v>24362.968379999998</v>
      </c>
      <c r="E1478">
        <v>135816</v>
      </c>
      <c r="F1478">
        <v>155915.00094</v>
      </c>
      <c r="G1478">
        <v>-20099.000940000002</v>
      </c>
      <c r="H1478">
        <v>4263.9674400000004</v>
      </c>
      <c r="P1478">
        <v>290038</v>
      </c>
      <c r="Q1478">
        <v>33104.652739999998</v>
      </c>
      <c r="R1478">
        <v>1.3194999999999999</v>
      </c>
      <c r="S1478" t="str">
        <f>IF(cuenta_balance_creg185[[#This Row],[Porcentaje]]&gt;=5,"MAYOR","")</f>
        <v/>
      </c>
      <c r="T1478" t="str">
        <f>IF(cuenta_balance_creg185[[#This Row],[Porcentaje]]&lt;=-5,"MENOR","")</f>
        <v/>
      </c>
    </row>
    <row r="1479" spans="1:20" x14ac:dyDescent="0.2">
      <c r="A1479" s="1">
        <v>46238</v>
      </c>
      <c r="B1479" t="s">
        <v>8</v>
      </c>
      <c r="C1479" t="s">
        <v>32</v>
      </c>
      <c r="D1479">
        <v>4263.9674400000004</v>
      </c>
      <c r="E1479">
        <v>169817</v>
      </c>
      <c r="F1479">
        <v>170749.74085</v>
      </c>
      <c r="G1479">
        <v>-932.74085000000002</v>
      </c>
      <c r="H1479">
        <v>3331.2265900000002</v>
      </c>
      <c r="P1479">
        <v>290252</v>
      </c>
      <c r="Q1479">
        <v>33182.06321</v>
      </c>
      <c r="R1479">
        <v>1.0299</v>
      </c>
      <c r="S1479" t="str">
        <f>IF(cuenta_balance_creg185[[#This Row],[Porcentaje]]&gt;=5,"MAYOR","")</f>
        <v/>
      </c>
      <c r="T1479" t="str">
        <f>IF(cuenta_balance_creg185[[#This Row],[Porcentaje]]&lt;=-5,"MENOR","")</f>
        <v/>
      </c>
    </row>
    <row r="1480" spans="1:20" x14ac:dyDescent="0.2">
      <c r="A1480" s="1">
        <v>46239</v>
      </c>
      <c r="B1480" t="s">
        <v>8</v>
      </c>
      <c r="C1480" t="s">
        <v>32</v>
      </c>
      <c r="D1480">
        <v>3331.2265900000002</v>
      </c>
      <c r="E1480">
        <v>174079</v>
      </c>
      <c r="F1480">
        <v>183946.12857999999</v>
      </c>
      <c r="G1480">
        <v>-9867.1285800000005</v>
      </c>
      <c r="H1480">
        <v>-6535.9019900000003</v>
      </c>
      <c r="P1480">
        <v>290026</v>
      </c>
      <c r="Q1480">
        <v>33210.770499999999</v>
      </c>
      <c r="R1480">
        <v>-2.0219999999999998</v>
      </c>
      <c r="S1480" t="str">
        <f>IF(cuenta_balance_creg185[[#This Row],[Porcentaje]]&gt;=5,"MAYOR","")</f>
        <v/>
      </c>
      <c r="T1480" t="str">
        <f>IF(cuenta_balance_creg185[[#This Row],[Porcentaje]]&lt;=-5,"MENOR","")</f>
        <v/>
      </c>
    </row>
    <row r="1481" spans="1:20" x14ac:dyDescent="0.2">
      <c r="A1481" s="1">
        <v>46240</v>
      </c>
      <c r="B1481" t="s">
        <v>8</v>
      </c>
      <c r="C1481" t="s">
        <v>32</v>
      </c>
      <c r="D1481">
        <v>-6535.9019900000003</v>
      </c>
      <c r="E1481">
        <v>166951</v>
      </c>
      <c r="F1481">
        <v>193969.76517999999</v>
      </c>
      <c r="G1481">
        <v>-27018.765179999999</v>
      </c>
      <c r="H1481">
        <v>-27018.765179999999</v>
      </c>
      <c r="J1481">
        <v>6535.9019900000003</v>
      </c>
      <c r="M1481">
        <v>0</v>
      </c>
      <c r="N1481">
        <v>0</v>
      </c>
      <c r="O1481">
        <v>0</v>
      </c>
      <c r="P1481">
        <v>290030</v>
      </c>
      <c r="Q1481">
        <v>33057.299200000001</v>
      </c>
      <c r="R1481">
        <v>-8.3626000000000005</v>
      </c>
      <c r="S1481" t="str">
        <f>IF(cuenta_balance_creg185[[#This Row],[Porcentaje]]&gt;=5,"MAYOR","")</f>
        <v/>
      </c>
      <c r="T1481" t="str">
        <f>IF(cuenta_balance_creg185[[#This Row],[Porcentaje]]&lt;=-5,"MENOR","")</f>
        <v>MENOR</v>
      </c>
    </row>
    <row r="1482" spans="1:20" x14ac:dyDescent="0.2">
      <c r="A1482" s="1">
        <v>46241</v>
      </c>
      <c r="B1482" t="s">
        <v>8</v>
      </c>
      <c r="C1482" t="s">
        <v>32</v>
      </c>
      <c r="D1482">
        <v>-27018.765179999999</v>
      </c>
      <c r="E1482">
        <v>152960</v>
      </c>
      <c r="F1482">
        <v>145737.3548</v>
      </c>
      <c r="G1482">
        <v>7222.6451999999999</v>
      </c>
      <c r="H1482">
        <v>7222.6451999999999</v>
      </c>
      <c r="J1482">
        <v>27018.765179999999</v>
      </c>
      <c r="M1482">
        <v>0</v>
      </c>
      <c r="N1482">
        <v>0</v>
      </c>
      <c r="O1482">
        <v>0</v>
      </c>
      <c r="P1482">
        <v>289712</v>
      </c>
      <c r="Q1482">
        <v>33123.188280000002</v>
      </c>
      <c r="R1482">
        <v>2.2372000000000001</v>
      </c>
      <c r="S1482" t="str">
        <f>IF(cuenta_balance_creg185[[#This Row],[Porcentaje]]&gt;=5,"MAYOR","")</f>
        <v/>
      </c>
      <c r="T1482" t="str">
        <f>IF(cuenta_balance_creg185[[#This Row],[Porcentaje]]&lt;=-5,"MENOR","")</f>
        <v/>
      </c>
    </row>
    <row r="1483" spans="1:20" x14ac:dyDescent="0.2">
      <c r="A1483" s="1">
        <v>46204</v>
      </c>
      <c r="B1483" t="s">
        <v>57</v>
      </c>
      <c r="C1483" t="s">
        <v>32</v>
      </c>
      <c r="D1483">
        <v>0</v>
      </c>
      <c r="E1483">
        <v>521</v>
      </c>
      <c r="F1483">
        <v>521</v>
      </c>
      <c r="G1483">
        <v>0</v>
      </c>
      <c r="H1483">
        <v>0</v>
      </c>
      <c r="M1483">
        <v>0</v>
      </c>
      <c r="N1483">
        <v>0</v>
      </c>
      <c r="O1483">
        <v>0</v>
      </c>
      <c r="P1483">
        <v>1017</v>
      </c>
      <c r="R1483">
        <v>0</v>
      </c>
      <c r="S1483" t="str">
        <f>IF(cuenta_balance_creg185[[#This Row],[Porcentaje]]&gt;=5,"MAYOR","")</f>
        <v/>
      </c>
      <c r="T1483" t="str">
        <f>IF(cuenta_balance_creg185[[#This Row],[Porcentaje]]&lt;=-5,"MENOR","")</f>
        <v/>
      </c>
    </row>
    <row r="1484" spans="1:20" x14ac:dyDescent="0.2">
      <c r="A1484" s="1">
        <v>46205</v>
      </c>
      <c r="B1484" t="s">
        <v>57</v>
      </c>
      <c r="C1484" t="s">
        <v>32</v>
      </c>
      <c r="D1484">
        <v>0</v>
      </c>
      <c r="E1484">
        <v>521</v>
      </c>
      <c r="F1484">
        <v>521</v>
      </c>
      <c r="G1484">
        <v>0</v>
      </c>
      <c r="H1484">
        <v>0</v>
      </c>
      <c r="P1484">
        <v>1017</v>
      </c>
      <c r="R1484">
        <v>0</v>
      </c>
      <c r="S1484" t="str">
        <f>IF(cuenta_balance_creg185[[#This Row],[Porcentaje]]&gt;=5,"MAYOR","")</f>
        <v/>
      </c>
      <c r="T1484" t="str">
        <f>IF(cuenta_balance_creg185[[#This Row],[Porcentaje]]&lt;=-5,"MENOR","")</f>
        <v/>
      </c>
    </row>
    <row r="1485" spans="1:20" x14ac:dyDescent="0.2">
      <c r="A1485" s="1">
        <v>46206</v>
      </c>
      <c r="B1485" t="s">
        <v>57</v>
      </c>
      <c r="C1485" t="s">
        <v>32</v>
      </c>
      <c r="D1485">
        <v>0</v>
      </c>
      <c r="E1485">
        <v>521</v>
      </c>
      <c r="F1485">
        <v>521</v>
      </c>
      <c r="G1485">
        <v>0</v>
      </c>
      <c r="H1485">
        <v>0</v>
      </c>
      <c r="P1485">
        <v>1017</v>
      </c>
      <c r="R1485">
        <v>0</v>
      </c>
      <c r="S1485" t="str">
        <f>IF(cuenta_balance_creg185[[#This Row],[Porcentaje]]&gt;=5,"MAYOR","")</f>
        <v/>
      </c>
      <c r="T1485" t="str">
        <f>IF(cuenta_balance_creg185[[#This Row],[Porcentaje]]&lt;=-5,"MENOR","")</f>
        <v/>
      </c>
    </row>
    <row r="1486" spans="1:20" x14ac:dyDescent="0.2">
      <c r="A1486" s="1">
        <v>46207</v>
      </c>
      <c r="B1486" t="s">
        <v>57</v>
      </c>
      <c r="C1486" t="s">
        <v>32</v>
      </c>
      <c r="D1486">
        <v>0</v>
      </c>
      <c r="E1486">
        <v>521</v>
      </c>
      <c r="F1486">
        <v>521</v>
      </c>
      <c r="G1486">
        <v>0</v>
      </c>
      <c r="H1486">
        <v>0</v>
      </c>
      <c r="P1486">
        <v>1017</v>
      </c>
      <c r="R1486">
        <v>0</v>
      </c>
      <c r="S1486" t="str">
        <f>IF(cuenta_balance_creg185[[#This Row],[Porcentaje]]&gt;=5,"MAYOR","")</f>
        <v/>
      </c>
      <c r="T1486" t="str">
        <f>IF(cuenta_balance_creg185[[#This Row],[Porcentaje]]&lt;=-5,"MENOR","")</f>
        <v/>
      </c>
    </row>
    <row r="1487" spans="1:20" x14ac:dyDescent="0.2">
      <c r="A1487" s="1">
        <v>46208</v>
      </c>
      <c r="B1487" t="s">
        <v>57</v>
      </c>
      <c r="C1487" t="s">
        <v>32</v>
      </c>
      <c r="D1487">
        <v>0</v>
      </c>
      <c r="E1487">
        <v>521</v>
      </c>
      <c r="F1487">
        <v>521</v>
      </c>
      <c r="G1487">
        <v>0</v>
      </c>
      <c r="H1487">
        <v>0</v>
      </c>
      <c r="P1487">
        <v>1018</v>
      </c>
      <c r="R1487">
        <v>0</v>
      </c>
      <c r="S1487" t="str">
        <f>IF(cuenta_balance_creg185[[#This Row],[Porcentaje]]&gt;=5,"MAYOR","")</f>
        <v/>
      </c>
      <c r="T1487" t="str">
        <f>IF(cuenta_balance_creg185[[#This Row],[Porcentaje]]&lt;=-5,"MENOR","")</f>
        <v/>
      </c>
    </row>
    <row r="1488" spans="1:20" x14ac:dyDescent="0.2">
      <c r="A1488" s="1">
        <v>46209</v>
      </c>
      <c r="B1488" t="s">
        <v>57</v>
      </c>
      <c r="C1488" t="s">
        <v>32</v>
      </c>
      <c r="D1488">
        <v>0</v>
      </c>
      <c r="E1488">
        <v>521</v>
      </c>
      <c r="F1488">
        <v>521</v>
      </c>
      <c r="G1488">
        <v>0</v>
      </c>
      <c r="H1488">
        <v>0</v>
      </c>
      <c r="P1488">
        <v>1017</v>
      </c>
      <c r="R1488">
        <v>0</v>
      </c>
      <c r="S1488" t="str">
        <f>IF(cuenta_balance_creg185[[#This Row],[Porcentaje]]&gt;=5,"MAYOR","")</f>
        <v/>
      </c>
      <c r="T1488" t="str">
        <f>IF(cuenta_balance_creg185[[#This Row],[Porcentaje]]&lt;=-5,"MENOR","")</f>
        <v/>
      </c>
    </row>
    <row r="1489" spans="1:20" x14ac:dyDescent="0.2">
      <c r="A1489" s="1">
        <v>46210</v>
      </c>
      <c r="B1489" t="s">
        <v>57</v>
      </c>
      <c r="C1489" t="s">
        <v>32</v>
      </c>
      <c r="D1489">
        <v>0</v>
      </c>
      <c r="E1489">
        <v>521</v>
      </c>
      <c r="F1489">
        <v>521</v>
      </c>
      <c r="G1489">
        <v>0</v>
      </c>
      <c r="H1489">
        <v>0</v>
      </c>
      <c r="P1489">
        <v>1018</v>
      </c>
      <c r="R1489">
        <v>0</v>
      </c>
      <c r="S1489" t="str">
        <f>IF(cuenta_balance_creg185[[#This Row],[Porcentaje]]&gt;=5,"MAYOR","")</f>
        <v/>
      </c>
      <c r="T1489" t="str">
        <f>IF(cuenta_balance_creg185[[#This Row],[Porcentaje]]&lt;=-5,"MENOR","")</f>
        <v/>
      </c>
    </row>
    <row r="1490" spans="1:20" x14ac:dyDescent="0.2">
      <c r="A1490" s="1">
        <v>46211</v>
      </c>
      <c r="B1490" t="s">
        <v>57</v>
      </c>
      <c r="C1490" t="s">
        <v>32</v>
      </c>
      <c r="D1490">
        <v>0</v>
      </c>
      <c r="E1490">
        <v>501</v>
      </c>
      <c r="F1490">
        <v>501</v>
      </c>
      <c r="G1490">
        <v>0</v>
      </c>
      <c r="H1490">
        <v>0</v>
      </c>
      <c r="P1490">
        <v>1018</v>
      </c>
      <c r="R1490">
        <v>0</v>
      </c>
      <c r="S1490" t="str">
        <f>IF(cuenta_balance_creg185[[#This Row],[Porcentaje]]&gt;=5,"MAYOR","")</f>
        <v/>
      </c>
      <c r="T1490" t="str">
        <f>IF(cuenta_balance_creg185[[#This Row],[Porcentaje]]&lt;=-5,"MENOR","")</f>
        <v/>
      </c>
    </row>
    <row r="1491" spans="1:20" x14ac:dyDescent="0.2">
      <c r="A1491" s="1">
        <v>46212</v>
      </c>
      <c r="B1491" t="s">
        <v>57</v>
      </c>
      <c r="C1491" t="s">
        <v>32</v>
      </c>
      <c r="D1491">
        <v>0</v>
      </c>
      <c r="E1491">
        <v>521</v>
      </c>
      <c r="F1491">
        <v>521</v>
      </c>
      <c r="G1491">
        <v>0</v>
      </c>
      <c r="H1491">
        <v>0</v>
      </c>
      <c r="P1491">
        <v>1020</v>
      </c>
      <c r="R1491">
        <v>0</v>
      </c>
      <c r="S1491" t="str">
        <f>IF(cuenta_balance_creg185[[#This Row],[Porcentaje]]&gt;=5,"MAYOR","")</f>
        <v/>
      </c>
      <c r="T1491" t="str">
        <f>IF(cuenta_balance_creg185[[#This Row],[Porcentaje]]&lt;=-5,"MENOR","")</f>
        <v/>
      </c>
    </row>
    <row r="1492" spans="1:20" x14ac:dyDescent="0.2">
      <c r="A1492" s="1">
        <v>46213</v>
      </c>
      <c r="B1492" t="s">
        <v>57</v>
      </c>
      <c r="C1492" t="s">
        <v>32</v>
      </c>
      <c r="D1492">
        <v>0</v>
      </c>
      <c r="E1492">
        <v>521</v>
      </c>
      <c r="F1492">
        <v>521</v>
      </c>
      <c r="G1492">
        <v>0</v>
      </c>
      <c r="H1492">
        <v>0</v>
      </c>
      <c r="P1492">
        <v>1018</v>
      </c>
      <c r="R1492">
        <v>0</v>
      </c>
      <c r="S1492" t="str">
        <f>IF(cuenta_balance_creg185[[#This Row],[Porcentaje]]&gt;=5,"MAYOR","")</f>
        <v/>
      </c>
      <c r="T1492" t="str">
        <f>IF(cuenta_balance_creg185[[#This Row],[Porcentaje]]&lt;=-5,"MENOR","")</f>
        <v/>
      </c>
    </row>
    <row r="1493" spans="1:20" x14ac:dyDescent="0.2">
      <c r="A1493" s="1">
        <v>46214</v>
      </c>
      <c r="B1493" t="s">
        <v>57</v>
      </c>
      <c r="C1493" t="s">
        <v>32</v>
      </c>
      <c r="D1493">
        <v>0</v>
      </c>
      <c r="E1493">
        <v>521</v>
      </c>
      <c r="F1493">
        <v>521</v>
      </c>
      <c r="G1493">
        <v>0</v>
      </c>
      <c r="H1493">
        <v>0</v>
      </c>
      <c r="P1493">
        <v>1018</v>
      </c>
      <c r="R1493">
        <v>0</v>
      </c>
      <c r="S1493" t="str">
        <f>IF(cuenta_balance_creg185[[#This Row],[Porcentaje]]&gt;=5,"MAYOR","")</f>
        <v/>
      </c>
      <c r="T1493" t="str">
        <f>IF(cuenta_balance_creg185[[#This Row],[Porcentaje]]&lt;=-5,"MENOR","")</f>
        <v/>
      </c>
    </row>
    <row r="1494" spans="1:20" x14ac:dyDescent="0.2">
      <c r="A1494" s="1">
        <v>46215</v>
      </c>
      <c r="B1494" t="s">
        <v>57</v>
      </c>
      <c r="C1494" t="s">
        <v>32</v>
      </c>
      <c r="D1494">
        <v>0</v>
      </c>
      <c r="E1494">
        <v>521</v>
      </c>
      <c r="F1494">
        <v>521</v>
      </c>
      <c r="G1494">
        <v>0</v>
      </c>
      <c r="H1494">
        <v>0</v>
      </c>
      <c r="P1494">
        <v>1020</v>
      </c>
      <c r="R1494">
        <v>0</v>
      </c>
      <c r="S1494" t="str">
        <f>IF(cuenta_balance_creg185[[#This Row],[Porcentaje]]&gt;=5,"MAYOR","")</f>
        <v/>
      </c>
      <c r="T1494" t="str">
        <f>IF(cuenta_balance_creg185[[#This Row],[Porcentaje]]&lt;=-5,"MENOR","")</f>
        <v/>
      </c>
    </row>
    <row r="1495" spans="1:20" x14ac:dyDescent="0.2">
      <c r="A1495" s="1">
        <v>46216</v>
      </c>
      <c r="B1495" t="s">
        <v>57</v>
      </c>
      <c r="C1495" t="s">
        <v>32</v>
      </c>
      <c r="D1495">
        <v>0</v>
      </c>
      <c r="E1495">
        <v>521</v>
      </c>
      <c r="F1495">
        <v>521</v>
      </c>
      <c r="G1495">
        <v>0</v>
      </c>
      <c r="H1495">
        <v>0</v>
      </c>
      <c r="P1495">
        <v>1018</v>
      </c>
      <c r="R1495">
        <v>0</v>
      </c>
      <c r="S1495" t="str">
        <f>IF(cuenta_balance_creg185[[#This Row],[Porcentaje]]&gt;=5,"MAYOR","")</f>
        <v/>
      </c>
      <c r="T1495" t="str">
        <f>IF(cuenta_balance_creg185[[#This Row],[Porcentaje]]&lt;=-5,"MENOR","")</f>
        <v/>
      </c>
    </row>
    <row r="1496" spans="1:20" x14ac:dyDescent="0.2">
      <c r="A1496" s="1">
        <v>46217</v>
      </c>
      <c r="B1496" t="s">
        <v>57</v>
      </c>
      <c r="C1496" t="s">
        <v>32</v>
      </c>
      <c r="D1496">
        <v>0</v>
      </c>
      <c r="E1496">
        <v>521</v>
      </c>
      <c r="F1496">
        <v>521</v>
      </c>
      <c r="G1496">
        <v>0</v>
      </c>
      <c r="H1496">
        <v>0</v>
      </c>
      <c r="M1496">
        <v>0</v>
      </c>
      <c r="N1496">
        <v>0</v>
      </c>
      <c r="O1496">
        <v>0</v>
      </c>
      <c r="P1496">
        <v>1020</v>
      </c>
      <c r="R1496">
        <v>0</v>
      </c>
      <c r="S1496" t="str">
        <f>IF(cuenta_balance_creg185[[#This Row],[Porcentaje]]&gt;=5,"MAYOR","")</f>
        <v/>
      </c>
      <c r="T1496" t="str">
        <f>IF(cuenta_balance_creg185[[#This Row],[Porcentaje]]&lt;=-5,"MENOR","")</f>
        <v/>
      </c>
    </row>
    <row r="1497" spans="1:20" x14ac:dyDescent="0.2">
      <c r="A1497" s="1">
        <v>46218</v>
      </c>
      <c r="B1497" t="s">
        <v>57</v>
      </c>
      <c r="C1497" t="s">
        <v>32</v>
      </c>
      <c r="D1497">
        <v>0</v>
      </c>
      <c r="E1497">
        <v>521</v>
      </c>
      <c r="F1497">
        <v>521</v>
      </c>
      <c r="G1497">
        <v>0</v>
      </c>
      <c r="H1497">
        <v>0</v>
      </c>
      <c r="P1497">
        <v>1020</v>
      </c>
      <c r="R1497">
        <v>0</v>
      </c>
      <c r="S1497" t="str">
        <f>IF(cuenta_balance_creg185[[#This Row],[Porcentaje]]&gt;=5,"MAYOR","")</f>
        <v/>
      </c>
      <c r="T1497" t="str">
        <f>IF(cuenta_balance_creg185[[#This Row],[Porcentaje]]&lt;=-5,"MENOR","")</f>
        <v/>
      </c>
    </row>
    <row r="1498" spans="1:20" x14ac:dyDescent="0.2">
      <c r="A1498" s="1">
        <v>46219</v>
      </c>
      <c r="B1498" t="s">
        <v>57</v>
      </c>
      <c r="C1498" t="s">
        <v>32</v>
      </c>
      <c r="D1498">
        <v>0</v>
      </c>
      <c r="E1498">
        <v>521</v>
      </c>
      <c r="F1498">
        <v>521</v>
      </c>
      <c r="G1498">
        <v>0</v>
      </c>
      <c r="H1498">
        <v>0</v>
      </c>
      <c r="M1498">
        <v>0</v>
      </c>
      <c r="N1498">
        <v>0</v>
      </c>
      <c r="O1498">
        <v>0</v>
      </c>
      <c r="P1498">
        <v>1018</v>
      </c>
      <c r="R1498">
        <v>0</v>
      </c>
      <c r="S1498" t="str">
        <f>IF(cuenta_balance_creg185[[#This Row],[Porcentaje]]&gt;=5,"MAYOR","")</f>
        <v/>
      </c>
      <c r="T1498" t="str">
        <f>IF(cuenta_balance_creg185[[#This Row],[Porcentaje]]&lt;=-5,"MENOR","")</f>
        <v/>
      </c>
    </row>
    <row r="1499" spans="1:20" x14ac:dyDescent="0.2">
      <c r="A1499" s="1">
        <v>46220</v>
      </c>
      <c r="B1499" t="s">
        <v>57</v>
      </c>
      <c r="C1499" t="s">
        <v>32</v>
      </c>
      <c r="D1499">
        <v>0</v>
      </c>
      <c r="E1499">
        <v>521</v>
      </c>
      <c r="F1499">
        <v>521</v>
      </c>
      <c r="G1499">
        <v>0</v>
      </c>
      <c r="H1499">
        <v>0</v>
      </c>
      <c r="P1499">
        <v>1018</v>
      </c>
      <c r="R1499">
        <v>0</v>
      </c>
      <c r="S1499" t="str">
        <f>IF(cuenta_balance_creg185[[#This Row],[Porcentaje]]&gt;=5,"MAYOR","")</f>
        <v/>
      </c>
      <c r="T1499" t="str">
        <f>IF(cuenta_balance_creg185[[#This Row],[Porcentaje]]&lt;=-5,"MENOR","")</f>
        <v/>
      </c>
    </row>
    <row r="1500" spans="1:20" x14ac:dyDescent="0.2">
      <c r="A1500" s="1">
        <v>46221</v>
      </c>
      <c r="B1500" t="s">
        <v>57</v>
      </c>
      <c r="C1500" t="s">
        <v>32</v>
      </c>
      <c r="D1500">
        <v>0</v>
      </c>
      <c r="E1500">
        <v>520</v>
      </c>
      <c r="F1500">
        <v>520</v>
      </c>
      <c r="G1500">
        <v>0</v>
      </c>
      <c r="H1500">
        <v>0</v>
      </c>
      <c r="P1500">
        <v>1018</v>
      </c>
      <c r="R1500">
        <v>0</v>
      </c>
      <c r="S1500" t="str">
        <f>IF(cuenta_balance_creg185[[#This Row],[Porcentaje]]&gt;=5,"MAYOR","")</f>
        <v/>
      </c>
      <c r="T1500" t="str">
        <f>IF(cuenta_balance_creg185[[#This Row],[Porcentaje]]&lt;=-5,"MENOR","")</f>
        <v/>
      </c>
    </row>
    <row r="1501" spans="1:20" x14ac:dyDescent="0.2">
      <c r="A1501" s="1">
        <v>46222</v>
      </c>
      <c r="B1501" t="s">
        <v>57</v>
      </c>
      <c r="C1501" t="s">
        <v>32</v>
      </c>
      <c r="D1501">
        <v>0</v>
      </c>
      <c r="E1501">
        <v>521</v>
      </c>
      <c r="F1501">
        <v>521</v>
      </c>
      <c r="G1501">
        <v>0</v>
      </c>
      <c r="H1501">
        <v>0</v>
      </c>
      <c r="M1501">
        <v>0</v>
      </c>
      <c r="N1501">
        <v>0</v>
      </c>
      <c r="O1501">
        <v>0</v>
      </c>
      <c r="P1501">
        <v>1020</v>
      </c>
      <c r="R1501">
        <v>0</v>
      </c>
      <c r="S1501" t="str">
        <f>IF(cuenta_balance_creg185[[#This Row],[Porcentaje]]&gt;=5,"MAYOR","")</f>
        <v/>
      </c>
      <c r="T1501" t="str">
        <f>IF(cuenta_balance_creg185[[#This Row],[Porcentaje]]&lt;=-5,"MENOR","")</f>
        <v/>
      </c>
    </row>
    <row r="1502" spans="1:20" x14ac:dyDescent="0.2">
      <c r="A1502" s="1">
        <v>46223</v>
      </c>
      <c r="B1502" t="s">
        <v>57</v>
      </c>
      <c r="C1502" t="s">
        <v>32</v>
      </c>
      <c r="D1502">
        <v>0</v>
      </c>
      <c r="E1502">
        <v>521</v>
      </c>
      <c r="F1502">
        <v>521</v>
      </c>
      <c r="G1502">
        <v>0</v>
      </c>
      <c r="H1502">
        <v>0</v>
      </c>
      <c r="P1502">
        <v>1020</v>
      </c>
      <c r="R1502">
        <v>0</v>
      </c>
      <c r="S1502" t="str">
        <f>IF(cuenta_balance_creg185[[#This Row],[Porcentaje]]&gt;=5,"MAYOR","")</f>
        <v/>
      </c>
      <c r="T1502" t="str">
        <f>IF(cuenta_balance_creg185[[#This Row],[Porcentaje]]&lt;=-5,"MENOR","")</f>
        <v/>
      </c>
    </row>
    <row r="1503" spans="1:20" x14ac:dyDescent="0.2">
      <c r="A1503" s="1">
        <v>46224</v>
      </c>
      <c r="B1503" t="s">
        <v>57</v>
      </c>
      <c r="C1503" t="s">
        <v>32</v>
      </c>
      <c r="D1503">
        <v>0</v>
      </c>
      <c r="E1503">
        <v>521</v>
      </c>
      <c r="F1503">
        <v>521</v>
      </c>
      <c r="G1503">
        <v>0</v>
      </c>
      <c r="H1503">
        <v>0</v>
      </c>
      <c r="P1503">
        <v>1020</v>
      </c>
      <c r="R1503">
        <v>0</v>
      </c>
      <c r="S1503" t="str">
        <f>IF(cuenta_balance_creg185[[#This Row],[Porcentaje]]&gt;=5,"MAYOR","")</f>
        <v/>
      </c>
      <c r="T1503" t="str">
        <f>IF(cuenta_balance_creg185[[#This Row],[Porcentaje]]&lt;=-5,"MENOR","")</f>
        <v/>
      </c>
    </row>
    <row r="1504" spans="1:20" x14ac:dyDescent="0.2">
      <c r="A1504" s="1">
        <v>46225</v>
      </c>
      <c r="B1504" t="s">
        <v>57</v>
      </c>
      <c r="C1504" t="s">
        <v>32</v>
      </c>
      <c r="D1504">
        <v>0</v>
      </c>
      <c r="E1504">
        <v>521</v>
      </c>
      <c r="F1504">
        <v>521</v>
      </c>
      <c r="G1504">
        <v>0</v>
      </c>
      <c r="H1504">
        <v>0</v>
      </c>
      <c r="P1504">
        <v>1021</v>
      </c>
      <c r="R1504">
        <v>0</v>
      </c>
      <c r="S1504" t="str">
        <f>IF(cuenta_balance_creg185[[#This Row],[Porcentaje]]&gt;=5,"MAYOR","")</f>
        <v/>
      </c>
      <c r="T1504" t="str">
        <f>IF(cuenta_balance_creg185[[#This Row],[Porcentaje]]&lt;=-5,"MENOR","")</f>
        <v/>
      </c>
    </row>
    <row r="1505" spans="1:20" x14ac:dyDescent="0.2">
      <c r="A1505" s="1">
        <v>46226</v>
      </c>
      <c r="B1505" t="s">
        <v>57</v>
      </c>
      <c r="C1505" t="s">
        <v>32</v>
      </c>
      <c r="D1505">
        <v>0</v>
      </c>
      <c r="E1505">
        <v>521</v>
      </c>
      <c r="F1505">
        <v>521</v>
      </c>
      <c r="G1505">
        <v>0</v>
      </c>
      <c r="H1505">
        <v>0</v>
      </c>
      <c r="M1505">
        <v>0</v>
      </c>
      <c r="N1505">
        <v>0</v>
      </c>
      <c r="O1505">
        <v>0</v>
      </c>
      <c r="P1505">
        <v>4168</v>
      </c>
      <c r="R1505">
        <v>0</v>
      </c>
      <c r="S1505" t="str">
        <f>IF(cuenta_balance_creg185[[#This Row],[Porcentaje]]&gt;=5,"MAYOR","")</f>
        <v/>
      </c>
      <c r="T1505" t="str">
        <f>IF(cuenta_balance_creg185[[#This Row],[Porcentaje]]&lt;=-5,"MENOR","")</f>
        <v/>
      </c>
    </row>
    <row r="1506" spans="1:20" x14ac:dyDescent="0.2">
      <c r="A1506" s="1">
        <v>46227</v>
      </c>
      <c r="B1506" t="s">
        <v>57</v>
      </c>
      <c r="C1506" t="s">
        <v>32</v>
      </c>
      <c r="D1506">
        <v>0</v>
      </c>
      <c r="E1506">
        <v>521</v>
      </c>
      <c r="F1506">
        <v>521</v>
      </c>
      <c r="G1506">
        <v>0</v>
      </c>
      <c r="H1506">
        <v>0</v>
      </c>
      <c r="P1506">
        <v>1020</v>
      </c>
      <c r="R1506">
        <v>0</v>
      </c>
      <c r="S1506" t="str">
        <f>IF(cuenta_balance_creg185[[#This Row],[Porcentaje]]&gt;=5,"MAYOR","")</f>
        <v/>
      </c>
      <c r="T1506" t="str">
        <f>IF(cuenta_balance_creg185[[#This Row],[Porcentaje]]&lt;=-5,"MENOR","")</f>
        <v/>
      </c>
    </row>
    <row r="1507" spans="1:20" x14ac:dyDescent="0.2">
      <c r="A1507" s="1">
        <v>46228</v>
      </c>
      <c r="B1507" t="s">
        <v>57</v>
      </c>
      <c r="C1507" t="s">
        <v>32</v>
      </c>
      <c r="D1507">
        <v>0</v>
      </c>
      <c r="E1507">
        <v>521</v>
      </c>
      <c r="F1507">
        <v>521</v>
      </c>
      <c r="G1507">
        <v>0</v>
      </c>
      <c r="H1507">
        <v>0</v>
      </c>
      <c r="P1507">
        <v>1020</v>
      </c>
      <c r="R1507">
        <v>0</v>
      </c>
      <c r="S1507" t="str">
        <f>IF(cuenta_balance_creg185[[#This Row],[Porcentaje]]&gt;=5,"MAYOR","")</f>
        <v/>
      </c>
      <c r="T1507" t="str">
        <f>IF(cuenta_balance_creg185[[#This Row],[Porcentaje]]&lt;=-5,"MENOR","")</f>
        <v/>
      </c>
    </row>
    <row r="1508" spans="1:20" x14ac:dyDescent="0.2">
      <c r="A1508" s="1">
        <v>46229</v>
      </c>
      <c r="B1508" t="s">
        <v>57</v>
      </c>
      <c r="C1508" t="s">
        <v>32</v>
      </c>
      <c r="D1508">
        <v>0</v>
      </c>
      <c r="E1508">
        <v>521</v>
      </c>
      <c r="F1508">
        <v>521</v>
      </c>
      <c r="G1508">
        <v>0</v>
      </c>
      <c r="H1508">
        <v>0</v>
      </c>
      <c r="P1508">
        <v>1022</v>
      </c>
      <c r="R1508">
        <v>0</v>
      </c>
      <c r="S1508" t="str">
        <f>IF(cuenta_balance_creg185[[#This Row],[Porcentaje]]&gt;=5,"MAYOR","")</f>
        <v/>
      </c>
      <c r="T1508" t="str">
        <f>IF(cuenta_balance_creg185[[#This Row],[Porcentaje]]&lt;=-5,"MENOR","")</f>
        <v/>
      </c>
    </row>
    <row r="1509" spans="1:20" x14ac:dyDescent="0.2">
      <c r="A1509" s="1">
        <v>46230</v>
      </c>
      <c r="B1509" t="s">
        <v>57</v>
      </c>
      <c r="C1509" t="s">
        <v>32</v>
      </c>
      <c r="D1509">
        <v>0</v>
      </c>
      <c r="E1509">
        <v>534</v>
      </c>
      <c r="F1509">
        <v>534</v>
      </c>
      <c r="G1509">
        <v>0</v>
      </c>
      <c r="H1509">
        <v>0</v>
      </c>
      <c r="M1509">
        <v>0</v>
      </c>
      <c r="N1509">
        <v>0</v>
      </c>
      <c r="O1509">
        <v>0</v>
      </c>
      <c r="P1509">
        <v>1018</v>
      </c>
      <c r="R1509">
        <v>0</v>
      </c>
      <c r="S1509" t="str">
        <f>IF(cuenta_balance_creg185[[#This Row],[Porcentaje]]&gt;=5,"MAYOR","")</f>
        <v/>
      </c>
      <c r="T1509" t="str">
        <f>IF(cuenta_balance_creg185[[#This Row],[Porcentaje]]&lt;=-5,"MENOR","")</f>
        <v/>
      </c>
    </row>
    <row r="1510" spans="1:20" x14ac:dyDescent="0.2">
      <c r="A1510" s="1">
        <v>46231</v>
      </c>
      <c r="B1510" t="s">
        <v>57</v>
      </c>
      <c r="C1510" t="s">
        <v>32</v>
      </c>
      <c r="D1510">
        <v>0</v>
      </c>
      <c r="E1510">
        <v>521</v>
      </c>
      <c r="F1510">
        <v>521</v>
      </c>
      <c r="G1510">
        <v>0</v>
      </c>
      <c r="H1510">
        <v>0</v>
      </c>
      <c r="P1510">
        <v>1020</v>
      </c>
      <c r="R1510">
        <v>0</v>
      </c>
      <c r="S1510" t="str">
        <f>IF(cuenta_balance_creg185[[#This Row],[Porcentaje]]&gt;=5,"MAYOR","")</f>
        <v/>
      </c>
      <c r="T1510" t="str">
        <f>IF(cuenta_balance_creg185[[#This Row],[Porcentaje]]&lt;=-5,"MENOR","")</f>
        <v/>
      </c>
    </row>
    <row r="1511" spans="1:20" x14ac:dyDescent="0.2">
      <c r="A1511" s="1">
        <v>46232</v>
      </c>
      <c r="B1511" t="s">
        <v>57</v>
      </c>
      <c r="C1511" t="s">
        <v>32</v>
      </c>
      <c r="D1511">
        <v>0</v>
      </c>
      <c r="E1511">
        <v>521</v>
      </c>
      <c r="F1511">
        <v>521</v>
      </c>
      <c r="G1511">
        <v>0</v>
      </c>
      <c r="H1511">
        <v>0</v>
      </c>
      <c r="P1511">
        <v>1022</v>
      </c>
      <c r="R1511">
        <v>0</v>
      </c>
      <c r="S1511" t="str">
        <f>IF(cuenta_balance_creg185[[#This Row],[Porcentaje]]&gt;=5,"MAYOR","")</f>
        <v/>
      </c>
      <c r="T1511" t="str">
        <f>IF(cuenta_balance_creg185[[#This Row],[Porcentaje]]&lt;=-5,"MENOR","")</f>
        <v/>
      </c>
    </row>
    <row r="1512" spans="1:20" x14ac:dyDescent="0.2">
      <c r="A1512" s="1">
        <v>46233</v>
      </c>
      <c r="B1512" t="s">
        <v>57</v>
      </c>
      <c r="C1512" t="s">
        <v>32</v>
      </c>
      <c r="D1512">
        <v>0</v>
      </c>
      <c r="E1512">
        <v>521</v>
      </c>
      <c r="F1512">
        <v>521</v>
      </c>
      <c r="G1512">
        <v>0</v>
      </c>
      <c r="H1512">
        <v>0</v>
      </c>
      <c r="P1512">
        <v>1022</v>
      </c>
      <c r="R1512">
        <v>0</v>
      </c>
      <c r="S1512" t="str">
        <f>IF(cuenta_balance_creg185[[#This Row],[Porcentaje]]&gt;=5,"MAYOR","")</f>
        <v/>
      </c>
      <c r="T1512" t="str">
        <f>IF(cuenta_balance_creg185[[#This Row],[Porcentaje]]&lt;=-5,"MENOR","")</f>
        <v/>
      </c>
    </row>
    <row r="1513" spans="1:20" x14ac:dyDescent="0.2">
      <c r="A1513" s="1">
        <v>46234</v>
      </c>
      <c r="B1513" t="s">
        <v>57</v>
      </c>
      <c r="C1513" t="s">
        <v>32</v>
      </c>
      <c r="D1513">
        <v>0</v>
      </c>
      <c r="E1513">
        <v>521</v>
      </c>
      <c r="F1513">
        <v>521</v>
      </c>
      <c r="G1513">
        <v>0</v>
      </c>
      <c r="H1513">
        <v>0</v>
      </c>
      <c r="P1513">
        <v>1022</v>
      </c>
      <c r="R1513">
        <v>0</v>
      </c>
      <c r="S1513" t="str">
        <f>IF(cuenta_balance_creg185[[#This Row],[Porcentaje]]&gt;=5,"MAYOR","")</f>
        <v/>
      </c>
      <c r="T1513" t="str">
        <f>IF(cuenta_balance_creg185[[#This Row],[Porcentaje]]&lt;=-5,"MENOR","")</f>
        <v/>
      </c>
    </row>
    <row r="1514" spans="1:20" x14ac:dyDescent="0.2">
      <c r="A1514" s="1">
        <v>46235</v>
      </c>
      <c r="B1514" t="s">
        <v>57</v>
      </c>
      <c r="C1514" t="s">
        <v>32</v>
      </c>
      <c r="D1514">
        <v>0</v>
      </c>
      <c r="E1514">
        <v>518</v>
      </c>
      <c r="F1514">
        <v>518</v>
      </c>
      <c r="G1514">
        <v>0</v>
      </c>
      <c r="H1514">
        <v>0</v>
      </c>
      <c r="P1514">
        <v>1005</v>
      </c>
      <c r="R1514">
        <v>0</v>
      </c>
      <c r="S1514" t="str">
        <f>IF(cuenta_balance_creg185[[#This Row],[Porcentaje]]&gt;=5,"MAYOR","")</f>
        <v/>
      </c>
      <c r="T1514" t="str">
        <f>IF(cuenta_balance_creg185[[#This Row],[Porcentaje]]&lt;=-5,"MENOR","")</f>
        <v/>
      </c>
    </row>
    <row r="1515" spans="1:20" x14ac:dyDescent="0.2">
      <c r="A1515" s="1">
        <v>46236</v>
      </c>
      <c r="B1515" t="s">
        <v>57</v>
      </c>
      <c r="C1515" t="s">
        <v>32</v>
      </c>
      <c r="D1515">
        <v>0</v>
      </c>
      <c r="E1515">
        <v>518</v>
      </c>
      <c r="F1515">
        <v>518</v>
      </c>
      <c r="G1515">
        <v>0</v>
      </c>
      <c r="H1515">
        <v>0</v>
      </c>
      <c r="P1515">
        <v>1005</v>
      </c>
      <c r="R1515">
        <v>0</v>
      </c>
      <c r="S1515" t="str">
        <f>IF(cuenta_balance_creg185[[#This Row],[Porcentaje]]&gt;=5,"MAYOR","")</f>
        <v/>
      </c>
      <c r="T1515" t="str">
        <f>IF(cuenta_balance_creg185[[#This Row],[Porcentaje]]&lt;=-5,"MENOR","")</f>
        <v/>
      </c>
    </row>
    <row r="1516" spans="1:20" x14ac:dyDescent="0.2">
      <c r="A1516" s="1">
        <v>46237</v>
      </c>
      <c r="B1516" t="s">
        <v>57</v>
      </c>
      <c r="C1516" t="s">
        <v>32</v>
      </c>
      <c r="D1516">
        <v>0</v>
      </c>
      <c r="E1516">
        <v>518</v>
      </c>
      <c r="F1516">
        <v>518</v>
      </c>
      <c r="G1516">
        <v>0</v>
      </c>
      <c r="H1516">
        <v>0</v>
      </c>
      <c r="P1516">
        <v>1005</v>
      </c>
      <c r="R1516">
        <v>0</v>
      </c>
      <c r="S1516" t="str">
        <f>IF(cuenta_balance_creg185[[#This Row],[Porcentaje]]&gt;=5,"MAYOR","")</f>
        <v/>
      </c>
      <c r="T1516" t="str">
        <f>IF(cuenta_balance_creg185[[#This Row],[Porcentaje]]&lt;=-5,"MENOR","")</f>
        <v/>
      </c>
    </row>
    <row r="1517" spans="1:20" x14ac:dyDescent="0.2">
      <c r="A1517" s="1">
        <v>46238</v>
      </c>
      <c r="B1517" t="s">
        <v>57</v>
      </c>
      <c r="C1517" t="s">
        <v>32</v>
      </c>
      <c r="D1517">
        <v>0</v>
      </c>
      <c r="E1517">
        <v>518</v>
      </c>
      <c r="F1517">
        <v>518</v>
      </c>
      <c r="G1517">
        <v>0</v>
      </c>
      <c r="H1517">
        <v>0</v>
      </c>
      <c r="P1517">
        <v>1005</v>
      </c>
      <c r="R1517">
        <v>0</v>
      </c>
      <c r="S1517" t="str">
        <f>IF(cuenta_balance_creg185[[#This Row],[Porcentaje]]&gt;=5,"MAYOR","")</f>
        <v/>
      </c>
      <c r="T1517" t="str">
        <f>IF(cuenta_balance_creg185[[#This Row],[Porcentaje]]&lt;=-5,"MENOR","")</f>
        <v/>
      </c>
    </row>
    <row r="1518" spans="1:20" x14ac:dyDescent="0.2">
      <c r="A1518" s="1">
        <v>46239</v>
      </c>
      <c r="B1518" t="s">
        <v>57</v>
      </c>
      <c r="C1518" t="s">
        <v>32</v>
      </c>
      <c r="D1518">
        <v>0</v>
      </c>
      <c r="E1518">
        <v>518</v>
      </c>
      <c r="F1518">
        <v>518</v>
      </c>
      <c r="G1518">
        <v>0</v>
      </c>
      <c r="H1518">
        <v>0</v>
      </c>
      <c r="P1518">
        <v>1004</v>
      </c>
      <c r="R1518">
        <v>0</v>
      </c>
      <c r="S1518" t="str">
        <f>IF(cuenta_balance_creg185[[#This Row],[Porcentaje]]&gt;=5,"MAYOR","")</f>
        <v/>
      </c>
      <c r="T1518" t="str">
        <f>IF(cuenta_balance_creg185[[#This Row],[Porcentaje]]&lt;=-5,"MENOR","")</f>
        <v/>
      </c>
    </row>
    <row r="1519" spans="1:20" x14ac:dyDescent="0.2">
      <c r="A1519" s="1">
        <v>46240</v>
      </c>
      <c r="B1519" t="s">
        <v>57</v>
      </c>
      <c r="C1519" t="s">
        <v>32</v>
      </c>
      <c r="D1519">
        <v>0</v>
      </c>
      <c r="E1519">
        <v>518</v>
      </c>
      <c r="F1519">
        <v>518</v>
      </c>
      <c r="G1519">
        <v>0</v>
      </c>
      <c r="H1519">
        <v>0</v>
      </c>
      <c r="P1519">
        <v>1004</v>
      </c>
      <c r="R1519">
        <v>0</v>
      </c>
      <c r="S1519" t="str">
        <f>IF(cuenta_balance_creg185[[#This Row],[Porcentaje]]&gt;=5,"MAYOR","")</f>
        <v/>
      </c>
      <c r="T1519" t="str">
        <f>IF(cuenta_balance_creg185[[#This Row],[Porcentaje]]&lt;=-5,"MENOR","")</f>
        <v/>
      </c>
    </row>
    <row r="1520" spans="1:20" x14ac:dyDescent="0.2">
      <c r="A1520" s="1">
        <v>46241</v>
      </c>
      <c r="B1520" t="s">
        <v>57</v>
      </c>
      <c r="C1520" t="s">
        <v>32</v>
      </c>
      <c r="D1520">
        <v>0</v>
      </c>
      <c r="E1520">
        <v>518</v>
      </c>
      <c r="F1520">
        <v>518</v>
      </c>
      <c r="G1520">
        <v>0</v>
      </c>
      <c r="H1520">
        <v>0</v>
      </c>
      <c r="P1520">
        <v>1002</v>
      </c>
      <c r="R1520">
        <v>0</v>
      </c>
      <c r="S1520" t="str">
        <f>IF(cuenta_balance_creg185[[#This Row],[Porcentaje]]&gt;=5,"MAYOR","")</f>
        <v/>
      </c>
      <c r="T1520" t="str">
        <f>IF(cuenta_balance_creg185[[#This Row],[Porcentaje]]&lt;=-5,"MENOR","")</f>
        <v/>
      </c>
    </row>
    <row r="1521" spans="1:20" x14ac:dyDescent="0.2">
      <c r="A1521" s="1">
        <v>46242</v>
      </c>
      <c r="B1521" t="s">
        <v>31</v>
      </c>
      <c r="C1521" t="s">
        <v>32</v>
      </c>
      <c r="D1521">
        <v>0</v>
      </c>
      <c r="E1521">
        <v>444</v>
      </c>
      <c r="F1521">
        <v>444</v>
      </c>
      <c r="G1521">
        <v>0</v>
      </c>
      <c r="H1521">
        <v>0</v>
      </c>
      <c r="P1521">
        <v>0</v>
      </c>
      <c r="S1521" t="str">
        <f>IF(cuenta_balance_creg185[[#This Row],[Porcentaje]]&gt;=5,"MAYOR","")</f>
        <v/>
      </c>
      <c r="T1521" t="str">
        <f>IF(cuenta_balance_creg185[[#This Row],[Porcentaje]]&lt;=-5,"MENOR","")</f>
        <v/>
      </c>
    </row>
    <row r="1522" spans="1:20" x14ac:dyDescent="0.2">
      <c r="A1522" s="1">
        <v>46242</v>
      </c>
      <c r="B1522" t="s">
        <v>33</v>
      </c>
      <c r="C1522" t="s">
        <v>32</v>
      </c>
      <c r="D1522">
        <v>-332.60324000000003</v>
      </c>
      <c r="E1522">
        <v>13576</v>
      </c>
      <c r="F1522">
        <v>12928.83568</v>
      </c>
      <c r="G1522">
        <v>647.16431999999998</v>
      </c>
      <c r="H1522">
        <v>314.56108</v>
      </c>
      <c r="M1522">
        <v>0</v>
      </c>
      <c r="N1522">
        <v>0</v>
      </c>
      <c r="O1522">
        <v>0</v>
      </c>
      <c r="P1522">
        <v>79043</v>
      </c>
      <c r="R1522">
        <v>0.39789999999999998</v>
      </c>
      <c r="S1522" t="str">
        <f>IF(cuenta_balance_creg185[[#This Row],[Porcentaje]]&gt;=5,"MAYOR","")</f>
        <v/>
      </c>
      <c r="T1522" t="str">
        <f>IF(cuenta_balance_creg185[[#This Row],[Porcentaje]]&lt;=-5,"MENOR","")</f>
        <v/>
      </c>
    </row>
    <row r="1523" spans="1:20" x14ac:dyDescent="0.2">
      <c r="A1523" s="1">
        <v>46242</v>
      </c>
      <c r="B1523" t="s">
        <v>4</v>
      </c>
      <c r="C1523" t="s">
        <v>32</v>
      </c>
      <c r="D1523">
        <v>-42.030880000000003</v>
      </c>
      <c r="E1523">
        <v>1150</v>
      </c>
      <c r="F1523">
        <v>1008.44553</v>
      </c>
      <c r="G1523">
        <v>141.55447000000001</v>
      </c>
      <c r="H1523">
        <v>99.523589999999999</v>
      </c>
      <c r="P1523">
        <v>1264</v>
      </c>
      <c r="R1523">
        <v>7.8737000000000004</v>
      </c>
      <c r="S1523" t="str">
        <f>IF(cuenta_balance_creg185[[#This Row],[Porcentaje]]&gt;=5,"MAYOR","")</f>
        <v>MAYOR</v>
      </c>
      <c r="T1523" t="str">
        <f>IF(cuenta_balance_creg185[[#This Row],[Porcentaje]]&lt;=-5,"MENOR","")</f>
        <v/>
      </c>
    </row>
    <row r="1524" spans="1:20" x14ac:dyDescent="0.2">
      <c r="A1524" s="1">
        <v>46242</v>
      </c>
      <c r="B1524" t="s">
        <v>34</v>
      </c>
      <c r="C1524" t="s">
        <v>32</v>
      </c>
      <c r="D1524">
        <v>0</v>
      </c>
      <c r="E1524">
        <v>230</v>
      </c>
      <c r="F1524">
        <v>230</v>
      </c>
      <c r="G1524">
        <v>0</v>
      </c>
      <c r="H1524">
        <v>0</v>
      </c>
      <c r="P1524">
        <v>558</v>
      </c>
      <c r="R1524">
        <v>0</v>
      </c>
      <c r="S1524" t="str">
        <f>IF(cuenta_balance_creg185[[#This Row],[Porcentaje]]&gt;=5,"MAYOR","")</f>
        <v/>
      </c>
      <c r="T1524" t="str">
        <f>IF(cuenta_balance_creg185[[#This Row],[Porcentaje]]&lt;=-5,"MENOR","")</f>
        <v/>
      </c>
    </row>
    <row r="1525" spans="1:20" x14ac:dyDescent="0.2">
      <c r="A1525" s="1">
        <v>46242</v>
      </c>
      <c r="B1525" t="s">
        <v>35</v>
      </c>
      <c r="C1525" t="s">
        <v>32</v>
      </c>
      <c r="D1525">
        <v>0</v>
      </c>
      <c r="E1525">
        <v>0</v>
      </c>
      <c r="F1525">
        <v>0</v>
      </c>
      <c r="G1525">
        <v>0</v>
      </c>
      <c r="H1525">
        <v>0</v>
      </c>
      <c r="P1525">
        <v>0</v>
      </c>
      <c r="S1525" t="str">
        <f>IF(cuenta_balance_creg185[[#This Row],[Porcentaje]]&gt;=5,"MAYOR","")</f>
        <v/>
      </c>
      <c r="T1525" t="str">
        <f>IF(cuenta_balance_creg185[[#This Row],[Porcentaje]]&lt;=-5,"MENOR","")</f>
        <v/>
      </c>
    </row>
    <row r="1526" spans="1:20" x14ac:dyDescent="0.2">
      <c r="A1526" s="1">
        <v>46242</v>
      </c>
      <c r="B1526" t="s">
        <v>60</v>
      </c>
      <c r="C1526" t="s">
        <v>32</v>
      </c>
      <c r="D1526">
        <v>0</v>
      </c>
      <c r="E1526">
        <v>1017</v>
      </c>
      <c r="F1526">
        <v>1017</v>
      </c>
      <c r="G1526">
        <v>0</v>
      </c>
      <c r="H1526">
        <v>0</v>
      </c>
      <c r="P1526">
        <v>2288</v>
      </c>
      <c r="R1526">
        <v>0</v>
      </c>
      <c r="S1526" t="str">
        <f>IF(cuenta_balance_creg185[[#This Row],[Porcentaje]]&gt;=5,"MAYOR","")</f>
        <v/>
      </c>
      <c r="T1526" t="str">
        <f>IF(cuenta_balance_creg185[[#This Row],[Porcentaje]]&lt;=-5,"MENOR","")</f>
        <v/>
      </c>
    </row>
    <row r="1527" spans="1:20" x14ac:dyDescent="0.2">
      <c r="A1527" s="1">
        <v>46242</v>
      </c>
      <c r="B1527" t="s">
        <v>11</v>
      </c>
      <c r="C1527" t="s">
        <v>32</v>
      </c>
      <c r="D1527">
        <v>5528.9454599999999</v>
      </c>
      <c r="E1527">
        <v>92901</v>
      </c>
      <c r="F1527">
        <v>90712.72193</v>
      </c>
      <c r="G1527">
        <v>2188.2780699999998</v>
      </c>
      <c r="H1527">
        <v>7717.2235300000002</v>
      </c>
      <c r="P1527">
        <v>80082</v>
      </c>
      <c r="R1527">
        <v>9.6365999999999996</v>
      </c>
      <c r="S1527" t="str">
        <f>IF(cuenta_balance_creg185[[#This Row],[Porcentaje]]&gt;=5,"MAYOR","")</f>
        <v>MAYOR</v>
      </c>
      <c r="T1527" t="str">
        <f>IF(cuenta_balance_creg185[[#This Row],[Porcentaje]]&lt;=-5,"MENOR","")</f>
        <v/>
      </c>
    </row>
    <row r="1528" spans="1:20" x14ac:dyDescent="0.2">
      <c r="A1528" s="1">
        <v>46242</v>
      </c>
      <c r="B1528" t="s">
        <v>10</v>
      </c>
      <c r="C1528" t="s">
        <v>32</v>
      </c>
      <c r="D1528">
        <v>2584.0738999999999</v>
      </c>
      <c r="E1528">
        <v>19992</v>
      </c>
      <c r="F1528">
        <v>21567.862720000001</v>
      </c>
      <c r="G1528">
        <v>-1575.8627200000001</v>
      </c>
      <c r="H1528">
        <v>1008.21118</v>
      </c>
      <c r="P1528">
        <v>62917</v>
      </c>
      <c r="R1528">
        <v>1.6024</v>
      </c>
      <c r="S1528" t="str">
        <f>IF(cuenta_balance_creg185[[#This Row],[Porcentaje]]&gt;=5,"MAYOR","")</f>
        <v/>
      </c>
      <c r="T1528" t="str">
        <f>IF(cuenta_balance_creg185[[#This Row],[Porcentaje]]&lt;=-5,"MENOR","")</f>
        <v/>
      </c>
    </row>
    <row r="1529" spans="1:20" x14ac:dyDescent="0.2">
      <c r="A1529" s="1">
        <v>46242</v>
      </c>
      <c r="B1529" t="s">
        <v>36</v>
      </c>
      <c r="C1529" t="s">
        <v>32</v>
      </c>
      <c r="D1529">
        <v>0</v>
      </c>
      <c r="E1529">
        <v>542</v>
      </c>
      <c r="F1529">
        <v>542</v>
      </c>
      <c r="G1529">
        <v>0</v>
      </c>
      <c r="H1529">
        <v>0</v>
      </c>
      <c r="M1529">
        <v>0</v>
      </c>
      <c r="N1529">
        <v>0</v>
      </c>
      <c r="O1529">
        <v>0</v>
      </c>
      <c r="P1529">
        <v>571</v>
      </c>
      <c r="R1529">
        <v>0</v>
      </c>
      <c r="S1529" t="str">
        <f>IF(cuenta_balance_creg185[[#This Row],[Porcentaje]]&gt;=5,"MAYOR","")</f>
        <v/>
      </c>
      <c r="T1529" t="str">
        <f>IF(cuenta_balance_creg185[[#This Row],[Porcentaje]]&lt;=-5,"MENOR","")</f>
        <v/>
      </c>
    </row>
    <row r="1530" spans="1:20" x14ac:dyDescent="0.2">
      <c r="A1530" s="1">
        <v>46242</v>
      </c>
      <c r="B1530" t="s">
        <v>37</v>
      </c>
      <c r="C1530" t="s">
        <v>32</v>
      </c>
      <c r="D1530">
        <v>1848.4584299999999</v>
      </c>
      <c r="E1530">
        <v>40</v>
      </c>
      <c r="F1530">
        <v>41.518030000000003</v>
      </c>
      <c r="G1530">
        <v>-1.51803</v>
      </c>
      <c r="H1530">
        <v>1846.9404</v>
      </c>
      <c r="P1530">
        <v>63993</v>
      </c>
      <c r="R1530">
        <v>2.8860999999999999</v>
      </c>
      <c r="S1530" t="str">
        <f>IF(cuenta_balance_creg185[[#This Row],[Porcentaje]]&gt;=5,"MAYOR","")</f>
        <v/>
      </c>
      <c r="T1530" t="str">
        <f>IF(cuenta_balance_creg185[[#This Row],[Porcentaje]]&lt;=-5,"MENOR","")</f>
        <v/>
      </c>
    </row>
    <row r="1531" spans="1:20" x14ac:dyDescent="0.2">
      <c r="A1531" s="1">
        <v>46242</v>
      </c>
      <c r="B1531" t="s">
        <v>61</v>
      </c>
      <c r="C1531" t="s">
        <v>32</v>
      </c>
      <c r="D1531">
        <v>41.562849999999997</v>
      </c>
      <c r="E1531">
        <v>309</v>
      </c>
      <c r="F1531">
        <v>212.22602000000001</v>
      </c>
      <c r="G1531">
        <v>96.773979999999995</v>
      </c>
      <c r="H1531">
        <v>138.33682999999999</v>
      </c>
      <c r="P1531">
        <v>947</v>
      </c>
      <c r="R1531">
        <v>14.607900000000001</v>
      </c>
      <c r="S1531" t="str">
        <f>IF(cuenta_balance_creg185[[#This Row],[Porcentaje]]&gt;=5,"MAYOR","")</f>
        <v>MAYOR</v>
      </c>
      <c r="T1531" t="str">
        <f>IF(cuenta_balance_creg185[[#This Row],[Porcentaje]]&lt;=-5,"MENOR","")</f>
        <v/>
      </c>
    </row>
    <row r="1532" spans="1:20" x14ac:dyDescent="0.2">
      <c r="A1532" s="1">
        <v>46242</v>
      </c>
      <c r="B1532" t="s">
        <v>38</v>
      </c>
      <c r="C1532" t="s">
        <v>32</v>
      </c>
      <c r="D1532">
        <v>0</v>
      </c>
      <c r="E1532">
        <v>153</v>
      </c>
      <c r="F1532">
        <v>153</v>
      </c>
      <c r="G1532">
        <v>0</v>
      </c>
      <c r="H1532">
        <v>0</v>
      </c>
      <c r="P1532">
        <v>153</v>
      </c>
      <c r="R1532">
        <v>0</v>
      </c>
      <c r="S1532" t="str">
        <f>IF(cuenta_balance_creg185[[#This Row],[Porcentaje]]&gt;=5,"MAYOR","")</f>
        <v/>
      </c>
      <c r="T1532" t="str">
        <f>IF(cuenta_balance_creg185[[#This Row],[Porcentaje]]&lt;=-5,"MENOR","")</f>
        <v/>
      </c>
    </row>
    <row r="1533" spans="1:20" x14ac:dyDescent="0.2">
      <c r="A1533" s="1">
        <v>46242</v>
      </c>
      <c r="B1533" t="s">
        <v>39</v>
      </c>
      <c r="C1533" t="s">
        <v>32</v>
      </c>
      <c r="D1533">
        <v>0</v>
      </c>
      <c r="E1533">
        <v>2310</v>
      </c>
      <c r="F1533">
        <v>2310</v>
      </c>
      <c r="G1533">
        <v>0</v>
      </c>
      <c r="H1533">
        <v>0</v>
      </c>
      <c r="P1533">
        <v>2311</v>
      </c>
      <c r="R1533">
        <v>0</v>
      </c>
      <c r="S1533" t="str">
        <f>IF(cuenta_balance_creg185[[#This Row],[Porcentaje]]&gt;=5,"MAYOR","")</f>
        <v/>
      </c>
      <c r="T1533" t="str">
        <f>IF(cuenta_balance_creg185[[#This Row],[Porcentaje]]&lt;=-5,"MENOR","")</f>
        <v/>
      </c>
    </row>
    <row r="1534" spans="1:20" x14ac:dyDescent="0.2">
      <c r="A1534" s="1">
        <v>46242</v>
      </c>
      <c r="B1534" t="s">
        <v>40</v>
      </c>
      <c r="C1534" t="s">
        <v>32</v>
      </c>
      <c r="D1534">
        <v>0</v>
      </c>
      <c r="E1534">
        <v>969</v>
      </c>
      <c r="F1534">
        <v>969</v>
      </c>
      <c r="G1534">
        <v>0</v>
      </c>
      <c r="H1534">
        <v>0</v>
      </c>
      <c r="M1534">
        <v>0</v>
      </c>
      <c r="N1534">
        <v>0</v>
      </c>
      <c r="O1534">
        <v>0</v>
      </c>
      <c r="P1534">
        <v>763</v>
      </c>
      <c r="R1534">
        <v>0</v>
      </c>
      <c r="S1534" t="str">
        <f>IF(cuenta_balance_creg185[[#This Row],[Porcentaje]]&gt;=5,"MAYOR","")</f>
        <v/>
      </c>
      <c r="T1534" t="str">
        <f>IF(cuenta_balance_creg185[[#This Row],[Porcentaje]]&lt;=-5,"MENOR","")</f>
        <v/>
      </c>
    </row>
    <row r="1535" spans="1:20" x14ac:dyDescent="0.2">
      <c r="A1535" s="1">
        <v>46242</v>
      </c>
      <c r="B1535" t="s">
        <v>41</v>
      </c>
      <c r="C1535" t="s">
        <v>32</v>
      </c>
      <c r="D1535">
        <v>0</v>
      </c>
      <c r="E1535">
        <v>1419</v>
      </c>
      <c r="F1535">
        <v>1419</v>
      </c>
      <c r="G1535">
        <v>0</v>
      </c>
      <c r="H1535">
        <v>0</v>
      </c>
      <c r="P1535">
        <v>1574</v>
      </c>
      <c r="R1535">
        <v>0</v>
      </c>
      <c r="S1535" t="str">
        <f>IF(cuenta_balance_creg185[[#This Row],[Porcentaje]]&gt;=5,"MAYOR","")</f>
        <v/>
      </c>
      <c r="T1535" t="str">
        <f>IF(cuenta_balance_creg185[[#This Row],[Porcentaje]]&lt;=-5,"MENOR","")</f>
        <v/>
      </c>
    </row>
    <row r="1536" spans="1:20" x14ac:dyDescent="0.2">
      <c r="A1536" s="1">
        <v>46242</v>
      </c>
      <c r="B1536" t="s">
        <v>42</v>
      </c>
      <c r="C1536" t="s">
        <v>32</v>
      </c>
      <c r="D1536">
        <v>6016.4913100000003</v>
      </c>
      <c r="E1536">
        <v>29321</v>
      </c>
      <c r="F1536">
        <v>29786.232179999999</v>
      </c>
      <c r="G1536">
        <v>-465.23218000000003</v>
      </c>
      <c r="H1536">
        <v>5551.2591300000004</v>
      </c>
      <c r="P1536">
        <v>235227</v>
      </c>
      <c r="R1536">
        <v>2.3599000000000001</v>
      </c>
      <c r="S1536" t="str">
        <f>IF(cuenta_balance_creg185[[#This Row],[Porcentaje]]&gt;=5,"MAYOR","")</f>
        <v/>
      </c>
      <c r="T1536" t="str">
        <f>IF(cuenta_balance_creg185[[#This Row],[Porcentaje]]&lt;=-5,"MENOR","")</f>
        <v/>
      </c>
    </row>
    <row r="1537" spans="1:20" x14ac:dyDescent="0.2">
      <c r="A1537" s="1">
        <v>46242</v>
      </c>
      <c r="B1537" t="s">
        <v>9</v>
      </c>
      <c r="C1537" t="s">
        <v>32</v>
      </c>
      <c r="D1537">
        <v>78.700339999999997</v>
      </c>
      <c r="E1537">
        <v>4215</v>
      </c>
      <c r="F1537">
        <v>4123.4633400000002</v>
      </c>
      <c r="G1537">
        <v>91.536659999999998</v>
      </c>
      <c r="H1537">
        <v>170.23699999999999</v>
      </c>
      <c r="P1537">
        <v>5056</v>
      </c>
      <c r="R1537">
        <v>3.367</v>
      </c>
      <c r="S1537" t="str">
        <f>IF(cuenta_balance_creg185[[#This Row],[Porcentaje]]&gt;=5,"MAYOR","")</f>
        <v/>
      </c>
      <c r="T1537" t="str">
        <f>IF(cuenta_balance_creg185[[#This Row],[Porcentaje]]&lt;=-5,"MENOR","")</f>
        <v/>
      </c>
    </row>
    <row r="1538" spans="1:20" x14ac:dyDescent="0.2">
      <c r="A1538" s="1">
        <v>46242</v>
      </c>
      <c r="B1538" t="s">
        <v>43</v>
      </c>
      <c r="C1538" t="s">
        <v>32</v>
      </c>
      <c r="D1538">
        <v>0</v>
      </c>
      <c r="E1538">
        <v>591</v>
      </c>
      <c r="F1538">
        <v>591</v>
      </c>
      <c r="G1538">
        <v>0</v>
      </c>
      <c r="H1538">
        <v>0</v>
      </c>
      <c r="P1538">
        <v>723</v>
      </c>
      <c r="R1538">
        <v>0</v>
      </c>
      <c r="S1538" t="str">
        <f>IF(cuenta_balance_creg185[[#This Row],[Porcentaje]]&gt;=5,"MAYOR","")</f>
        <v/>
      </c>
      <c r="T1538" t="str">
        <f>IF(cuenta_balance_creg185[[#This Row],[Porcentaje]]&lt;=-5,"MENOR","")</f>
        <v/>
      </c>
    </row>
    <row r="1539" spans="1:20" x14ac:dyDescent="0.2">
      <c r="A1539" s="1">
        <v>46242</v>
      </c>
      <c r="B1539" t="s">
        <v>5</v>
      </c>
      <c r="C1539" t="s">
        <v>32</v>
      </c>
      <c r="D1539">
        <v>642.63121999999998</v>
      </c>
      <c r="E1539">
        <v>5994</v>
      </c>
      <c r="F1539">
        <v>6163.5424000000003</v>
      </c>
      <c r="G1539">
        <v>-169.54239999999999</v>
      </c>
      <c r="H1539">
        <v>473.08882</v>
      </c>
      <c r="P1539">
        <v>8962</v>
      </c>
      <c r="R1539">
        <v>5.2788000000000004</v>
      </c>
      <c r="S1539" t="str">
        <f>IF(cuenta_balance_creg185[[#This Row],[Porcentaje]]&gt;=5,"MAYOR","")</f>
        <v>MAYOR</v>
      </c>
      <c r="T1539" t="str">
        <f>IF(cuenta_balance_creg185[[#This Row],[Porcentaje]]&lt;=-5,"MENOR","")</f>
        <v/>
      </c>
    </row>
    <row r="1540" spans="1:20" x14ac:dyDescent="0.2">
      <c r="A1540" s="1">
        <v>46242</v>
      </c>
      <c r="B1540" t="s">
        <v>44</v>
      </c>
      <c r="C1540" t="s">
        <v>32</v>
      </c>
      <c r="D1540">
        <v>0</v>
      </c>
      <c r="E1540">
        <v>139</v>
      </c>
      <c r="F1540">
        <v>139</v>
      </c>
      <c r="G1540">
        <v>0</v>
      </c>
      <c r="H1540">
        <v>0</v>
      </c>
      <c r="P1540">
        <v>10328</v>
      </c>
      <c r="Q1540">
        <v>-9589.4556699999994</v>
      </c>
      <c r="R1540">
        <v>0</v>
      </c>
      <c r="S1540" t="str">
        <f>IF(cuenta_balance_creg185[[#This Row],[Porcentaje]]&gt;=5,"MAYOR","")</f>
        <v/>
      </c>
      <c r="T1540" t="str">
        <f>IF(cuenta_balance_creg185[[#This Row],[Porcentaje]]&lt;=-5,"MENOR","")</f>
        <v/>
      </c>
    </row>
    <row r="1541" spans="1:20" x14ac:dyDescent="0.2">
      <c r="A1541" s="1">
        <v>46242</v>
      </c>
      <c r="B1541" t="s">
        <v>6</v>
      </c>
      <c r="C1541" t="s">
        <v>32</v>
      </c>
      <c r="D1541">
        <v>12.857749999999999</v>
      </c>
      <c r="E1541">
        <v>1124</v>
      </c>
      <c r="F1541">
        <v>1095.4950899999999</v>
      </c>
      <c r="G1541">
        <v>28.504909999999999</v>
      </c>
      <c r="H1541">
        <v>41.362659999999998</v>
      </c>
      <c r="P1541">
        <v>484</v>
      </c>
      <c r="R1541">
        <v>8.5459999999999994</v>
      </c>
      <c r="S1541" t="str">
        <f>IF(cuenta_balance_creg185[[#This Row],[Porcentaje]]&gt;=5,"MAYOR","")</f>
        <v>MAYOR</v>
      </c>
      <c r="T1541" t="str">
        <f>IF(cuenta_balance_creg185[[#This Row],[Porcentaje]]&lt;=-5,"MENOR","")</f>
        <v/>
      </c>
    </row>
    <row r="1542" spans="1:20" x14ac:dyDescent="0.2">
      <c r="A1542" s="1">
        <v>46242</v>
      </c>
      <c r="B1542" t="s">
        <v>45</v>
      </c>
      <c r="C1542" t="s">
        <v>32</v>
      </c>
      <c r="D1542">
        <v>0</v>
      </c>
      <c r="E1542">
        <v>39</v>
      </c>
      <c r="F1542">
        <v>39</v>
      </c>
      <c r="G1542">
        <v>0</v>
      </c>
      <c r="H1542">
        <v>0</v>
      </c>
      <c r="P1542">
        <v>50</v>
      </c>
      <c r="R1542">
        <v>0</v>
      </c>
      <c r="S1542" t="str">
        <f>IF(cuenta_balance_creg185[[#This Row],[Porcentaje]]&gt;=5,"MAYOR","")</f>
        <v/>
      </c>
      <c r="T1542" t="str">
        <f>IF(cuenta_balance_creg185[[#This Row],[Porcentaje]]&lt;=-5,"MENOR","")</f>
        <v/>
      </c>
    </row>
    <row r="1543" spans="1:20" x14ac:dyDescent="0.2">
      <c r="A1543" s="1">
        <v>46242</v>
      </c>
      <c r="B1543" t="s">
        <v>46</v>
      </c>
      <c r="C1543" t="s">
        <v>32</v>
      </c>
      <c r="D1543">
        <v>0</v>
      </c>
      <c r="E1543">
        <v>237</v>
      </c>
      <c r="F1543">
        <v>237.95274000000001</v>
      </c>
      <c r="G1543">
        <v>0</v>
      </c>
      <c r="H1543">
        <v>0</v>
      </c>
      <c r="M1543">
        <v>0</v>
      </c>
      <c r="N1543">
        <v>0</v>
      </c>
      <c r="O1543">
        <v>0</v>
      </c>
      <c r="P1543">
        <v>172</v>
      </c>
      <c r="R1543">
        <v>0</v>
      </c>
      <c r="S1543" t="str">
        <f>IF(cuenta_balance_creg185[[#This Row],[Porcentaje]]&gt;=5,"MAYOR","")</f>
        <v/>
      </c>
      <c r="T1543" t="str">
        <f>IF(cuenta_balance_creg185[[#This Row],[Porcentaje]]&lt;=-5,"MENOR","")</f>
        <v/>
      </c>
    </row>
    <row r="1544" spans="1:20" x14ac:dyDescent="0.2">
      <c r="A1544" s="1">
        <v>46242</v>
      </c>
      <c r="B1544" t="s">
        <v>14</v>
      </c>
      <c r="C1544" t="s">
        <v>32</v>
      </c>
      <c r="D1544">
        <v>-3.7142300000000001</v>
      </c>
      <c r="E1544">
        <v>1305</v>
      </c>
      <c r="F1544">
        <v>1317.4171899999999</v>
      </c>
      <c r="G1544">
        <v>-12.41719</v>
      </c>
      <c r="H1544">
        <v>-16.131419999999999</v>
      </c>
      <c r="P1544">
        <v>854</v>
      </c>
      <c r="R1544">
        <v>-1.8889</v>
      </c>
      <c r="S1544" t="str">
        <f>IF(cuenta_balance_creg185[[#This Row],[Porcentaje]]&gt;=5,"MAYOR","")</f>
        <v/>
      </c>
      <c r="T1544" t="str">
        <f>IF(cuenta_balance_creg185[[#This Row],[Porcentaje]]&lt;=-5,"MENOR","")</f>
        <v/>
      </c>
    </row>
    <row r="1545" spans="1:20" x14ac:dyDescent="0.2">
      <c r="A1545" s="1">
        <v>46242</v>
      </c>
      <c r="B1545" t="s">
        <v>47</v>
      </c>
      <c r="C1545" t="s">
        <v>32</v>
      </c>
      <c r="D1545">
        <v>18.54881</v>
      </c>
      <c r="E1545">
        <v>1505</v>
      </c>
      <c r="F1545">
        <v>1503.61249</v>
      </c>
      <c r="G1545">
        <v>1.38751</v>
      </c>
      <c r="H1545">
        <v>19.936319999999998</v>
      </c>
      <c r="P1545">
        <v>1537</v>
      </c>
      <c r="R1545">
        <v>1.2969999999999999</v>
      </c>
      <c r="S1545" t="str">
        <f>IF(cuenta_balance_creg185[[#This Row],[Porcentaje]]&gt;=5,"MAYOR","")</f>
        <v/>
      </c>
      <c r="T1545" t="str">
        <f>IF(cuenta_balance_creg185[[#This Row],[Porcentaje]]&lt;=-5,"MENOR","")</f>
        <v/>
      </c>
    </row>
    <row r="1546" spans="1:20" x14ac:dyDescent="0.2">
      <c r="A1546" s="1">
        <v>46242</v>
      </c>
      <c r="B1546" t="s">
        <v>48</v>
      </c>
      <c r="C1546" t="s">
        <v>32</v>
      </c>
      <c r="D1546">
        <v>0</v>
      </c>
      <c r="E1546">
        <v>0</v>
      </c>
      <c r="F1546">
        <v>0</v>
      </c>
      <c r="G1546">
        <v>0</v>
      </c>
      <c r="H1546">
        <v>0</v>
      </c>
      <c r="P1546">
        <v>28233</v>
      </c>
      <c r="R1546">
        <v>0</v>
      </c>
      <c r="S1546" t="str">
        <f>IF(cuenta_balance_creg185[[#This Row],[Porcentaje]]&gt;=5,"MAYOR","")</f>
        <v/>
      </c>
      <c r="T1546" t="str">
        <f>IF(cuenta_balance_creg185[[#This Row],[Porcentaje]]&lt;=-5,"MENOR","")</f>
        <v/>
      </c>
    </row>
    <row r="1547" spans="1:20" x14ac:dyDescent="0.2">
      <c r="A1547" s="1">
        <v>46242</v>
      </c>
      <c r="B1547" t="s">
        <v>12</v>
      </c>
      <c r="C1547" t="s">
        <v>32</v>
      </c>
      <c r="D1547">
        <v>21.239329999999999</v>
      </c>
      <c r="E1547">
        <v>1045</v>
      </c>
      <c r="F1547">
        <v>1122.40049</v>
      </c>
      <c r="G1547">
        <v>-77.400490000000005</v>
      </c>
      <c r="H1547">
        <v>-56.161160000000002</v>
      </c>
      <c r="P1547">
        <v>412</v>
      </c>
      <c r="R1547">
        <v>-13.6313</v>
      </c>
      <c r="S1547" t="str">
        <f>IF(cuenta_balance_creg185[[#This Row],[Porcentaje]]&gt;=5,"MAYOR","")</f>
        <v/>
      </c>
      <c r="T1547" t="str">
        <f>IF(cuenta_balance_creg185[[#This Row],[Porcentaje]]&lt;=-5,"MENOR","")</f>
        <v>MENOR</v>
      </c>
    </row>
    <row r="1548" spans="1:20" x14ac:dyDescent="0.2">
      <c r="A1548" s="1">
        <v>46242</v>
      </c>
      <c r="B1548" t="s">
        <v>49</v>
      </c>
      <c r="C1548" t="s">
        <v>32</v>
      </c>
      <c r="D1548">
        <v>0</v>
      </c>
      <c r="E1548">
        <v>11</v>
      </c>
      <c r="F1548">
        <v>11</v>
      </c>
      <c r="G1548">
        <v>0</v>
      </c>
      <c r="H1548">
        <v>0</v>
      </c>
      <c r="P1548">
        <v>11</v>
      </c>
      <c r="R1548">
        <v>0</v>
      </c>
      <c r="S1548" t="str">
        <f>IF(cuenta_balance_creg185[[#This Row],[Porcentaje]]&gt;=5,"MAYOR","")</f>
        <v/>
      </c>
      <c r="T1548" t="str">
        <f>IF(cuenta_balance_creg185[[#This Row],[Porcentaje]]&lt;=-5,"MENOR","")</f>
        <v/>
      </c>
    </row>
    <row r="1549" spans="1:20" x14ac:dyDescent="0.2">
      <c r="A1549" s="1">
        <v>46242</v>
      </c>
      <c r="B1549" t="s">
        <v>62</v>
      </c>
      <c r="C1549" t="s">
        <v>32</v>
      </c>
      <c r="D1549">
        <v>0</v>
      </c>
      <c r="E1549">
        <v>420</v>
      </c>
      <c r="F1549">
        <v>420</v>
      </c>
      <c r="G1549">
        <v>0</v>
      </c>
      <c r="H1549">
        <v>0</v>
      </c>
      <c r="P1549">
        <v>447</v>
      </c>
      <c r="R1549">
        <v>0</v>
      </c>
      <c r="S1549" t="str">
        <f>IF(cuenta_balance_creg185[[#This Row],[Porcentaje]]&gt;=5,"MAYOR","")</f>
        <v/>
      </c>
      <c r="T1549" t="str">
        <f>IF(cuenta_balance_creg185[[#This Row],[Porcentaje]]&lt;=-5,"MENOR","")</f>
        <v/>
      </c>
    </row>
    <row r="1550" spans="1:20" x14ac:dyDescent="0.2">
      <c r="A1550" s="1">
        <v>46242</v>
      </c>
      <c r="B1550" t="s">
        <v>7</v>
      </c>
      <c r="C1550" t="s">
        <v>32</v>
      </c>
      <c r="D1550">
        <v>398.92200000000003</v>
      </c>
      <c r="E1550">
        <v>5262</v>
      </c>
      <c r="F1550">
        <v>5343.9127200000003</v>
      </c>
      <c r="G1550">
        <v>-81.912719999999993</v>
      </c>
      <c r="H1550">
        <v>317.00927999999999</v>
      </c>
      <c r="P1550">
        <v>11</v>
      </c>
      <c r="Q1550">
        <v>2450.4095000000002</v>
      </c>
      <c r="R1550">
        <v>12.879099999999999</v>
      </c>
      <c r="S1550" t="str">
        <f>IF(cuenta_balance_creg185[[#This Row],[Porcentaje]]&gt;=5,"MAYOR","")</f>
        <v>MAYOR</v>
      </c>
      <c r="T1550" t="str">
        <f>IF(cuenta_balance_creg185[[#This Row],[Porcentaje]]&lt;=-5,"MENOR","")</f>
        <v/>
      </c>
    </row>
    <row r="1551" spans="1:20" x14ac:dyDescent="0.2">
      <c r="A1551" s="1">
        <v>46242</v>
      </c>
      <c r="B1551" t="s">
        <v>13</v>
      </c>
      <c r="C1551" t="s">
        <v>32</v>
      </c>
      <c r="D1551">
        <v>-169.43842000000001</v>
      </c>
      <c r="E1551">
        <v>4100</v>
      </c>
      <c r="F1551">
        <v>4100.76566</v>
      </c>
      <c r="G1551">
        <v>-0.76566000000000001</v>
      </c>
      <c r="H1551">
        <v>-170.20408</v>
      </c>
      <c r="P1551">
        <v>4218</v>
      </c>
      <c r="R1551">
        <v>-4.0350999999999999</v>
      </c>
      <c r="S1551" t="str">
        <f>IF(cuenta_balance_creg185[[#This Row],[Porcentaje]]&gt;=5,"MAYOR","")</f>
        <v/>
      </c>
      <c r="T1551" t="str">
        <f>IF(cuenta_balance_creg185[[#This Row],[Porcentaje]]&lt;=-5,"MENOR","")</f>
        <v/>
      </c>
    </row>
    <row r="1552" spans="1:20" x14ac:dyDescent="0.2">
      <c r="A1552" s="1">
        <v>46242</v>
      </c>
      <c r="B1552" t="s">
        <v>50</v>
      </c>
      <c r="C1552" t="s">
        <v>32</v>
      </c>
      <c r="D1552">
        <v>11.36511</v>
      </c>
      <c r="E1552">
        <v>1103</v>
      </c>
      <c r="F1552">
        <v>1103</v>
      </c>
      <c r="G1552">
        <v>0</v>
      </c>
      <c r="H1552">
        <v>11.36511</v>
      </c>
      <c r="P1552">
        <v>1411</v>
      </c>
      <c r="R1552">
        <v>0.8054</v>
      </c>
      <c r="S1552" t="str">
        <f>IF(cuenta_balance_creg185[[#This Row],[Porcentaje]]&gt;=5,"MAYOR","")</f>
        <v/>
      </c>
      <c r="T1552" t="str">
        <f>IF(cuenta_balance_creg185[[#This Row],[Porcentaje]]&lt;=-5,"MENOR","")</f>
        <v/>
      </c>
    </row>
    <row r="1553" spans="1:20" x14ac:dyDescent="0.2">
      <c r="A1553" s="1">
        <v>46242</v>
      </c>
      <c r="B1553" t="s">
        <v>51</v>
      </c>
      <c r="C1553" t="s">
        <v>32</v>
      </c>
      <c r="D1553">
        <v>0</v>
      </c>
      <c r="E1553">
        <v>78</v>
      </c>
      <c r="F1553">
        <v>78</v>
      </c>
      <c r="G1553">
        <v>0</v>
      </c>
      <c r="H1553">
        <v>0</v>
      </c>
      <c r="P1553">
        <v>78</v>
      </c>
      <c r="R1553">
        <v>0</v>
      </c>
      <c r="S1553" t="str">
        <f>IF(cuenta_balance_creg185[[#This Row],[Porcentaje]]&gt;=5,"MAYOR","")</f>
        <v/>
      </c>
      <c r="T1553" t="str">
        <f>IF(cuenta_balance_creg185[[#This Row],[Porcentaje]]&lt;=-5,"MENOR","")</f>
        <v/>
      </c>
    </row>
    <row r="1554" spans="1:20" x14ac:dyDescent="0.2">
      <c r="A1554" s="1">
        <v>46242</v>
      </c>
      <c r="B1554" t="s">
        <v>52</v>
      </c>
      <c r="C1554" t="s">
        <v>32</v>
      </c>
      <c r="D1554">
        <v>0</v>
      </c>
      <c r="E1554">
        <v>171</v>
      </c>
      <c r="F1554">
        <v>171</v>
      </c>
      <c r="G1554">
        <v>0</v>
      </c>
      <c r="H1554">
        <v>0</v>
      </c>
      <c r="P1554">
        <v>167</v>
      </c>
      <c r="R1554">
        <v>0</v>
      </c>
      <c r="S1554" t="str">
        <f>IF(cuenta_balance_creg185[[#This Row],[Porcentaje]]&gt;=5,"MAYOR","")</f>
        <v/>
      </c>
      <c r="T1554" t="str">
        <f>IF(cuenta_balance_creg185[[#This Row],[Porcentaje]]&lt;=-5,"MENOR","")</f>
        <v/>
      </c>
    </row>
    <row r="1555" spans="1:20" x14ac:dyDescent="0.2">
      <c r="A1555" s="1">
        <v>46242</v>
      </c>
      <c r="B1555" t="s">
        <v>53</v>
      </c>
      <c r="C1555" t="s">
        <v>32</v>
      </c>
      <c r="D1555">
        <v>0</v>
      </c>
      <c r="E1555">
        <v>0</v>
      </c>
      <c r="F1555">
        <v>0</v>
      </c>
      <c r="G1555">
        <v>0</v>
      </c>
      <c r="H1555">
        <v>0</v>
      </c>
      <c r="P1555">
        <v>0</v>
      </c>
      <c r="S1555" t="str">
        <f>IF(cuenta_balance_creg185[[#This Row],[Porcentaje]]&gt;=5,"MAYOR","")</f>
        <v/>
      </c>
      <c r="T1555" t="str">
        <f>IF(cuenta_balance_creg185[[#This Row],[Porcentaje]]&lt;=-5,"MENOR","")</f>
        <v/>
      </c>
    </row>
    <row r="1556" spans="1:20" x14ac:dyDescent="0.2">
      <c r="A1556" s="1">
        <v>46242</v>
      </c>
      <c r="B1556" t="s">
        <v>54</v>
      </c>
      <c r="C1556" t="s">
        <v>32</v>
      </c>
      <c r="D1556">
        <v>3.7660200000000001</v>
      </c>
      <c r="E1556">
        <v>0</v>
      </c>
      <c r="F1556">
        <v>0</v>
      </c>
      <c r="G1556">
        <v>0</v>
      </c>
      <c r="H1556">
        <v>3.7660200000000001</v>
      </c>
      <c r="P1556">
        <v>0</v>
      </c>
      <c r="S1556" t="str">
        <f>IF(cuenta_balance_creg185[[#This Row],[Porcentaje]]&gt;=5,"MAYOR","")</f>
        <v/>
      </c>
      <c r="T1556" t="str">
        <f>IF(cuenta_balance_creg185[[#This Row],[Porcentaje]]&lt;=-5,"MENOR","")</f>
        <v/>
      </c>
    </row>
    <row r="1557" spans="1:20" x14ac:dyDescent="0.2">
      <c r="A1557" s="1">
        <v>46242</v>
      </c>
      <c r="B1557" t="s">
        <v>55</v>
      </c>
      <c r="C1557" t="s">
        <v>32</v>
      </c>
      <c r="D1557">
        <v>0</v>
      </c>
      <c r="E1557">
        <v>746</v>
      </c>
      <c r="F1557">
        <v>746</v>
      </c>
      <c r="G1557">
        <v>0</v>
      </c>
      <c r="H1557">
        <v>0</v>
      </c>
      <c r="P1557">
        <v>748</v>
      </c>
      <c r="R1557">
        <v>0</v>
      </c>
      <c r="S1557" t="str">
        <f>IF(cuenta_balance_creg185[[#This Row],[Porcentaje]]&gt;=5,"MAYOR","")</f>
        <v/>
      </c>
      <c r="T1557" t="str">
        <f>IF(cuenta_balance_creg185[[#This Row],[Porcentaje]]&lt;=-5,"MENOR","")</f>
        <v/>
      </c>
    </row>
    <row r="1558" spans="1:20" x14ac:dyDescent="0.2">
      <c r="A1558" s="1">
        <v>46242</v>
      </c>
      <c r="B1558" t="s">
        <v>56</v>
      </c>
      <c r="C1558" t="s">
        <v>32</v>
      </c>
      <c r="D1558">
        <v>27.357600000000001</v>
      </c>
      <c r="E1558">
        <v>72</v>
      </c>
      <c r="F1558">
        <v>72</v>
      </c>
      <c r="G1558">
        <v>0</v>
      </c>
      <c r="H1558">
        <v>27.357600000000001</v>
      </c>
      <c r="P1558">
        <v>3991</v>
      </c>
      <c r="R1558">
        <v>0.68540000000000001</v>
      </c>
      <c r="S1558" t="str">
        <f>IF(cuenta_balance_creg185[[#This Row],[Porcentaje]]&gt;=5,"MAYOR","")</f>
        <v/>
      </c>
      <c r="T1558" t="str">
        <f>IF(cuenta_balance_creg185[[#This Row],[Porcentaje]]&lt;=-5,"MENOR","")</f>
        <v/>
      </c>
    </row>
    <row r="1559" spans="1:20" x14ac:dyDescent="0.2">
      <c r="A1559" s="1">
        <v>46242</v>
      </c>
      <c r="B1559" t="s">
        <v>8</v>
      </c>
      <c r="C1559" t="s">
        <v>32</v>
      </c>
      <c r="D1559">
        <v>7222.6451999999999</v>
      </c>
      <c r="E1559">
        <v>158386</v>
      </c>
      <c r="F1559">
        <v>143395.22224999999</v>
      </c>
      <c r="G1559">
        <v>14990.777749999999</v>
      </c>
      <c r="H1559">
        <v>22213.42295</v>
      </c>
      <c r="P1559">
        <v>289910</v>
      </c>
      <c r="Q1559">
        <v>33029.572249999997</v>
      </c>
      <c r="R1559">
        <v>6.8784999999999998</v>
      </c>
      <c r="S1559" t="str">
        <f>IF(cuenta_balance_creg185[[#This Row],[Porcentaje]]&gt;=5,"MAYOR","")</f>
        <v>MAYOR</v>
      </c>
      <c r="T1559" t="str">
        <f>IF(cuenta_balance_creg185[[#This Row],[Porcentaje]]&lt;=-5,"MENOR","")</f>
        <v/>
      </c>
    </row>
    <row r="1560" spans="1:20" x14ac:dyDescent="0.2">
      <c r="A1560" s="1">
        <v>46242</v>
      </c>
      <c r="B1560" t="s">
        <v>57</v>
      </c>
      <c r="C1560" t="s">
        <v>32</v>
      </c>
      <c r="D1560">
        <v>0</v>
      </c>
      <c r="E1560">
        <v>518</v>
      </c>
      <c r="F1560">
        <v>518</v>
      </c>
      <c r="G1560">
        <v>0</v>
      </c>
      <c r="H1560">
        <v>0</v>
      </c>
      <c r="P1560">
        <v>1004</v>
      </c>
      <c r="R1560">
        <v>0</v>
      </c>
      <c r="S1560" t="str">
        <f>IF(cuenta_balance_creg185[[#This Row],[Porcentaje]]&gt;=5,"MAYOR","")</f>
        <v/>
      </c>
      <c r="T1560" t="str">
        <f>IF(cuenta_balance_creg185[[#This Row],[Porcentaje]]&lt;=-5,"MENOR","")</f>
        <v/>
      </c>
    </row>
    <row r="1561" spans="1:20" x14ac:dyDescent="0.2">
      <c r="A1561" s="1">
        <v>46243</v>
      </c>
      <c r="B1561" t="s">
        <v>31</v>
      </c>
      <c r="C1561" t="s">
        <v>32</v>
      </c>
      <c r="D1561">
        <v>0</v>
      </c>
      <c r="E1561">
        <v>725</v>
      </c>
      <c r="F1561">
        <v>725</v>
      </c>
      <c r="G1561">
        <v>0</v>
      </c>
      <c r="H1561">
        <v>0</v>
      </c>
      <c r="P1561">
        <v>0</v>
      </c>
      <c r="S1561" t="str">
        <f>IF(cuenta_balance_creg185[[#This Row],[Porcentaje]]&gt;=5,"MAYOR","")</f>
        <v/>
      </c>
      <c r="T1561" t="str">
        <f>IF(cuenta_balance_creg185[[#This Row],[Porcentaje]]&lt;=-5,"MENOR","")</f>
        <v/>
      </c>
    </row>
    <row r="1562" spans="1:20" x14ac:dyDescent="0.2">
      <c r="A1562" s="1">
        <v>46243</v>
      </c>
      <c r="B1562" t="s">
        <v>33</v>
      </c>
      <c r="C1562" t="s">
        <v>32</v>
      </c>
      <c r="D1562">
        <v>314.56108</v>
      </c>
      <c r="E1562">
        <v>13533</v>
      </c>
      <c r="F1562">
        <v>13163.337939999999</v>
      </c>
      <c r="G1562">
        <v>369.66206</v>
      </c>
      <c r="H1562">
        <v>684.22313999999994</v>
      </c>
      <c r="P1562">
        <v>79088</v>
      </c>
      <c r="R1562">
        <v>0.86509999999999998</v>
      </c>
      <c r="S1562" t="str">
        <f>IF(cuenta_balance_creg185[[#This Row],[Porcentaje]]&gt;=5,"MAYOR","")</f>
        <v/>
      </c>
      <c r="T1562" t="str">
        <f>IF(cuenta_balance_creg185[[#This Row],[Porcentaje]]&lt;=-5,"MENOR","")</f>
        <v/>
      </c>
    </row>
    <row r="1563" spans="1:20" x14ac:dyDescent="0.2">
      <c r="A1563" s="1">
        <v>46243</v>
      </c>
      <c r="B1563" t="s">
        <v>4</v>
      </c>
      <c r="C1563" t="s">
        <v>32</v>
      </c>
      <c r="D1563">
        <v>99.523589999999999</v>
      </c>
      <c r="E1563">
        <v>900</v>
      </c>
      <c r="F1563">
        <v>997.84076000000005</v>
      </c>
      <c r="G1563">
        <v>-97.840760000000003</v>
      </c>
      <c r="H1563">
        <v>1.68283</v>
      </c>
      <c r="P1563">
        <v>1264</v>
      </c>
      <c r="R1563">
        <v>0.1331</v>
      </c>
      <c r="S1563" t="str">
        <f>IF(cuenta_balance_creg185[[#This Row],[Porcentaje]]&gt;=5,"MAYOR","")</f>
        <v/>
      </c>
      <c r="T1563" t="str">
        <f>IF(cuenta_balance_creg185[[#This Row],[Porcentaje]]&lt;=-5,"MENOR","")</f>
        <v/>
      </c>
    </row>
    <row r="1564" spans="1:20" x14ac:dyDescent="0.2">
      <c r="A1564" s="1">
        <v>46243</v>
      </c>
      <c r="B1564" t="s">
        <v>34</v>
      </c>
      <c r="C1564" t="s">
        <v>32</v>
      </c>
      <c r="D1564">
        <v>0</v>
      </c>
      <c r="E1564">
        <v>230</v>
      </c>
      <c r="F1564">
        <v>230</v>
      </c>
      <c r="G1564">
        <v>0</v>
      </c>
      <c r="H1564">
        <v>0</v>
      </c>
      <c r="P1564">
        <v>532</v>
      </c>
      <c r="R1564">
        <v>0</v>
      </c>
      <c r="S1564" t="str">
        <f>IF(cuenta_balance_creg185[[#This Row],[Porcentaje]]&gt;=5,"MAYOR","")</f>
        <v/>
      </c>
      <c r="T1564" t="str">
        <f>IF(cuenta_balance_creg185[[#This Row],[Porcentaje]]&lt;=-5,"MENOR","")</f>
        <v/>
      </c>
    </row>
    <row r="1565" spans="1:20" x14ac:dyDescent="0.2">
      <c r="A1565" s="1">
        <v>46243</v>
      </c>
      <c r="B1565" t="s">
        <v>35</v>
      </c>
      <c r="C1565" t="s">
        <v>32</v>
      </c>
      <c r="D1565">
        <v>0</v>
      </c>
      <c r="E1565">
        <v>0</v>
      </c>
      <c r="F1565">
        <v>0</v>
      </c>
      <c r="G1565">
        <v>0</v>
      </c>
      <c r="H1565">
        <v>0</v>
      </c>
      <c r="P1565">
        <v>0</v>
      </c>
      <c r="S1565" t="str">
        <f>IF(cuenta_balance_creg185[[#This Row],[Porcentaje]]&gt;=5,"MAYOR","")</f>
        <v/>
      </c>
      <c r="T1565" t="str">
        <f>IF(cuenta_balance_creg185[[#This Row],[Porcentaje]]&lt;=-5,"MENOR","")</f>
        <v/>
      </c>
    </row>
    <row r="1566" spans="1:20" x14ac:dyDescent="0.2">
      <c r="A1566" s="1">
        <v>46243</v>
      </c>
      <c r="B1566" t="s">
        <v>60</v>
      </c>
      <c r="C1566" t="s">
        <v>32</v>
      </c>
      <c r="D1566">
        <v>0</v>
      </c>
      <c r="E1566">
        <v>823</v>
      </c>
      <c r="F1566">
        <v>823</v>
      </c>
      <c r="G1566">
        <v>0</v>
      </c>
      <c r="H1566">
        <v>0</v>
      </c>
      <c r="P1566">
        <v>2059</v>
      </c>
      <c r="R1566">
        <v>0</v>
      </c>
      <c r="S1566" t="str">
        <f>IF(cuenta_balance_creg185[[#This Row],[Porcentaje]]&gt;=5,"MAYOR","")</f>
        <v/>
      </c>
      <c r="T1566" t="str">
        <f>IF(cuenta_balance_creg185[[#This Row],[Porcentaje]]&lt;=-5,"MENOR","")</f>
        <v/>
      </c>
    </row>
    <row r="1567" spans="1:20" x14ac:dyDescent="0.2">
      <c r="A1567" s="1">
        <v>46243</v>
      </c>
      <c r="B1567" t="s">
        <v>11</v>
      </c>
      <c r="C1567" t="s">
        <v>32</v>
      </c>
      <c r="D1567">
        <v>7717.2235300000002</v>
      </c>
      <c r="E1567">
        <v>86164</v>
      </c>
      <c r="F1567">
        <v>85751.147790000003</v>
      </c>
      <c r="G1567">
        <v>412.85221000000001</v>
      </c>
      <c r="H1567">
        <v>8130.0757400000002</v>
      </c>
      <c r="P1567">
        <v>80145</v>
      </c>
      <c r="R1567">
        <v>10.1442</v>
      </c>
      <c r="S1567" t="str">
        <f>IF(cuenta_balance_creg185[[#This Row],[Porcentaje]]&gt;=5,"MAYOR","")</f>
        <v>MAYOR</v>
      </c>
      <c r="T1567" t="str">
        <f>IF(cuenta_balance_creg185[[#This Row],[Porcentaje]]&lt;=-5,"MENOR","")</f>
        <v/>
      </c>
    </row>
    <row r="1568" spans="1:20" x14ac:dyDescent="0.2">
      <c r="A1568" s="1">
        <v>46243</v>
      </c>
      <c r="B1568" t="s">
        <v>10</v>
      </c>
      <c r="C1568" t="s">
        <v>32</v>
      </c>
      <c r="D1568">
        <v>1008.21118</v>
      </c>
      <c r="E1568">
        <v>19503</v>
      </c>
      <c r="F1568">
        <v>19473.085060000001</v>
      </c>
      <c r="G1568">
        <v>29.914940000000001</v>
      </c>
      <c r="H1568">
        <v>1038.1261199999999</v>
      </c>
      <c r="P1568">
        <v>62972</v>
      </c>
      <c r="R1568">
        <v>1.6485000000000001</v>
      </c>
      <c r="S1568" t="str">
        <f>IF(cuenta_balance_creg185[[#This Row],[Porcentaje]]&gt;=5,"MAYOR","")</f>
        <v/>
      </c>
      <c r="T1568" t="str">
        <f>IF(cuenta_balance_creg185[[#This Row],[Porcentaje]]&lt;=-5,"MENOR","")</f>
        <v/>
      </c>
    </row>
    <row r="1569" spans="1:20" x14ac:dyDescent="0.2">
      <c r="A1569" s="1">
        <v>46243</v>
      </c>
      <c r="B1569" t="s">
        <v>36</v>
      </c>
      <c r="C1569" t="s">
        <v>32</v>
      </c>
      <c r="D1569">
        <v>0</v>
      </c>
      <c r="E1569">
        <v>542</v>
      </c>
      <c r="F1569">
        <v>542</v>
      </c>
      <c r="G1569">
        <v>0</v>
      </c>
      <c r="H1569">
        <v>0</v>
      </c>
      <c r="M1569">
        <v>0</v>
      </c>
      <c r="N1569">
        <v>0</v>
      </c>
      <c r="O1569">
        <v>0</v>
      </c>
      <c r="P1569">
        <v>571</v>
      </c>
      <c r="R1569">
        <v>0</v>
      </c>
      <c r="S1569" t="str">
        <f>IF(cuenta_balance_creg185[[#This Row],[Porcentaje]]&gt;=5,"MAYOR","")</f>
        <v/>
      </c>
      <c r="T1569" t="str">
        <f>IF(cuenta_balance_creg185[[#This Row],[Porcentaje]]&lt;=-5,"MENOR","")</f>
        <v/>
      </c>
    </row>
    <row r="1570" spans="1:20" x14ac:dyDescent="0.2">
      <c r="A1570" s="1">
        <v>46243</v>
      </c>
      <c r="B1570" t="s">
        <v>37</v>
      </c>
      <c r="C1570" t="s">
        <v>32</v>
      </c>
      <c r="D1570">
        <v>1846.9404</v>
      </c>
      <c r="E1570">
        <v>40</v>
      </c>
      <c r="F1570">
        <v>37.409689999999998</v>
      </c>
      <c r="G1570">
        <v>2.5903100000000001</v>
      </c>
      <c r="H1570">
        <v>1849.53071</v>
      </c>
      <c r="P1570">
        <v>62304</v>
      </c>
      <c r="R1570">
        <v>2.9685000000000001</v>
      </c>
      <c r="S1570" t="str">
        <f>IF(cuenta_balance_creg185[[#This Row],[Porcentaje]]&gt;=5,"MAYOR","")</f>
        <v/>
      </c>
      <c r="T1570" t="str">
        <f>IF(cuenta_balance_creg185[[#This Row],[Porcentaje]]&lt;=-5,"MENOR","")</f>
        <v/>
      </c>
    </row>
    <row r="1571" spans="1:20" x14ac:dyDescent="0.2">
      <c r="A1571" s="1">
        <v>46243</v>
      </c>
      <c r="B1571" t="s">
        <v>61</v>
      </c>
      <c r="C1571" t="s">
        <v>32</v>
      </c>
      <c r="D1571">
        <v>138.33682999999999</v>
      </c>
      <c r="E1571">
        <v>70</v>
      </c>
      <c r="F1571">
        <v>86.999799999999993</v>
      </c>
      <c r="G1571">
        <v>-16.9998</v>
      </c>
      <c r="H1571">
        <v>121.33703</v>
      </c>
      <c r="P1571">
        <v>947</v>
      </c>
      <c r="R1571">
        <v>12.8127</v>
      </c>
      <c r="S1571" t="str">
        <f>IF(cuenta_balance_creg185[[#This Row],[Porcentaje]]&gt;=5,"MAYOR","")</f>
        <v>MAYOR</v>
      </c>
      <c r="T1571" t="str">
        <f>IF(cuenta_balance_creg185[[#This Row],[Porcentaje]]&lt;=-5,"MENOR","")</f>
        <v/>
      </c>
    </row>
    <row r="1572" spans="1:20" x14ac:dyDescent="0.2">
      <c r="A1572" s="1">
        <v>46243</v>
      </c>
      <c r="B1572" t="s">
        <v>38</v>
      </c>
      <c r="C1572" t="s">
        <v>32</v>
      </c>
      <c r="D1572">
        <v>0</v>
      </c>
      <c r="E1572">
        <v>153</v>
      </c>
      <c r="F1572">
        <v>153</v>
      </c>
      <c r="G1572">
        <v>0</v>
      </c>
      <c r="H1572">
        <v>0</v>
      </c>
      <c r="P1572">
        <v>153</v>
      </c>
      <c r="R1572">
        <v>0</v>
      </c>
      <c r="S1572" t="str">
        <f>IF(cuenta_balance_creg185[[#This Row],[Porcentaje]]&gt;=5,"MAYOR","")</f>
        <v/>
      </c>
      <c r="T1572" t="str">
        <f>IF(cuenta_balance_creg185[[#This Row],[Porcentaje]]&lt;=-5,"MENOR","")</f>
        <v/>
      </c>
    </row>
    <row r="1573" spans="1:20" x14ac:dyDescent="0.2">
      <c r="A1573" s="1">
        <v>46243</v>
      </c>
      <c r="B1573" t="s">
        <v>39</v>
      </c>
      <c r="C1573" t="s">
        <v>32</v>
      </c>
      <c r="D1573">
        <v>0</v>
      </c>
      <c r="E1573">
        <v>2310</v>
      </c>
      <c r="F1573">
        <v>2310</v>
      </c>
      <c r="G1573">
        <v>0</v>
      </c>
      <c r="H1573">
        <v>0</v>
      </c>
      <c r="P1573">
        <v>2311</v>
      </c>
      <c r="R1573">
        <v>0</v>
      </c>
      <c r="S1573" t="str">
        <f>IF(cuenta_balance_creg185[[#This Row],[Porcentaje]]&gt;=5,"MAYOR","")</f>
        <v/>
      </c>
      <c r="T1573" t="str">
        <f>IF(cuenta_balance_creg185[[#This Row],[Porcentaje]]&lt;=-5,"MENOR","")</f>
        <v/>
      </c>
    </row>
    <row r="1574" spans="1:20" x14ac:dyDescent="0.2">
      <c r="A1574" s="1">
        <v>46243</v>
      </c>
      <c r="B1574" t="s">
        <v>40</v>
      </c>
      <c r="C1574" t="s">
        <v>32</v>
      </c>
      <c r="D1574">
        <v>0</v>
      </c>
      <c r="E1574">
        <v>714</v>
      </c>
      <c r="F1574">
        <v>714</v>
      </c>
      <c r="G1574">
        <v>0</v>
      </c>
      <c r="H1574">
        <v>0</v>
      </c>
      <c r="P1574">
        <v>763</v>
      </c>
      <c r="R1574">
        <v>0</v>
      </c>
      <c r="S1574" t="str">
        <f>IF(cuenta_balance_creg185[[#This Row],[Porcentaje]]&gt;=5,"MAYOR","")</f>
        <v/>
      </c>
      <c r="T1574" t="str">
        <f>IF(cuenta_balance_creg185[[#This Row],[Porcentaje]]&lt;=-5,"MENOR","")</f>
        <v/>
      </c>
    </row>
    <row r="1575" spans="1:20" x14ac:dyDescent="0.2">
      <c r="A1575" s="1">
        <v>46243</v>
      </c>
      <c r="B1575" t="s">
        <v>41</v>
      </c>
      <c r="C1575" t="s">
        <v>32</v>
      </c>
      <c r="D1575">
        <v>0</v>
      </c>
      <c r="E1575">
        <v>1419</v>
      </c>
      <c r="F1575">
        <v>1419</v>
      </c>
      <c r="G1575">
        <v>0</v>
      </c>
      <c r="H1575">
        <v>0</v>
      </c>
      <c r="P1575">
        <v>1574</v>
      </c>
      <c r="R1575">
        <v>0</v>
      </c>
      <c r="S1575" t="str">
        <f>IF(cuenta_balance_creg185[[#This Row],[Porcentaje]]&gt;=5,"MAYOR","")</f>
        <v/>
      </c>
      <c r="T1575" t="str">
        <f>IF(cuenta_balance_creg185[[#This Row],[Porcentaje]]&lt;=-5,"MENOR","")</f>
        <v/>
      </c>
    </row>
    <row r="1576" spans="1:20" x14ac:dyDescent="0.2">
      <c r="A1576" s="1">
        <v>46243</v>
      </c>
      <c r="B1576" t="s">
        <v>42</v>
      </c>
      <c r="C1576" t="s">
        <v>32</v>
      </c>
      <c r="D1576">
        <v>5551.2591300000004</v>
      </c>
      <c r="E1576">
        <v>45666</v>
      </c>
      <c r="F1576">
        <v>41879.94195</v>
      </c>
      <c r="G1576">
        <v>3786.0580500000001</v>
      </c>
      <c r="H1576">
        <v>9337.31718</v>
      </c>
      <c r="P1576">
        <v>233378</v>
      </c>
      <c r="R1576">
        <v>4.0008999999999997</v>
      </c>
      <c r="S1576" t="str">
        <f>IF(cuenta_balance_creg185[[#This Row],[Porcentaje]]&gt;=5,"MAYOR","")</f>
        <v/>
      </c>
      <c r="T1576" t="str">
        <f>IF(cuenta_balance_creg185[[#This Row],[Porcentaje]]&lt;=-5,"MENOR","")</f>
        <v/>
      </c>
    </row>
    <row r="1577" spans="1:20" x14ac:dyDescent="0.2">
      <c r="A1577" s="1">
        <v>46243</v>
      </c>
      <c r="B1577" t="s">
        <v>9</v>
      </c>
      <c r="C1577" t="s">
        <v>32</v>
      </c>
      <c r="D1577">
        <v>170.23699999999999</v>
      </c>
      <c r="E1577">
        <v>1793</v>
      </c>
      <c r="F1577">
        <v>1413.83728</v>
      </c>
      <c r="G1577">
        <v>379.16271999999998</v>
      </c>
      <c r="H1577">
        <v>549.39972</v>
      </c>
      <c r="P1577">
        <v>5058</v>
      </c>
      <c r="R1577">
        <v>10.8619</v>
      </c>
      <c r="S1577" t="str">
        <f>IF(cuenta_balance_creg185[[#This Row],[Porcentaje]]&gt;=5,"MAYOR","")</f>
        <v>MAYOR</v>
      </c>
      <c r="T1577" t="str">
        <f>IF(cuenta_balance_creg185[[#This Row],[Porcentaje]]&lt;=-5,"MENOR","")</f>
        <v/>
      </c>
    </row>
    <row r="1578" spans="1:20" x14ac:dyDescent="0.2">
      <c r="A1578" s="1">
        <v>46243</v>
      </c>
      <c r="B1578" t="s">
        <v>43</v>
      </c>
      <c r="C1578" t="s">
        <v>32</v>
      </c>
      <c r="D1578">
        <v>0</v>
      </c>
      <c r="E1578">
        <v>591</v>
      </c>
      <c r="F1578">
        <v>591</v>
      </c>
      <c r="G1578">
        <v>0</v>
      </c>
      <c r="H1578">
        <v>0</v>
      </c>
      <c r="P1578">
        <v>723</v>
      </c>
      <c r="R1578">
        <v>0</v>
      </c>
      <c r="S1578" t="str">
        <f>IF(cuenta_balance_creg185[[#This Row],[Porcentaje]]&gt;=5,"MAYOR","")</f>
        <v/>
      </c>
      <c r="T1578" t="str">
        <f>IF(cuenta_balance_creg185[[#This Row],[Porcentaje]]&lt;=-5,"MENOR","")</f>
        <v/>
      </c>
    </row>
    <row r="1579" spans="1:20" x14ac:dyDescent="0.2">
      <c r="A1579" s="1">
        <v>46243</v>
      </c>
      <c r="B1579" t="s">
        <v>5</v>
      </c>
      <c r="C1579" t="s">
        <v>32</v>
      </c>
      <c r="D1579">
        <v>473.08882</v>
      </c>
      <c r="E1579">
        <v>5594</v>
      </c>
      <c r="F1579">
        <v>5659.7478300000002</v>
      </c>
      <c r="G1579">
        <v>-65.747829999999993</v>
      </c>
      <c r="H1579">
        <v>407.34098999999998</v>
      </c>
      <c r="P1579">
        <v>8967</v>
      </c>
      <c r="R1579">
        <v>4.5426000000000002</v>
      </c>
      <c r="S1579" t="str">
        <f>IF(cuenta_balance_creg185[[#This Row],[Porcentaje]]&gt;=5,"MAYOR","")</f>
        <v/>
      </c>
      <c r="T1579" t="str">
        <f>IF(cuenta_balance_creg185[[#This Row],[Porcentaje]]&lt;=-5,"MENOR","")</f>
        <v/>
      </c>
    </row>
    <row r="1580" spans="1:20" x14ac:dyDescent="0.2">
      <c r="A1580" s="1">
        <v>46243</v>
      </c>
      <c r="B1580" t="s">
        <v>44</v>
      </c>
      <c r="C1580" t="s">
        <v>32</v>
      </c>
      <c r="D1580">
        <v>0</v>
      </c>
      <c r="E1580">
        <v>139</v>
      </c>
      <c r="F1580">
        <v>139</v>
      </c>
      <c r="G1580">
        <v>0</v>
      </c>
      <c r="H1580">
        <v>0</v>
      </c>
      <c r="P1580">
        <v>10190</v>
      </c>
      <c r="Q1580">
        <v>-9452.6173299999991</v>
      </c>
      <c r="R1580">
        <v>0</v>
      </c>
      <c r="S1580" t="str">
        <f>IF(cuenta_balance_creg185[[#This Row],[Porcentaje]]&gt;=5,"MAYOR","")</f>
        <v/>
      </c>
      <c r="T1580" t="str">
        <f>IF(cuenta_balance_creg185[[#This Row],[Porcentaje]]&lt;=-5,"MENOR","")</f>
        <v/>
      </c>
    </row>
    <row r="1581" spans="1:20" x14ac:dyDescent="0.2">
      <c r="A1581" s="1">
        <v>46243</v>
      </c>
      <c r="B1581" t="s">
        <v>6</v>
      </c>
      <c r="C1581" t="s">
        <v>32</v>
      </c>
      <c r="D1581">
        <v>41.362659999999998</v>
      </c>
      <c r="E1581">
        <v>875</v>
      </c>
      <c r="F1581">
        <v>892.19590000000005</v>
      </c>
      <c r="G1581">
        <v>-17.195900000000002</v>
      </c>
      <c r="H1581">
        <v>24.16676</v>
      </c>
      <c r="P1581">
        <v>485</v>
      </c>
      <c r="R1581">
        <v>4.9828000000000001</v>
      </c>
      <c r="S1581" t="str">
        <f>IF(cuenta_balance_creg185[[#This Row],[Porcentaje]]&gt;=5,"MAYOR","")</f>
        <v/>
      </c>
      <c r="T1581" t="str">
        <f>IF(cuenta_balance_creg185[[#This Row],[Porcentaje]]&lt;=-5,"MENOR","")</f>
        <v/>
      </c>
    </row>
    <row r="1582" spans="1:20" x14ac:dyDescent="0.2">
      <c r="A1582" s="1">
        <v>46243</v>
      </c>
      <c r="B1582" t="s">
        <v>45</v>
      </c>
      <c r="C1582" t="s">
        <v>32</v>
      </c>
      <c r="D1582">
        <v>0</v>
      </c>
      <c r="E1582">
        <v>39</v>
      </c>
      <c r="F1582">
        <v>39</v>
      </c>
      <c r="G1582">
        <v>0</v>
      </c>
      <c r="H1582">
        <v>0</v>
      </c>
      <c r="P1582">
        <v>50</v>
      </c>
      <c r="R1582">
        <v>0</v>
      </c>
      <c r="S1582" t="str">
        <f>IF(cuenta_balance_creg185[[#This Row],[Porcentaje]]&gt;=5,"MAYOR","")</f>
        <v/>
      </c>
      <c r="T1582" t="str">
        <f>IF(cuenta_balance_creg185[[#This Row],[Porcentaje]]&lt;=-5,"MENOR","")</f>
        <v/>
      </c>
    </row>
    <row r="1583" spans="1:20" x14ac:dyDescent="0.2">
      <c r="A1583" s="1">
        <v>46243</v>
      </c>
      <c r="B1583" t="s">
        <v>46</v>
      </c>
      <c r="C1583" t="s">
        <v>32</v>
      </c>
      <c r="D1583">
        <v>0</v>
      </c>
      <c r="E1583">
        <v>229</v>
      </c>
      <c r="F1583">
        <v>229</v>
      </c>
      <c r="G1583">
        <v>0</v>
      </c>
      <c r="H1583">
        <v>0</v>
      </c>
      <c r="M1583">
        <v>0</v>
      </c>
      <c r="N1583">
        <v>0</v>
      </c>
      <c r="O1583">
        <v>0</v>
      </c>
      <c r="P1583">
        <v>172</v>
      </c>
      <c r="R1583">
        <v>0</v>
      </c>
      <c r="S1583" t="str">
        <f>IF(cuenta_balance_creg185[[#This Row],[Porcentaje]]&gt;=5,"MAYOR","")</f>
        <v/>
      </c>
      <c r="T1583" t="str">
        <f>IF(cuenta_balance_creg185[[#This Row],[Porcentaje]]&lt;=-5,"MENOR","")</f>
        <v/>
      </c>
    </row>
    <row r="1584" spans="1:20" x14ac:dyDescent="0.2">
      <c r="A1584" s="1">
        <v>46243</v>
      </c>
      <c r="B1584" t="s">
        <v>14</v>
      </c>
      <c r="C1584" t="s">
        <v>32</v>
      </c>
      <c r="D1584">
        <v>-16.131419999999999</v>
      </c>
      <c r="E1584">
        <v>1316</v>
      </c>
      <c r="F1584">
        <v>1331.3340700000001</v>
      </c>
      <c r="G1584">
        <v>-15.334070000000001</v>
      </c>
      <c r="H1584">
        <v>-27.465489999999999</v>
      </c>
      <c r="J1584">
        <v>4</v>
      </c>
      <c r="M1584">
        <v>0</v>
      </c>
      <c r="N1584">
        <v>0</v>
      </c>
      <c r="O1584">
        <v>0</v>
      </c>
      <c r="P1584">
        <v>856</v>
      </c>
      <c r="R1584">
        <v>-3.2084999999999999</v>
      </c>
      <c r="S1584" t="str">
        <f>IF(cuenta_balance_creg185[[#This Row],[Porcentaje]]&gt;=5,"MAYOR","")</f>
        <v/>
      </c>
      <c r="T1584" t="str">
        <f>IF(cuenta_balance_creg185[[#This Row],[Porcentaje]]&lt;=-5,"MENOR","")</f>
        <v/>
      </c>
    </row>
    <row r="1585" spans="1:20" x14ac:dyDescent="0.2">
      <c r="A1585" s="1">
        <v>46243</v>
      </c>
      <c r="B1585" t="s">
        <v>47</v>
      </c>
      <c r="C1585" t="s">
        <v>32</v>
      </c>
      <c r="D1585">
        <v>19.936319999999998</v>
      </c>
      <c r="E1585">
        <v>1485</v>
      </c>
      <c r="F1585">
        <v>1481.9706900000001</v>
      </c>
      <c r="G1585">
        <v>3.0293100000000002</v>
      </c>
      <c r="H1585">
        <v>22.965630000000001</v>
      </c>
      <c r="P1585">
        <v>1538</v>
      </c>
      <c r="R1585">
        <v>1.4932000000000001</v>
      </c>
      <c r="S1585" t="str">
        <f>IF(cuenta_balance_creg185[[#This Row],[Porcentaje]]&gt;=5,"MAYOR","")</f>
        <v/>
      </c>
      <c r="T1585" t="str">
        <f>IF(cuenta_balance_creg185[[#This Row],[Porcentaje]]&lt;=-5,"MENOR","")</f>
        <v/>
      </c>
    </row>
    <row r="1586" spans="1:20" x14ac:dyDescent="0.2">
      <c r="A1586" s="1">
        <v>46243</v>
      </c>
      <c r="B1586" t="s">
        <v>48</v>
      </c>
      <c r="C1586" t="s">
        <v>32</v>
      </c>
      <c r="D1586">
        <v>0</v>
      </c>
      <c r="E1586">
        <v>0</v>
      </c>
      <c r="F1586">
        <v>0</v>
      </c>
      <c r="G1586">
        <v>0</v>
      </c>
      <c r="H1586">
        <v>0</v>
      </c>
      <c r="P1586">
        <v>28279</v>
      </c>
      <c r="R1586">
        <v>0</v>
      </c>
      <c r="S1586" t="str">
        <f>IF(cuenta_balance_creg185[[#This Row],[Porcentaje]]&gt;=5,"MAYOR","")</f>
        <v/>
      </c>
      <c r="T1586" t="str">
        <f>IF(cuenta_balance_creg185[[#This Row],[Porcentaje]]&lt;=-5,"MENOR","")</f>
        <v/>
      </c>
    </row>
    <row r="1587" spans="1:20" x14ac:dyDescent="0.2">
      <c r="A1587" s="1">
        <v>46243</v>
      </c>
      <c r="B1587" t="s">
        <v>12</v>
      </c>
      <c r="C1587" t="s">
        <v>32</v>
      </c>
      <c r="D1587">
        <v>-56.161160000000002</v>
      </c>
      <c r="E1587">
        <v>1013</v>
      </c>
      <c r="F1587">
        <v>1007.75747</v>
      </c>
      <c r="G1587">
        <v>5.2425300000000004</v>
      </c>
      <c r="H1587">
        <v>-50.91863</v>
      </c>
      <c r="P1587">
        <v>412</v>
      </c>
      <c r="R1587">
        <v>-12.3588</v>
      </c>
      <c r="S1587" t="str">
        <f>IF(cuenta_balance_creg185[[#This Row],[Porcentaje]]&gt;=5,"MAYOR","")</f>
        <v/>
      </c>
      <c r="T1587" t="str">
        <f>IF(cuenta_balance_creg185[[#This Row],[Porcentaje]]&lt;=-5,"MENOR","")</f>
        <v>MENOR</v>
      </c>
    </row>
    <row r="1588" spans="1:20" x14ac:dyDescent="0.2">
      <c r="A1588" s="1">
        <v>46243</v>
      </c>
      <c r="B1588" t="s">
        <v>49</v>
      </c>
      <c r="C1588" t="s">
        <v>32</v>
      </c>
      <c r="D1588">
        <v>0</v>
      </c>
      <c r="E1588">
        <v>11</v>
      </c>
      <c r="F1588">
        <v>11</v>
      </c>
      <c r="G1588">
        <v>0</v>
      </c>
      <c r="H1588">
        <v>0</v>
      </c>
      <c r="P1588">
        <v>11</v>
      </c>
      <c r="R1588">
        <v>0</v>
      </c>
      <c r="S1588" t="str">
        <f>IF(cuenta_balance_creg185[[#This Row],[Porcentaje]]&gt;=5,"MAYOR","")</f>
        <v/>
      </c>
      <c r="T1588" t="str">
        <f>IF(cuenta_balance_creg185[[#This Row],[Porcentaje]]&lt;=-5,"MENOR","")</f>
        <v/>
      </c>
    </row>
    <row r="1589" spans="1:20" x14ac:dyDescent="0.2">
      <c r="A1589" s="1">
        <v>46243</v>
      </c>
      <c r="B1589" t="s">
        <v>62</v>
      </c>
      <c r="C1589" t="s">
        <v>32</v>
      </c>
      <c r="D1589">
        <v>0</v>
      </c>
      <c r="E1589">
        <v>446</v>
      </c>
      <c r="F1589">
        <v>446</v>
      </c>
      <c r="G1589">
        <v>0</v>
      </c>
      <c r="H1589">
        <v>0</v>
      </c>
      <c r="P1589">
        <v>447</v>
      </c>
      <c r="R1589">
        <v>0</v>
      </c>
      <c r="S1589" t="str">
        <f>IF(cuenta_balance_creg185[[#This Row],[Porcentaje]]&gt;=5,"MAYOR","")</f>
        <v/>
      </c>
      <c r="T1589" t="str">
        <f>IF(cuenta_balance_creg185[[#This Row],[Porcentaje]]&lt;=-5,"MENOR","")</f>
        <v/>
      </c>
    </row>
    <row r="1590" spans="1:20" x14ac:dyDescent="0.2">
      <c r="A1590" s="1">
        <v>46243</v>
      </c>
      <c r="B1590" t="s">
        <v>7</v>
      </c>
      <c r="C1590" t="s">
        <v>32</v>
      </c>
      <c r="D1590">
        <v>317.00927999999999</v>
      </c>
      <c r="E1590">
        <v>4919</v>
      </c>
      <c r="F1590">
        <v>4284.4511599999996</v>
      </c>
      <c r="G1590">
        <v>634.54884000000004</v>
      </c>
      <c r="H1590">
        <v>951.55812000000003</v>
      </c>
      <c r="P1590">
        <v>11</v>
      </c>
      <c r="Q1590">
        <v>2452.5219999999999</v>
      </c>
      <c r="R1590">
        <v>38.625900000000001</v>
      </c>
      <c r="S1590" t="str">
        <f>IF(cuenta_balance_creg185[[#This Row],[Porcentaje]]&gt;=5,"MAYOR","")</f>
        <v>MAYOR</v>
      </c>
      <c r="T1590" t="str">
        <f>IF(cuenta_balance_creg185[[#This Row],[Porcentaje]]&lt;=-5,"MENOR","")</f>
        <v/>
      </c>
    </row>
    <row r="1591" spans="1:20" x14ac:dyDescent="0.2">
      <c r="A1591" s="1">
        <v>46243</v>
      </c>
      <c r="B1591" t="s">
        <v>13</v>
      </c>
      <c r="C1591" t="s">
        <v>32</v>
      </c>
      <c r="D1591">
        <v>-170.20408</v>
      </c>
      <c r="E1591">
        <v>4100</v>
      </c>
      <c r="F1591">
        <v>4102.3434200000002</v>
      </c>
      <c r="G1591">
        <v>-2.3434200000000001</v>
      </c>
      <c r="H1591">
        <v>-2.3434200000000001</v>
      </c>
      <c r="J1591">
        <v>170.20408</v>
      </c>
      <c r="M1591">
        <v>0</v>
      </c>
      <c r="N1591">
        <v>0</v>
      </c>
      <c r="O1591">
        <v>0</v>
      </c>
      <c r="P1591">
        <v>4244</v>
      </c>
      <c r="R1591">
        <v>-5.5199999999999999E-2</v>
      </c>
      <c r="S1591" t="str">
        <f>IF(cuenta_balance_creg185[[#This Row],[Porcentaje]]&gt;=5,"MAYOR","")</f>
        <v/>
      </c>
      <c r="T1591" t="str">
        <f>IF(cuenta_balance_creg185[[#This Row],[Porcentaje]]&lt;=-5,"MENOR","")</f>
        <v/>
      </c>
    </row>
    <row r="1592" spans="1:20" x14ac:dyDescent="0.2">
      <c r="A1592" s="1">
        <v>46243</v>
      </c>
      <c r="B1592" t="s">
        <v>50</v>
      </c>
      <c r="C1592" t="s">
        <v>32</v>
      </c>
      <c r="D1592">
        <v>11.36511</v>
      </c>
      <c r="E1592">
        <v>1213</v>
      </c>
      <c r="F1592">
        <v>1213</v>
      </c>
      <c r="G1592">
        <v>0</v>
      </c>
      <c r="H1592">
        <v>11.36511</v>
      </c>
      <c r="P1592">
        <v>1415</v>
      </c>
      <c r="R1592">
        <v>0.80310000000000004</v>
      </c>
      <c r="S1592" t="str">
        <f>IF(cuenta_balance_creg185[[#This Row],[Porcentaje]]&gt;=5,"MAYOR","")</f>
        <v/>
      </c>
      <c r="T1592" t="str">
        <f>IF(cuenta_balance_creg185[[#This Row],[Porcentaje]]&lt;=-5,"MENOR","")</f>
        <v/>
      </c>
    </row>
    <row r="1593" spans="1:20" x14ac:dyDescent="0.2">
      <c r="A1593" s="1">
        <v>46243</v>
      </c>
      <c r="B1593" t="s">
        <v>51</v>
      </c>
      <c r="C1593" t="s">
        <v>32</v>
      </c>
      <c r="D1593">
        <v>0</v>
      </c>
      <c r="E1593">
        <v>78</v>
      </c>
      <c r="F1593">
        <v>78</v>
      </c>
      <c r="G1593">
        <v>0</v>
      </c>
      <c r="H1593">
        <v>0</v>
      </c>
      <c r="P1593">
        <v>78</v>
      </c>
      <c r="R1593">
        <v>0</v>
      </c>
      <c r="S1593" t="str">
        <f>IF(cuenta_balance_creg185[[#This Row],[Porcentaje]]&gt;=5,"MAYOR","")</f>
        <v/>
      </c>
      <c r="T1593" t="str">
        <f>IF(cuenta_balance_creg185[[#This Row],[Porcentaje]]&lt;=-5,"MENOR","")</f>
        <v/>
      </c>
    </row>
    <row r="1594" spans="1:20" x14ac:dyDescent="0.2">
      <c r="A1594" s="1">
        <v>46243</v>
      </c>
      <c r="B1594" t="s">
        <v>52</v>
      </c>
      <c r="C1594" t="s">
        <v>32</v>
      </c>
      <c r="D1594">
        <v>0</v>
      </c>
      <c r="E1594">
        <v>171</v>
      </c>
      <c r="F1594">
        <v>171</v>
      </c>
      <c r="G1594">
        <v>0</v>
      </c>
      <c r="H1594">
        <v>0</v>
      </c>
      <c r="P1594">
        <v>167</v>
      </c>
      <c r="R1594">
        <v>0</v>
      </c>
      <c r="S1594" t="str">
        <f>IF(cuenta_balance_creg185[[#This Row],[Porcentaje]]&gt;=5,"MAYOR","")</f>
        <v/>
      </c>
      <c r="T1594" t="str">
        <f>IF(cuenta_balance_creg185[[#This Row],[Porcentaje]]&lt;=-5,"MENOR","")</f>
        <v/>
      </c>
    </row>
    <row r="1595" spans="1:20" x14ac:dyDescent="0.2">
      <c r="A1595" s="1">
        <v>46243</v>
      </c>
      <c r="B1595" t="s">
        <v>53</v>
      </c>
      <c r="C1595" t="s">
        <v>32</v>
      </c>
      <c r="D1595">
        <v>0</v>
      </c>
      <c r="E1595">
        <v>0</v>
      </c>
      <c r="F1595">
        <v>0</v>
      </c>
      <c r="G1595">
        <v>0</v>
      </c>
      <c r="H1595">
        <v>0</v>
      </c>
      <c r="P1595">
        <v>0</v>
      </c>
      <c r="S1595" t="str">
        <f>IF(cuenta_balance_creg185[[#This Row],[Porcentaje]]&gt;=5,"MAYOR","")</f>
        <v/>
      </c>
      <c r="T1595" t="str">
        <f>IF(cuenta_balance_creg185[[#This Row],[Porcentaje]]&lt;=-5,"MENOR","")</f>
        <v/>
      </c>
    </row>
    <row r="1596" spans="1:20" x14ac:dyDescent="0.2">
      <c r="A1596" s="1">
        <v>46243</v>
      </c>
      <c r="B1596" t="s">
        <v>54</v>
      </c>
      <c r="C1596" t="s">
        <v>32</v>
      </c>
      <c r="D1596">
        <v>3.7660200000000001</v>
      </c>
      <c r="E1596">
        <v>0</v>
      </c>
      <c r="F1596">
        <v>0</v>
      </c>
      <c r="G1596">
        <v>0</v>
      </c>
      <c r="H1596">
        <v>3.7660200000000001</v>
      </c>
      <c r="P1596">
        <v>0</v>
      </c>
      <c r="S1596" t="str">
        <f>IF(cuenta_balance_creg185[[#This Row],[Porcentaje]]&gt;=5,"MAYOR","")</f>
        <v/>
      </c>
      <c r="T1596" t="str">
        <f>IF(cuenta_balance_creg185[[#This Row],[Porcentaje]]&lt;=-5,"MENOR","")</f>
        <v/>
      </c>
    </row>
    <row r="1597" spans="1:20" x14ac:dyDescent="0.2">
      <c r="A1597" s="1">
        <v>46243</v>
      </c>
      <c r="B1597" t="s">
        <v>55</v>
      </c>
      <c r="C1597" t="s">
        <v>32</v>
      </c>
      <c r="D1597">
        <v>0</v>
      </c>
      <c r="E1597">
        <v>746</v>
      </c>
      <c r="F1597">
        <v>746</v>
      </c>
      <c r="G1597">
        <v>0</v>
      </c>
      <c r="H1597">
        <v>0</v>
      </c>
      <c r="P1597">
        <v>748</v>
      </c>
      <c r="R1597">
        <v>0</v>
      </c>
      <c r="S1597" t="str">
        <f>IF(cuenta_balance_creg185[[#This Row],[Porcentaje]]&gt;=5,"MAYOR","")</f>
        <v/>
      </c>
      <c r="T1597" t="str">
        <f>IF(cuenta_balance_creg185[[#This Row],[Porcentaje]]&lt;=-5,"MENOR","")</f>
        <v/>
      </c>
    </row>
    <row r="1598" spans="1:20" x14ac:dyDescent="0.2">
      <c r="A1598" s="1">
        <v>46243</v>
      </c>
      <c r="B1598" t="s">
        <v>56</v>
      </c>
      <c r="C1598" t="s">
        <v>32</v>
      </c>
      <c r="D1598">
        <v>27.357600000000001</v>
      </c>
      <c r="E1598">
        <v>72</v>
      </c>
      <c r="F1598">
        <v>72</v>
      </c>
      <c r="G1598">
        <v>0</v>
      </c>
      <c r="H1598">
        <v>27.357600000000001</v>
      </c>
      <c r="P1598">
        <v>3996</v>
      </c>
      <c r="R1598">
        <v>0.68459999999999999</v>
      </c>
      <c r="S1598" t="str">
        <f>IF(cuenta_balance_creg185[[#This Row],[Porcentaje]]&gt;=5,"MAYOR","")</f>
        <v/>
      </c>
      <c r="T1598" t="str">
        <f>IF(cuenta_balance_creg185[[#This Row],[Porcentaje]]&lt;=-5,"MENOR","")</f>
        <v/>
      </c>
    </row>
    <row r="1599" spans="1:20" x14ac:dyDescent="0.2">
      <c r="A1599" s="1">
        <v>46243</v>
      </c>
      <c r="B1599" t="s">
        <v>8</v>
      </c>
      <c r="C1599" t="s">
        <v>32</v>
      </c>
      <c r="D1599">
        <v>22213.42295</v>
      </c>
      <c r="E1599">
        <v>160121</v>
      </c>
      <c r="F1599">
        <v>133488.60592999999</v>
      </c>
      <c r="G1599">
        <v>26632.394069999998</v>
      </c>
      <c r="H1599">
        <v>48845.817020000002</v>
      </c>
      <c r="P1599">
        <v>290167</v>
      </c>
      <c r="Q1599">
        <v>32905.06611</v>
      </c>
      <c r="R1599">
        <v>15.1191</v>
      </c>
      <c r="S1599" t="str">
        <f>IF(cuenta_balance_creg185[[#This Row],[Porcentaje]]&gt;=5,"MAYOR","")</f>
        <v>MAYOR</v>
      </c>
      <c r="T1599" t="str">
        <f>IF(cuenta_balance_creg185[[#This Row],[Porcentaje]]&lt;=-5,"MENOR","")</f>
        <v/>
      </c>
    </row>
    <row r="1600" spans="1:20" x14ac:dyDescent="0.2">
      <c r="A1600" s="1">
        <v>46243</v>
      </c>
      <c r="B1600" t="s">
        <v>57</v>
      </c>
      <c r="C1600" t="s">
        <v>32</v>
      </c>
      <c r="D1600">
        <v>0</v>
      </c>
      <c r="E1600">
        <v>518</v>
      </c>
      <c r="F1600">
        <v>518</v>
      </c>
      <c r="G1600">
        <v>0</v>
      </c>
      <c r="H1600">
        <v>0</v>
      </c>
      <c r="P1600">
        <v>1004</v>
      </c>
      <c r="R1600">
        <v>0</v>
      </c>
      <c r="S1600" t="str">
        <f>IF(cuenta_balance_creg185[[#This Row],[Porcentaje]]&gt;=5,"MAYOR","")</f>
        <v/>
      </c>
      <c r="T1600" t="str">
        <f>IF(cuenta_balance_creg185[[#This Row],[Porcentaje]]&lt;=-5,"MENOR","")</f>
        <v/>
      </c>
    </row>
    <row r="1601" spans="1:20" x14ac:dyDescent="0.2">
      <c r="A1601" s="1">
        <v>46244</v>
      </c>
      <c r="B1601" t="s">
        <v>31</v>
      </c>
      <c r="C1601" t="s">
        <v>32</v>
      </c>
      <c r="D1601">
        <v>0</v>
      </c>
      <c r="E1601">
        <v>443</v>
      </c>
      <c r="F1601">
        <v>443</v>
      </c>
      <c r="G1601">
        <v>0</v>
      </c>
      <c r="H1601">
        <v>0</v>
      </c>
      <c r="P1601">
        <v>0</v>
      </c>
      <c r="S1601" t="str">
        <f>IF(cuenta_balance_creg185[[#This Row],[Porcentaje]]&gt;=5,"MAYOR","")</f>
        <v/>
      </c>
      <c r="T1601" t="str">
        <f>IF(cuenta_balance_creg185[[#This Row],[Porcentaje]]&lt;=-5,"MENOR","")</f>
        <v/>
      </c>
    </row>
    <row r="1602" spans="1:20" x14ac:dyDescent="0.2">
      <c r="A1602" s="1">
        <v>46244</v>
      </c>
      <c r="B1602" t="s">
        <v>33</v>
      </c>
      <c r="C1602" t="s">
        <v>32</v>
      </c>
      <c r="D1602">
        <v>684.22313999999994</v>
      </c>
      <c r="E1602">
        <v>12952</v>
      </c>
      <c r="F1602">
        <v>12982.533460000001</v>
      </c>
      <c r="G1602">
        <v>-29.867979999999999</v>
      </c>
      <c r="H1602">
        <v>654.35515999999996</v>
      </c>
      <c r="M1602">
        <v>0</v>
      </c>
      <c r="N1602">
        <v>0</v>
      </c>
      <c r="O1602">
        <v>0</v>
      </c>
      <c r="P1602">
        <v>79086</v>
      </c>
      <c r="R1602">
        <v>0.82730000000000004</v>
      </c>
      <c r="S1602" t="str">
        <f>IF(cuenta_balance_creg185[[#This Row],[Porcentaje]]&gt;=5,"MAYOR","")</f>
        <v/>
      </c>
      <c r="T1602" t="str">
        <f>IF(cuenta_balance_creg185[[#This Row],[Porcentaje]]&lt;=-5,"MENOR","")</f>
        <v/>
      </c>
    </row>
    <row r="1603" spans="1:20" x14ac:dyDescent="0.2">
      <c r="A1603" s="1">
        <v>46244</v>
      </c>
      <c r="B1603" t="s">
        <v>4</v>
      </c>
      <c r="C1603" t="s">
        <v>32</v>
      </c>
      <c r="D1603">
        <v>1.68283</v>
      </c>
      <c r="E1603">
        <v>1000</v>
      </c>
      <c r="F1603">
        <v>826.21623</v>
      </c>
      <c r="G1603">
        <v>173.78377</v>
      </c>
      <c r="H1603">
        <v>175.4666</v>
      </c>
      <c r="P1603">
        <v>1265</v>
      </c>
      <c r="R1603">
        <v>13.870799999999999</v>
      </c>
      <c r="S1603" t="str">
        <f>IF(cuenta_balance_creg185[[#This Row],[Porcentaje]]&gt;=5,"MAYOR","")</f>
        <v>MAYOR</v>
      </c>
      <c r="T1603" t="str">
        <f>IF(cuenta_balance_creg185[[#This Row],[Porcentaje]]&lt;=-5,"MENOR","")</f>
        <v/>
      </c>
    </row>
    <row r="1604" spans="1:20" x14ac:dyDescent="0.2">
      <c r="A1604" s="1">
        <v>46244</v>
      </c>
      <c r="B1604" t="s">
        <v>34</v>
      </c>
      <c r="C1604" t="s">
        <v>32</v>
      </c>
      <c r="D1604">
        <v>0</v>
      </c>
      <c r="E1604">
        <v>230</v>
      </c>
      <c r="F1604">
        <v>230</v>
      </c>
      <c r="G1604">
        <v>0</v>
      </c>
      <c r="H1604">
        <v>0</v>
      </c>
      <c r="P1604">
        <v>538</v>
      </c>
      <c r="R1604">
        <v>0</v>
      </c>
      <c r="S1604" t="str">
        <f>IF(cuenta_balance_creg185[[#This Row],[Porcentaje]]&gt;=5,"MAYOR","")</f>
        <v/>
      </c>
      <c r="T1604" t="str">
        <f>IF(cuenta_balance_creg185[[#This Row],[Porcentaje]]&lt;=-5,"MENOR","")</f>
        <v/>
      </c>
    </row>
    <row r="1605" spans="1:20" x14ac:dyDescent="0.2">
      <c r="A1605" s="1">
        <v>46244</v>
      </c>
      <c r="B1605" t="s">
        <v>35</v>
      </c>
      <c r="C1605" t="s">
        <v>32</v>
      </c>
      <c r="D1605">
        <v>0</v>
      </c>
      <c r="E1605">
        <v>0</v>
      </c>
      <c r="F1605">
        <v>0</v>
      </c>
      <c r="G1605">
        <v>0</v>
      </c>
      <c r="H1605">
        <v>0</v>
      </c>
      <c r="P1605">
        <v>0</v>
      </c>
      <c r="S1605" t="str">
        <f>IF(cuenta_balance_creg185[[#This Row],[Porcentaje]]&gt;=5,"MAYOR","")</f>
        <v/>
      </c>
      <c r="T1605" t="str">
        <f>IF(cuenta_balance_creg185[[#This Row],[Porcentaje]]&lt;=-5,"MENOR","")</f>
        <v/>
      </c>
    </row>
    <row r="1606" spans="1:20" x14ac:dyDescent="0.2">
      <c r="A1606" s="1">
        <v>46244</v>
      </c>
      <c r="B1606" t="s">
        <v>60</v>
      </c>
      <c r="C1606" t="s">
        <v>32</v>
      </c>
      <c r="D1606">
        <v>0</v>
      </c>
      <c r="E1606">
        <v>793</v>
      </c>
      <c r="F1606">
        <v>793</v>
      </c>
      <c r="G1606">
        <v>0</v>
      </c>
      <c r="H1606">
        <v>0</v>
      </c>
      <c r="P1606">
        <v>2062</v>
      </c>
      <c r="R1606">
        <v>0</v>
      </c>
      <c r="S1606" t="str">
        <f>IF(cuenta_balance_creg185[[#This Row],[Porcentaje]]&gt;=5,"MAYOR","")</f>
        <v/>
      </c>
      <c r="T1606" t="str">
        <f>IF(cuenta_balance_creg185[[#This Row],[Porcentaje]]&lt;=-5,"MENOR","")</f>
        <v/>
      </c>
    </row>
    <row r="1607" spans="1:20" x14ac:dyDescent="0.2">
      <c r="A1607" s="1">
        <v>46244</v>
      </c>
      <c r="B1607" t="s">
        <v>11</v>
      </c>
      <c r="C1607" t="s">
        <v>32</v>
      </c>
      <c r="D1607">
        <v>8130.0757400000002</v>
      </c>
      <c r="E1607">
        <v>80327</v>
      </c>
      <c r="F1607">
        <v>81236.511490000004</v>
      </c>
      <c r="G1607">
        <v>-909.51148999999998</v>
      </c>
      <c r="H1607">
        <v>7220.5642500000004</v>
      </c>
      <c r="P1607">
        <v>80171</v>
      </c>
      <c r="R1607">
        <v>9.0063999999999993</v>
      </c>
      <c r="S1607" t="str">
        <f>IF(cuenta_balance_creg185[[#This Row],[Porcentaje]]&gt;=5,"MAYOR","")</f>
        <v>MAYOR</v>
      </c>
      <c r="T1607" t="str">
        <f>IF(cuenta_balance_creg185[[#This Row],[Porcentaje]]&lt;=-5,"MENOR","")</f>
        <v/>
      </c>
    </row>
    <row r="1608" spans="1:20" x14ac:dyDescent="0.2">
      <c r="A1608" s="1">
        <v>46244</v>
      </c>
      <c r="B1608" t="s">
        <v>10</v>
      </c>
      <c r="C1608" t="s">
        <v>32</v>
      </c>
      <c r="D1608">
        <v>1038.1261199999999</v>
      </c>
      <c r="E1608">
        <v>21853</v>
      </c>
      <c r="F1608">
        <v>15996.639370000001</v>
      </c>
      <c r="G1608">
        <v>5856.3606300000001</v>
      </c>
      <c r="H1608">
        <v>6894.48675</v>
      </c>
      <c r="P1608">
        <v>62987</v>
      </c>
      <c r="R1608">
        <v>10.9458</v>
      </c>
      <c r="S1608" t="str">
        <f>IF(cuenta_balance_creg185[[#This Row],[Porcentaje]]&gt;=5,"MAYOR","")</f>
        <v>MAYOR</v>
      </c>
      <c r="T1608" t="str">
        <f>IF(cuenta_balance_creg185[[#This Row],[Porcentaje]]&lt;=-5,"MENOR","")</f>
        <v/>
      </c>
    </row>
    <row r="1609" spans="1:20" x14ac:dyDescent="0.2">
      <c r="A1609" s="1">
        <v>46244</v>
      </c>
      <c r="B1609" t="s">
        <v>36</v>
      </c>
      <c r="C1609" t="s">
        <v>32</v>
      </c>
      <c r="D1609">
        <v>0</v>
      </c>
      <c r="E1609">
        <v>542</v>
      </c>
      <c r="F1609">
        <v>542</v>
      </c>
      <c r="G1609">
        <v>0</v>
      </c>
      <c r="H1609">
        <v>0</v>
      </c>
      <c r="M1609">
        <v>0</v>
      </c>
      <c r="N1609">
        <v>0</v>
      </c>
      <c r="O1609">
        <v>0</v>
      </c>
      <c r="P1609">
        <v>571</v>
      </c>
      <c r="R1609">
        <v>0</v>
      </c>
      <c r="S1609" t="str">
        <f>IF(cuenta_balance_creg185[[#This Row],[Porcentaje]]&gt;=5,"MAYOR","")</f>
        <v/>
      </c>
      <c r="T1609" t="str">
        <f>IF(cuenta_balance_creg185[[#This Row],[Porcentaje]]&lt;=-5,"MENOR","")</f>
        <v/>
      </c>
    </row>
    <row r="1610" spans="1:20" x14ac:dyDescent="0.2">
      <c r="A1610" s="1">
        <v>46244</v>
      </c>
      <c r="B1610" t="s">
        <v>37</v>
      </c>
      <c r="C1610" t="s">
        <v>32</v>
      </c>
      <c r="D1610">
        <v>1849.53071</v>
      </c>
      <c r="E1610">
        <v>40</v>
      </c>
      <c r="F1610">
        <v>38.712389999999999</v>
      </c>
      <c r="G1610">
        <v>1.2876099999999999</v>
      </c>
      <c r="H1610">
        <v>1850.8183200000001</v>
      </c>
      <c r="P1610">
        <v>62767</v>
      </c>
      <c r="R1610">
        <v>2.9487000000000001</v>
      </c>
      <c r="S1610" t="str">
        <f>IF(cuenta_balance_creg185[[#This Row],[Porcentaje]]&gt;=5,"MAYOR","")</f>
        <v/>
      </c>
      <c r="T1610" t="str">
        <f>IF(cuenta_balance_creg185[[#This Row],[Porcentaje]]&lt;=-5,"MENOR","")</f>
        <v/>
      </c>
    </row>
    <row r="1611" spans="1:20" x14ac:dyDescent="0.2">
      <c r="A1611" s="1">
        <v>46244</v>
      </c>
      <c r="B1611" t="s">
        <v>61</v>
      </c>
      <c r="C1611" t="s">
        <v>32</v>
      </c>
      <c r="D1611">
        <v>121.33703</v>
      </c>
      <c r="E1611">
        <v>277</v>
      </c>
      <c r="F1611">
        <v>318.46492000000001</v>
      </c>
      <c r="G1611">
        <v>-41.464919999999999</v>
      </c>
      <c r="H1611">
        <v>79.872110000000006</v>
      </c>
      <c r="P1611">
        <v>947</v>
      </c>
      <c r="R1611">
        <v>8.4342000000000006</v>
      </c>
      <c r="S1611" t="str">
        <f>IF(cuenta_balance_creg185[[#This Row],[Porcentaje]]&gt;=5,"MAYOR","")</f>
        <v>MAYOR</v>
      </c>
      <c r="T1611" t="str">
        <f>IF(cuenta_balance_creg185[[#This Row],[Porcentaje]]&lt;=-5,"MENOR","")</f>
        <v/>
      </c>
    </row>
    <row r="1612" spans="1:20" x14ac:dyDescent="0.2">
      <c r="A1612" s="1">
        <v>46244</v>
      </c>
      <c r="B1612" t="s">
        <v>38</v>
      </c>
      <c r="C1612" t="s">
        <v>32</v>
      </c>
      <c r="D1612">
        <v>0</v>
      </c>
      <c r="E1612">
        <v>153</v>
      </c>
      <c r="F1612">
        <v>153</v>
      </c>
      <c r="G1612">
        <v>0</v>
      </c>
      <c r="H1612">
        <v>0</v>
      </c>
      <c r="P1612">
        <v>153</v>
      </c>
      <c r="R1612">
        <v>0</v>
      </c>
      <c r="S1612" t="str">
        <f>IF(cuenta_balance_creg185[[#This Row],[Porcentaje]]&gt;=5,"MAYOR","")</f>
        <v/>
      </c>
      <c r="T1612" t="str">
        <f>IF(cuenta_balance_creg185[[#This Row],[Porcentaje]]&lt;=-5,"MENOR","")</f>
        <v/>
      </c>
    </row>
    <row r="1613" spans="1:20" x14ac:dyDescent="0.2">
      <c r="A1613" s="1">
        <v>46244</v>
      </c>
      <c r="B1613" t="s">
        <v>39</v>
      </c>
      <c r="C1613" t="s">
        <v>32</v>
      </c>
      <c r="D1613">
        <v>0</v>
      </c>
      <c r="E1613">
        <v>2310</v>
      </c>
      <c r="F1613">
        <v>2310</v>
      </c>
      <c r="G1613">
        <v>0</v>
      </c>
      <c r="H1613">
        <v>0</v>
      </c>
      <c r="P1613">
        <v>2311</v>
      </c>
      <c r="R1613">
        <v>0</v>
      </c>
      <c r="S1613" t="str">
        <f>IF(cuenta_balance_creg185[[#This Row],[Porcentaje]]&gt;=5,"MAYOR","")</f>
        <v/>
      </c>
      <c r="T1613" t="str">
        <f>IF(cuenta_balance_creg185[[#This Row],[Porcentaje]]&lt;=-5,"MENOR","")</f>
        <v/>
      </c>
    </row>
    <row r="1614" spans="1:20" x14ac:dyDescent="0.2">
      <c r="A1614" s="1">
        <v>46244</v>
      </c>
      <c r="B1614" t="s">
        <v>40</v>
      </c>
      <c r="C1614" t="s">
        <v>32</v>
      </c>
      <c r="D1614">
        <v>0</v>
      </c>
      <c r="E1614">
        <v>1172</v>
      </c>
      <c r="F1614">
        <v>1172</v>
      </c>
      <c r="G1614">
        <v>0</v>
      </c>
      <c r="H1614">
        <v>0</v>
      </c>
      <c r="M1614">
        <v>0</v>
      </c>
      <c r="N1614">
        <v>0</v>
      </c>
      <c r="O1614">
        <v>0</v>
      </c>
      <c r="P1614">
        <v>764</v>
      </c>
      <c r="R1614">
        <v>0</v>
      </c>
      <c r="S1614" t="str">
        <f>IF(cuenta_balance_creg185[[#This Row],[Porcentaje]]&gt;=5,"MAYOR","")</f>
        <v/>
      </c>
      <c r="T1614" t="str">
        <f>IF(cuenta_balance_creg185[[#This Row],[Porcentaje]]&lt;=-5,"MENOR","")</f>
        <v/>
      </c>
    </row>
    <row r="1615" spans="1:20" x14ac:dyDescent="0.2">
      <c r="A1615" s="1">
        <v>46244</v>
      </c>
      <c r="B1615" t="s">
        <v>41</v>
      </c>
      <c r="C1615" t="s">
        <v>32</v>
      </c>
      <c r="D1615">
        <v>0</v>
      </c>
      <c r="E1615">
        <v>1879</v>
      </c>
      <c r="F1615">
        <v>1879.17921</v>
      </c>
      <c r="G1615">
        <v>0</v>
      </c>
      <c r="H1615">
        <v>0</v>
      </c>
      <c r="M1615">
        <v>0</v>
      </c>
      <c r="N1615">
        <v>0</v>
      </c>
      <c r="O1615">
        <v>0</v>
      </c>
      <c r="P1615">
        <v>1574</v>
      </c>
      <c r="R1615">
        <v>0</v>
      </c>
      <c r="S1615" t="str">
        <f>IF(cuenta_balance_creg185[[#This Row],[Porcentaje]]&gt;=5,"MAYOR","")</f>
        <v/>
      </c>
      <c r="T1615" t="str">
        <f>IF(cuenta_balance_creg185[[#This Row],[Porcentaje]]&lt;=-5,"MENOR","")</f>
        <v/>
      </c>
    </row>
    <row r="1616" spans="1:20" x14ac:dyDescent="0.2">
      <c r="A1616" s="1">
        <v>46244</v>
      </c>
      <c r="B1616" t="s">
        <v>42</v>
      </c>
      <c r="C1616" t="s">
        <v>32</v>
      </c>
      <c r="D1616">
        <v>9337.31718</v>
      </c>
      <c r="E1616">
        <v>28215</v>
      </c>
      <c r="F1616">
        <v>28279.41561</v>
      </c>
      <c r="G1616">
        <v>-64.415610000000001</v>
      </c>
      <c r="H1616">
        <v>9272.90157</v>
      </c>
      <c r="P1616">
        <v>233908</v>
      </c>
      <c r="R1616">
        <v>3.9643000000000002</v>
      </c>
      <c r="S1616" t="str">
        <f>IF(cuenta_balance_creg185[[#This Row],[Porcentaje]]&gt;=5,"MAYOR","")</f>
        <v/>
      </c>
      <c r="T1616" t="str">
        <f>IF(cuenta_balance_creg185[[#This Row],[Porcentaje]]&lt;=-5,"MENOR","")</f>
        <v/>
      </c>
    </row>
    <row r="1617" spans="1:20" x14ac:dyDescent="0.2">
      <c r="A1617" s="1">
        <v>46244</v>
      </c>
      <c r="B1617" t="s">
        <v>9</v>
      </c>
      <c r="C1617" t="s">
        <v>32</v>
      </c>
      <c r="D1617">
        <v>549.39972</v>
      </c>
      <c r="E1617">
        <v>2604</v>
      </c>
      <c r="F1617">
        <v>2821.5538299999998</v>
      </c>
      <c r="G1617">
        <v>-217.55383</v>
      </c>
      <c r="H1617">
        <v>331.84589</v>
      </c>
      <c r="P1617">
        <v>6451</v>
      </c>
      <c r="R1617">
        <v>5.1440000000000001</v>
      </c>
      <c r="S1617" t="str">
        <f>IF(cuenta_balance_creg185[[#This Row],[Porcentaje]]&gt;=5,"MAYOR","")</f>
        <v>MAYOR</v>
      </c>
      <c r="T1617" t="str">
        <f>IF(cuenta_balance_creg185[[#This Row],[Porcentaje]]&lt;=-5,"MENOR","")</f>
        <v/>
      </c>
    </row>
    <row r="1618" spans="1:20" x14ac:dyDescent="0.2">
      <c r="A1618" s="1">
        <v>46244</v>
      </c>
      <c r="B1618" t="s">
        <v>43</v>
      </c>
      <c r="C1618" t="s">
        <v>32</v>
      </c>
      <c r="D1618">
        <v>0</v>
      </c>
      <c r="E1618">
        <v>591</v>
      </c>
      <c r="F1618">
        <v>591</v>
      </c>
      <c r="G1618">
        <v>0</v>
      </c>
      <c r="H1618">
        <v>0</v>
      </c>
      <c r="P1618">
        <v>723</v>
      </c>
      <c r="R1618">
        <v>0</v>
      </c>
      <c r="S1618" t="str">
        <f>IF(cuenta_balance_creg185[[#This Row],[Porcentaje]]&gt;=5,"MAYOR","")</f>
        <v/>
      </c>
      <c r="T1618" t="str">
        <f>IF(cuenta_balance_creg185[[#This Row],[Porcentaje]]&lt;=-5,"MENOR","")</f>
        <v/>
      </c>
    </row>
    <row r="1619" spans="1:20" x14ac:dyDescent="0.2">
      <c r="A1619" s="1">
        <v>46244</v>
      </c>
      <c r="B1619" t="s">
        <v>5</v>
      </c>
      <c r="C1619" t="s">
        <v>32</v>
      </c>
      <c r="D1619">
        <v>407.34098999999998</v>
      </c>
      <c r="E1619">
        <v>5844</v>
      </c>
      <c r="F1619">
        <v>6297.7460700000001</v>
      </c>
      <c r="G1619">
        <v>-453.74606999999997</v>
      </c>
      <c r="H1619">
        <v>-46.405079999999998</v>
      </c>
      <c r="P1619">
        <v>8972</v>
      </c>
      <c r="R1619">
        <v>-0.51719999999999999</v>
      </c>
      <c r="S1619" t="str">
        <f>IF(cuenta_balance_creg185[[#This Row],[Porcentaje]]&gt;=5,"MAYOR","")</f>
        <v/>
      </c>
      <c r="T1619" t="str">
        <f>IF(cuenta_balance_creg185[[#This Row],[Porcentaje]]&lt;=-5,"MENOR","")</f>
        <v/>
      </c>
    </row>
    <row r="1620" spans="1:20" x14ac:dyDescent="0.2">
      <c r="A1620" s="1">
        <v>46244</v>
      </c>
      <c r="B1620" t="s">
        <v>44</v>
      </c>
      <c r="C1620" t="s">
        <v>32</v>
      </c>
      <c r="D1620">
        <v>0</v>
      </c>
      <c r="E1620">
        <v>139</v>
      </c>
      <c r="F1620">
        <v>139</v>
      </c>
      <c r="G1620">
        <v>0</v>
      </c>
      <c r="H1620">
        <v>0</v>
      </c>
      <c r="P1620">
        <v>10241</v>
      </c>
      <c r="Q1620">
        <v>-9504.0647700000009</v>
      </c>
      <c r="R1620">
        <v>0</v>
      </c>
      <c r="S1620" t="str">
        <f>IF(cuenta_balance_creg185[[#This Row],[Porcentaje]]&gt;=5,"MAYOR","")</f>
        <v/>
      </c>
      <c r="T1620" t="str">
        <f>IF(cuenta_balance_creg185[[#This Row],[Porcentaje]]&lt;=-5,"MENOR","")</f>
        <v/>
      </c>
    </row>
    <row r="1621" spans="1:20" x14ac:dyDescent="0.2">
      <c r="A1621" s="1">
        <v>46244</v>
      </c>
      <c r="B1621" t="s">
        <v>6</v>
      </c>
      <c r="C1621" t="s">
        <v>32</v>
      </c>
      <c r="D1621">
        <v>24.16676</v>
      </c>
      <c r="E1621">
        <v>1105</v>
      </c>
      <c r="F1621">
        <v>1077.70973</v>
      </c>
      <c r="G1621">
        <v>27.29027</v>
      </c>
      <c r="H1621">
        <v>51.457030000000003</v>
      </c>
      <c r="P1621">
        <v>485</v>
      </c>
      <c r="R1621">
        <v>10.6096</v>
      </c>
      <c r="S1621" t="str">
        <f>IF(cuenta_balance_creg185[[#This Row],[Porcentaje]]&gt;=5,"MAYOR","")</f>
        <v>MAYOR</v>
      </c>
      <c r="T1621" t="str">
        <f>IF(cuenta_balance_creg185[[#This Row],[Porcentaje]]&lt;=-5,"MENOR","")</f>
        <v/>
      </c>
    </row>
    <row r="1622" spans="1:20" x14ac:dyDescent="0.2">
      <c r="A1622" s="1">
        <v>46244</v>
      </c>
      <c r="B1622" t="s">
        <v>45</v>
      </c>
      <c r="C1622" t="s">
        <v>32</v>
      </c>
      <c r="D1622">
        <v>0</v>
      </c>
      <c r="E1622">
        <v>39</v>
      </c>
      <c r="F1622">
        <v>39</v>
      </c>
      <c r="G1622">
        <v>0</v>
      </c>
      <c r="H1622">
        <v>0</v>
      </c>
      <c r="P1622">
        <v>50</v>
      </c>
      <c r="R1622">
        <v>0</v>
      </c>
      <c r="S1622" t="str">
        <f>IF(cuenta_balance_creg185[[#This Row],[Porcentaje]]&gt;=5,"MAYOR","")</f>
        <v/>
      </c>
      <c r="T1622" t="str">
        <f>IF(cuenta_balance_creg185[[#This Row],[Porcentaje]]&lt;=-5,"MENOR","")</f>
        <v/>
      </c>
    </row>
    <row r="1623" spans="1:20" x14ac:dyDescent="0.2">
      <c r="A1623" s="1">
        <v>46244</v>
      </c>
      <c r="B1623" t="s">
        <v>46</v>
      </c>
      <c r="C1623" t="s">
        <v>32</v>
      </c>
      <c r="D1623">
        <v>0</v>
      </c>
      <c r="E1623">
        <v>238</v>
      </c>
      <c r="F1623">
        <v>238</v>
      </c>
      <c r="G1623">
        <v>0</v>
      </c>
      <c r="H1623">
        <v>0</v>
      </c>
      <c r="M1623">
        <v>0</v>
      </c>
      <c r="N1623">
        <v>0</v>
      </c>
      <c r="O1623">
        <v>0</v>
      </c>
      <c r="P1623">
        <v>173</v>
      </c>
      <c r="R1623">
        <v>0</v>
      </c>
      <c r="S1623" t="str">
        <f>IF(cuenta_balance_creg185[[#This Row],[Porcentaje]]&gt;=5,"MAYOR","")</f>
        <v/>
      </c>
      <c r="T1623" t="str">
        <f>IF(cuenta_balance_creg185[[#This Row],[Porcentaje]]&lt;=-5,"MENOR","")</f>
        <v/>
      </c>
    </row>
    <row r="1624" spans="1:20" x14ac:dyDescent="0.2">
      <c r="A1624" s="1">
        <v>46244</v>
      </c>
      <c r="B1624" t="s">
        <v>14</v>
      </c>
      <c r="C1624" t="s">
        <v>32</v>
      </c>
      <c r="D1624">
        <v>-27.465489999999999</v>
      </c>
      <c r="E1624">
        <v>1317</v>
      </c>
      <c r="F1624">
        <v>1333.4919</v>
      </c>
      <c r="G1624">
        <v>-16.491900000000001</v>
      </c>
      <c r="H1624">
        <v>-43.957389999999997</v>
      </c>
      <c r="P1624">
        <v>856</v>
      </c>
      <c r="R1624">
        <v>-5.1352000000000002</v>
      </c>
      <c r="S1624" t="str">
        <f>IF(cuenta_balance_creg185[[#This Row],[Porcentaje]]&gt;=5,"MAYOR","")</f>
        <v/>
      </c>
      <c r="T1624" t="str">
        <f>IF(cuenta_balance_creg185[[#This Row],[Porcentaje]]&lt;=-5,"MENOR","")</f>
        <v>MENOR</v>
      </c>
    </row>
    <row r="1625" spans="1:20" x14ac:dyDescent="0.2">
      <c r="A1625" s="1">
        <v>46244</v>
      </c>
      <c r="B1625" t="s">
        <v>47</v>
      </c>
      <c r="C1625" t="s">
        <v>32</v>
      </c>
      <c r="D1625">
        <v>22.965630000000001</v>
      </c>
      <c r="E1625">
        <v>1491</v>
      </c>
      <c r="F1625">
        <v>1499.7391399999999</v>
      </c>
      <c r="G1625">
        <v>-8.7391400000000008</v>
      </c>
      <c r="H1625">
        <v>14.22649</v>
      </c>
      <c r="P1625">
        <v>1539</v>
      </c>
      <c r="R1625">
        <v>0.92430000000000001</v>
      </c>
      <c r="S1625" t="str">
        <f>IF(cuenta_balance_creg185[[#This Row],[Porcentaje]]&gt;=5,"MAYOR","")</f>
        <v/>
      </c>
      <c r="T1625" t="str">
        <f>IF(cuenta_balance_creg185[[#This Row],[Porcentaje]]&lt;=-5,"MENOR","")</f>
        <v/>
      </c>
    </row>
    <row r="1626" spans="1:20" x14ac:dyDescent="0.2">
      <c r="A1626" s="1">
        <v>46244</v>
      </c>
      <c r="B1626" t="s">
        <v>48</v>
      </c>
      <c r="C1626" t="s">
        <v>32</v>
      </c>
      <c r="D1626">
        <v>0</v>
      </c>
      <c r="E1626">
        <v>0</v>
      </c>
      <c r="F1626">
        <v>0</v>
      </c>
      <c r="G1626">
        <v>0</v>
      </c>
      <c r="H1626">
        <v>0</v>
      </c>
      <c r="P1626">
        <v>28239</v>
      </c>
      <c r="R1626">
        <v>0</v>
      </c>
      <c r="S1626" t="str">
        <f>IF(cuenta_balance_creg185[[#This Row],[Porcentaje]]&gt;=5,"MAYOR","")</f>
        <v/>
      </c>
      <c r="T1626" t="str">
        <f>IF(cuenta_balance_creg185[[#This Row],[Porcentaje]]&lt;=-5,"MENOR","")</f>
        <v/>
      </c>
    </row>
    <row r="1627" spans="1:20" x14ac:dyDescent="0.2">
      <c r="A1627" s="1">
        <v>46244</v>
      </c>
      <c r="B1627" t="s">
        <v>12</v>
      </c>
      <c r="C1627" t="s">
        <v>32</v>
      </c>
      <c r="D1627">
        <v>-50.91863</v>
      </c>
      <c r="E1627">
        <v>1250</v>
      </c>
      <c r="F1627">
        <v>1162.5305599999999</v>
      </c>
      <c r="G1627">
        <v>87.469440000000006</v>
      </c>
      <c r="H1627">
        <v>36.550809999999998</v>
      </c>
      <c r="P1627">
        <v>412</v>
      </c>
      <c r="R1627">
        <v>8.8714999999999993</v>
      </c>
      <c r="S1627" t="str">
        <f>IF(cuenta_balance_creg185[[#This Row],[Porcentaje]]&gt;=5,"MAYOR","")</f>
        <v>MAYOR</v>
      </c>
      <c r="T1627" t="str">
        <f>IF(cuenta_balance_creg185[[#This Row],[Porcentaje]]&lt;=-5,"MENOR","")</f>
        <v/>
      </c>
    </row>
    <row r="1628" spans="1:20" x14ac:dyDescent="0.2">
      <c r="A1628" s="1">
        <v>46244</v>
      </c>
      <c r="B1628" t="s">
        <v>49</v>
      </c>
      <c r="C1628" t="s">
        <v>32</v>
      </c>
      <c r="D1628">
        <v>0</v>
      </c>
      <c r="E1628">
        <v>11</v>
      </c>
      <c r="F1628">
        <v>11</v>
      </c>
      <c r="G1628">
        <v>0</v>
      </c>
      <c r="H1628">
        <v>0</v>
      </c>
      <c r="P1628">
        <v>11</v>
      </c>
      <c r="R1628">
        <v>0</v>
      </c>
      <c r="S1628" t="str">
        <f>IF(cuenta_balance_creg185[[#This Row],[Porcentaje]]&gt;=5,"MAYOR","")</f>
        <v/>
      </c>
      <c r="T1628" t="str">
        <f>IF(cuenta_balance_creg185[[#This Row],[Porcentaje]]&lt;=-5,"MENOR","")</f>
        <v/>
      </c>
    </row>
    <row r="1629" spans="1:20" x14ac:dyDescent="0.2">
      <c r="A1629" s="1">
        <v>46244</v>
      </c>
      <c r="B1629" t="s">
        <v>62</v>
      </c>
      <c r="C1629" t="s">
        <v>32</v>
      </c>
      <c r="D1629">
        <v>0</v>
      </c>
      <c r="E1629">
        <v>446</v>
      </c>
      <c r="F1629">
        <v>446</v>
      </c>
      <c r="G1629">
        <v>0</v>
      </c>
      <c r="H1629">
        <v>0</v>
      </c>
      <c r="P1629">
        <v>448</v>
      </c>
      <c r="R1629">
        <v>0</v>
      </c>
      <c r="S1629" t="str">
        <f>IF(cuenta_balance_creg185[[#This Row],[Porcentaje]]&gt;=5,"MAYOR","")</f>
        <v/>
      </c>
      <c r="T1629" t="str">
        <f>IF(cuenta_balance_creg185[[#This Row],[Porcentaje]]&lt;=-5,"MENOR","")</f>
        <v/>
      </c>
    </row>
    <row r="1630" spans="1:20" x14ac:dyDescent="0.2">
      <c r="A1630" s="1">
        <v>46244</v>
      </c>
      <c r="B1630" t="s">
        <v>7</v>
      </c>
      <c r="C1630" t="s">
        <v>32</v>
      </c>
      <c r="D1630">
        <v>951.55812000000003</v>
      </c>
      <c r="E1630">
        <v>5069</v>
      </c>
      <c r="F1630">
        <v>4949.8720199999998</v>
      </c>
      <c r="G1630">
        <v>119.12797999999999</v>
      </c>
      <c r="H1630">
        <v>1070.6860999999999</v>
      </c>
      <c r="P1630">
        <v>11</v>
      </c>
      <c r="Q1630">
        <v>2453.0725000000002</v>
      </c>
      <c r="R1630">
        <v>43.451799999999999</v>
      </c>
      <c r="S1630" t="str">
        <f>IF(cuenta_balance_creg185[[#This Row],[Porcentaje]]&gt;=5,"MAYOR","")</f>
        <v>MAYOR</v>
      </c>
      <c r="T1630" t="str">
        <f>IF(cuenta_balance_creg185[[#This Row],[Porcentaje]]&lt;=-5,"MENOR","")</f>
        <v/>
      </c>
    </row>
    <row r="1631" spans="1:20" x14ac:dyDescent="0.2">
      <c r="A1631" s="1">
        <v>46244</v>
      </c>
      <c r="B1631" t="s">
        <v>13</v>
      </c>
      <c r="C1631" t="s">
        <v>32</v>
      </c>
      <c r="D1631">
        <v>-2.3434200000000001</v>
      </c>
      <c r="E1631">
        <v>4100</v>
      </c>
      <c r="F1631">
        <v>4099.78971</v>
      </c>
      <c r="G1631">
        <v>0.21029</v>
      </c>
      <c r="H1631">
        <v>-2.13313</v>
      </c>
      <c r="P1631">
        <v>4237</v>
      </c>
      <c r="R1631">
        <v>-5.0299999999999997E-2</v>
      </c>
      <c r="S1631" t="str">
        <f>IF(cuenta_balance_creg185[[#This Row],[Porcentaje]]&gt;=5,"MAYOR","")</f>
        <v/>
      </c>
      <c r="T1631" t="str">
        <f>IF(cuenta_balance_creg185[[#This Row],[Porcentaje]]&lt;=-5,"MENOR","")</f>
        <v/>
      </c>
    </row>
    <row r="1632" spans="1:20" x14ac:dyDescent="0.2">
      <c r="A1632" s="1">
        <v>46244</v>
      </c>
      <c r="B1632" t="s">
        <v>50</v>
      </c>
      <c r="C1632" t="s">
        <v>32</v>
      </c>
      <c r="D1632">
        <v>11.36511</v>
      </c>
      <c r="E1632">
        <v>1278</v>
      </c>
      <c r="F1632">
        <v>1278</v>
      </c>
      <c r="G1632">
        <v>0</v>
      </c>
      <c r="H1632">
        <v>11.36511</v>
      </c>
      <c r="P1632">
        <v>1416</v>
      </c>
      <c r="R1632">
        <v>0.80259999999999998</v>
      </c>
      <c r="S1632" t="str">
        <f>IF(cuenta_balance_creg185[[#This Row],[Porcentaje]]&gt;=5,"MAYOR","")</f>
        <v/>
      </c>
      <c r="T1632" t="str">
        <f>IF(cuenta_balance_creg185[[#This Row],[Porcentaje]]&lt;=-5,"MENOR","")</f>
        <v/>
      </c>
    </row>
    <row r="1633" spans="1:20" x14ac:dyDescent="0.2">
      <c r="A1633" s="1">
        <v>46244</v>
      </c>
      <c r="B1633" t="s">
        <v>51</v>
      </c>
      <c r="C1633" t="s">
        <v>32</v>
      </c>
      <c r="D1633">
        <v>0</v>
      </c>
      <c r="E1633">
        <v>78</v>
      </c>
      <c r="F1633">
        <v>78</v>
      </c>
      <c r="G1633">
        <v>0</v>
      </c>
      <c r="H1633">
        <v>0</v>
      </c>
      <c r="P1633">
        <v>78</v>
      </c>
      <c r="R1633">
        <v>0</v>
      </c>
      <c r="S1633" t="str">
        <f>IF(cuenta_balance_creg185[[#This Row],[Porcentaje]]&gt;=5,"MAYOR","")</f>
        <v/>
      </c>
      <c r="T1633" t="str">
        <f>IF(cuenta_balance_creg185[[#This Row],[Porcentaje]]&lt;=-5,"MENOR","")</f>
        <v/>
      </c>
    </row>
    <row r="1634" spans="1:20" x14ac:dyDescent="0.2">
      <c r="A1634" s="1">
        <v>46244</v>
      </c>
      <c r="B1634" t="s">
        <v>52</v>
      </c>
      <c r="C1634" t="s">
        <v>32</v>
      </c>
      <c r="D1634">
        <v>0</v>
      </c>
      <c r="E1634">
        <v>171</v>
      </c>
      <c r="F1634">
        <v>171</v>
      </c>
      <c r="G1634">
        <v>0</v>
      </c>
      <c r="H1634">
        <v>0</v>
      </c>
      <c r="P1634">
        <v>167</v>
      </c>
      <c r="R1634">
        <v>0</v>
      </c>
      <c r="S1634" t="str">
        <f>IF(cuenta_balance_creg185[[#This Row],[Porcentaje]]&gt;=5,"MAYOR","")</f>
        <v/>
      </c>
      <c r="T1634" t="str">
        <f>IF(cuenta_balance_creg185[[#This Row],[Porcentaje]]&lt;=-5,"MENOR","")</f>
        <v/>
      </c>
    </row>
    <row r="1635" spans="1:20" x14ac:dyDescent="0.2">
      <c r="A1635" s="1">
        <v>46244</v>
      </c>
      <c r="B1635" t="s">
        <v>53</v>
      </c>
      <c r="C1635" t="s">
        <v>32</v>
      </c>
      <c r="D1635">
        <v>0</v>
      </c>
      <c r="E1635">
        <v>0</v>
      </c>
      <c r="F1635">
        <v>0</v>
      </c>
      <c r="G1635">
        <v>0</v>
      </c>
      <c r="H1635">
        <v>0</v>
      </c>
      <c r="P1635">
        <v>0</v>
      </c>
      <c r="S1635" t="str">
        <f>IF(cuenta_balance_creg185[[#This Row],[Porcentaje]]&gt;=5,"MAYOR","")</f>
        <v/>
      </c>
      <c r="T1635" t="str">
        <f>IF(cuenta_balance_creg185[[#This Row],[Porcentaje]]&lt;=-5,"MENOR","")</f>
        <v/>
      </c>
    </row>
    <row r="1636" spans="1:20" x14ac:dyDescent="0.2">
      <c r="A1636" s="1">
        <v>46244</v>
      </c>
      <c r="B1636" t="s">
        <v>54</v>
      </c>
      <c r="C1636" t="s">
        <v>32</v>
      </c>
      <c r="D1636">
        <v>3.7660200000000001</v>
      </c>
      <c r="E1636">
        <v>0</v>
      </c>
      <c r="F1636">
        <v>0</v>
      </c>
      <c r="G1636">
        <v>0</v>
      </c>
      <c r="H1636">
        <v>3.7660200000000001</v>
      </c>
      <c r="P1636">
        <v>0</v>
      </c>
      <c r="S1636" t="str">
        <f>IF(cuenta_balance_creg185[[#This Row],[Porcentaje]]&gt;=5,"MAYOR","")</f>
        <v/>
      </c>
      <c r="T1636" t="str">
        <f>IF(cuenta_balance_creg185[[#This Row],[Porcentaje]]&lt;=-5,"MENOR","")</f>
        <v/>
      </c>
    </row>
    <row r="1637" spans="1:20" x14ac:dyDescent="0.2">
      <c r="A1637" s="1">
        <v>46244</v>
      </c>
      <c r="B1637" t="s">
        <v>55</v>
      </c>
      <c r="C1637" t="s">
        <v>32</v>
      </c>
      <c r="D1637">
        <v>0</v>
      </c>
      <c r="E1637">
        <v>1146</v>
      </c>
      <c r="F1637">
        <v>1146</v>
      </c>
      <c r="G1637">
        <v>0</v>
      </c>
      <c r="H1637">
        <v>0</v>
      </c>
      <c r="P1637">
        <v>749</v>
      </c>
      <c r="R1637">
        <v>0</v>
      </c>
      <c r="S1637" t="str">
        <f>IF(cuenta_balance_creg185[[#This Row],[Porcentaje]]&gt;=5,"MAYOR","")</f>
        <v/>
      </c>
      <c r="T1637" t="str">
        <f>IF(cuenta_balance_creg185[[#This Row],[Porcentaje]]&lt;=-5,"MENOR","")</f>
        <v/>
      </c>
    </row>
    <row r="1638" spans="1:20" x14ac:dyDescent="0.2">
      <c r="A1638" s="1">
        <v>46244</v>
      </c>
      <c r="B1638" t="s">
        <v>56</v>
      </c>
      <c r="C1638" t="s">
        <v>32</v>
      </c>
      <c r="D1638">
        <v>27.357600000000001</v>
      </c>
      <c r="E1638">
        <v>72</v>
      </c>
      <c r="F1638">
        <v>78.836730000000003</v>
      </c>
      <c r="G1638">
        <v>-6.8367300000000002</v>
      </c>
      <c r="H1638">
        <v>20.520869999999999</v>
      </c>
      <c r="P1638">
        <v>3993</v>
      </c>
      <c r="R1638">
        <v>0.51390000000000002</v>
      </c>
      <c r="S1638" t="str">
        <f>IF(cuenta_balance_creg185[[#This Row],[Porcentaje]]&gt;=5,"MAYOR","")</f>
        <v/>
      </c>
      <c r="T1638" t="str">
        <f>IF(cuenta_balance_creg185[[#This Row],[Porcentaje]]&lt;=-5,"MENOR","")</f>
        <v/>
      </c>
    </row>
    <row r="1639" spans="1:20" x14ac:dyDescent="0.2">
      <c r="A1639" s="1">
        <v>46244</v>
      </c>
      <c r="B1639" t="s">
        <v>8</v>
      </c>
      <c r="C1639" t="s">
        <v>32</v>
      </c>
      <c r="D1639">
        <v>48845.817020000002</v>
      </c>
      <c r="E1639">
        <v>166529</v>
      </c>
      <c r="F1639">
        <v>165768.30041</v>
      </c>
      <c r="G1639">
        <v>760.69958999999994</v>
      </c>
      <c r="H1639">
        <v>49606.516609999999</v>
      </c>
      <c r="P1639">
        <v>290203</v>
      </c>
      <c r="Q1639">
        <v>32968.861539999998</v>
      </c>
      <c r="R1639">
        <v>15.3498</v>
      </c>
      <c r="S1639" t="str">
        <f>IF(cuenta_balance_creg185[[#This Row],[Porcentaje]]&gt;=5,"MAYOR","")</f>
        <v>MAYOR</v>
      </c>
      <c r="T1639" t="str">
        <f>IF(cuenta_balance_creg185[[#This Row],[Porcentaje]]&lt;=-5,"MENOR","")</f>
        <v/>
      </c>
    </row>
    <row r="1640" spans="1:20" x14ac:dyDescent="0.2">
      <c r="A1640" s="1">
        <v>46244</v>
      </c>
      <c r="B1640" t="s">
        <v>57</v>
      </c>
      <c r="C1640" t="s">
        <v>32</v>
      </c>
      <c r="D1640">
        <v>0</v>
      </c>
      <c r="E1640">
        <v>518</v>
      </c>
      <c r="F1640">
        <v>518</v>
      </c>
      <c r="G1640">
        <v>0</v>
      </c>
      <c r="H1640">
        <v>0</v>
      </c>
      <c r="P1640">
        <v>1004</v>
      </c>
      <c r="R1640">
        <v>0</v>
      </c>
      <c r="S1640" t="str">
        <f>IF(cuenta_balance_creg185[[#This Row],[Porcentaje]]&gt;=5,"MAYOR","")</f>
        <v/>
      </c>
      <c r="T1640" t="str">
        <f>IF(cuenta_balance_creg185[[#This Row],[Porcentaje]]&lt;=-5,"MENOR","")</f>
        <v/>
      </c>
    </row>
    <row r="1641" spans="1:20" x14ac:dyDescent="0.2">
      <c r="A1641" s="1">
        <v>46245</v>
      </c>
      <c r="B1641" t="s">
        <v>31</v>
      </c>
      <c r="C1641" t="s">
        <v>32</v>
      </c>
      <c r="D1641">
        <v>0</v>
      </c>
      <c r="E1641">
        <v>726</v>
      </c>
      <c r="F1641">
        <v>726</v>
      </c>
      <c r="G1641">
        <v>0</v>
      </c>
      <c r="H1641">
        <v>0</v>
      </c>
      <c r="P1641">
        <v>0</v>
      </c>
      <c r="S1641" t="str">
        <f>IF(cuenta_balance_creg185[[#This Row],[Porcentaje]]&gt;=5,"MAYOR","")</f>
        <v/>
      </c>
      <c r="T1641" t="str">
        <f>IF(cuenta_balance_creg185[[#This Row],[Porcentaje]]&lt;=-5,"MENOR","")</f>
        <v/>
      </c>
    </row>
    <row r="1642" spans="1:20" x14ac:dyDescent="0.2">
      <c r="A1642" s="1">
        <v>46245</v>
      </c>
      <c r="B1642" t="s">
        <v>33</v>
      </c>
      <c r="C1642" t="s">
        <v>32</v>
      </c>
      <c r="D1642">
        <v>654.35515999999996</v>
      </c>
      <c r="E1642">
        <v>14531</v>
      </c>
      <c r="F1642">
        <v>14616.048629999999</v>
      </c>
      <c r="G1642">
        <v>-85.048630000000003</v>
      </c>
      <c r="H1642">
        <v>569.30652999999995</v>
      </c>
      <c r="P1642">
        <v>79042</v>
      </c>
      <c r="R1642">
        <v>0.72019999999999995</v>
      </c>
      <c r="S1642" t="str">
        <f>IF(cuenta_balance_creg185[[#This Row],[Porcentaje]]&gt;=5,"MAYOR","")</f>
        <v/>
      </c>
      <c r="T1642" t="str">
        <f>IF(cuenta_balance_creg185[[#This Row],[Porcentaje]]&lt;=-5,"MENOR","")</f>
        <v/>
      </c>
    </row>
    <row r="1643" spans="1:20" x14ac:dyDescent="0.2">
      <c r="A1643" s="1">
        <v>46245</v>
      </c>
      <c r="B1643" t="s">
        <v>4</v>
      </c>
      <c r="C1643" t="s">
        <v>32</v>
      </c>
      <c r="D1643">
        <v>175.4666</v>
      </c>
      <c r="E1643">
        <v>800</v>
      </c>
      <c r="F1643">
        <v>892.05771000000004</v>
      </c>
      <c r="G1643">
        <v>-92.05771</v>
      </c>
      <c r="H1643">
        <v>83.40889</v>
      </c>
      <c r="P1643">
        <v>1264</v>
      </c>
      <c r="R1643">
        <v>6.5987999999999998</v>
      </c>
      <c r="S1643" t="str">
        <f>IF(cuenta_balance_creg185[[#This Row],[Porcentaje]]&gt;=5,"MAYOR","")</f>
        <v>MAYOR</v>
      </c>
      <c r="T1643" t="str">
        <f>IF(cuenta_balance_creg185[[#This Row],[Porcentaje]]&lt;=-5,"MENOR","")</f>
        <v/>
      </c>
    </row>
    <row r="1644" spans="1:20" x14ac:dyDescent="0.2">
      <c r="A1644" s="1">
        <v>46245</v>
      </c>
      <c r="B1644" t="s">
        <v>34</v>
      </c>
      <c r="C1644" t="s">
        <v>32</v>
      </c>
      <c r="D1644">
        <v>0</v>
      </c>
      <c r="E1644">
        <v>274</v>
      </c>
      <c r="F1644">
        <v>274</v>
      </c>
      <c r="G1644">
        <v>0</v>
      </c>
      <c r="H1644">
        <v>0</v>
      </c>
      <c r="P1644">
        <v>527</v>
      </c>
      <c r="R1644">
        <v>0</v>
      </c>
      <c r="S1644" t="str">
        <f>IF(cuenta_balance_creg185[[#This Row],[Porcentaje]]&gt;=5,"MAYOR","")</f>
        <v/>
      </c>
      <c r="T1644" t="str">
        <f>IF(cuenta_balance_creg185[[#This Row],[Porcentaje]]&lt;=-5,"MENOR","")</f>
        <v/>
      </c>
    </row>
    <row r="1645" spans="1:20" x14ac:dyDescent="0.2">
      <c r="A1645" s="1">
        <v>46245</v>
      </c>
      <c r="B1645" t="s">
        <v>35</v>
      </c>
      <c r="C1645" t="s">
        <v>32</v>
      </c>
      <c r="D1645">
        <v>0</v>
      </c>
      <c r="E1645">
        <v>0</v>
      </c>
      <c r="F1645">
        <v>0</v>
      </c>
      <c r="G1645">
        <v>0</v>
      </c>
      <c r="H1645">
        <v>0</v>
      </c>
      <c r="P1645">
        <v>0</v>
      </c>
      <c r="S1645" t="str">
        <f>IF(cuenta_balance_creg185[[#This Row],[Porcentaje]]&gt;=5,"MAYOR","")</f>
        <v/>
      </c>
      <c r="T1645" t="str">
        <f>IF(cuenta_balance_creg185[[#This Row],[Porcentaje]]&lt;=-5,"MENOR","")</f>
        <v/>
      </c>
    </row>
    <row r="1646" spans="1:20" x14ac:dyDescent="0.2">
      <c r="A1646" s="1">
        <v>46245</v>
      </c>
      <c r="B1646" t="s">
        <v>60</v>
      </c>
      <c r="C1646" t="s">
        <v>32</v>
      </c>
      <c r="D1646">
        <v>0</v>
      </c>
      <c r="E1646">
        <v>813</v>
      </c>
      <c r="F1646">
        <v>813</v>
      </c>
      <c r="G1646">
        <v>0</v>
      </c>
      <c r="H1646">
        <v>0</v>
      </c>
      <c r="P1646">
        <v>2059</v>
      </c>
      <c r="R1646">
        <v>0</v>
      </c>
      <c r="S1646" t="str">
        <f>IF(cuenta_balance_creg185[[#This Row],[Porcentaje]]&gt;=5,"MAYOR","")</f>
        <v/>
      </c>
      <c r="T1646" t="str">
        <f>IF(cuenta_balance_creg185[[#This Row],[Porcentaje]]&lt;=-5,"MENOR","")</f>
        <v/>
      </c>
    </row>
    <row r="1647" spans="1:20" x14ac:dyDescent="0.2">
      <c r="A1647" s="1">
        <v>46245</v>
      </c>
      <c r="B1647" t="s">
        <v>11</v>
      </c>
      <c r="C1647" t="s">
        <v>32</v>
      </c>
      <c r="D1647">
        <v>7220.5642500000004</v>
      </c>
      <c r="E1647">
        <v>77284</v>
      </c>
      <c r="F1647">
        <v>83841.284390000001</v>
      </c>
      <c r="G1647">
        <v>-6557.2843899999998</v>
      </c>
      <c r="H1647">
        <v>663.27985999999999</v>
      </c>
      <c r="P1647">
        <v>80097</v>
      </c>
      <c r="R1647">
        <v>0.82799999999999996</v>
      </c>
      <c r="S1647" t="str">
        <f>IF(cuenta_balance_creg185[[#This Row],[Porcentaje]]&gt;=5,"MAYOR","")</f>
        <v/>
      </c>
      <c r="T1647" t="str">
        <f>IF(cuenta_balance_creg185[[#This Row],[Porcentaje]]&lt;=-5,"MENOR","")</f>
        <v/>
      </c>
    </row>
    <row r="1648" spans="1:20" x14ac:dyDescent="0.2">
      <c r="A1648" s="1">
        <v>46245</v>
      </c>
      <c r="B1648" t="s">
        <v>10</v>
      </c>
      <c r="C1648" t="s">
        <v>32</v>
      </c>
      <c r="D1648">
        <v>6894.48675</v>
      </c>
      <c r="E1648">
        <v>14026</v>
      </c>
      <c r="F1648">
        <v>18499.304800000002</v>
      </c>
      <c r="G1648">
        <v>-4473.3047999999999</v>
      </c>
      <c r="H1648">
        <v>2421.1819500000001</v>
      </c>
      <c r="P1648">
        <v>62930</v>
      </c>
      <c r="R1648">
        <v>3.8473999999999999</v>
      </c>
      <c r="S1648" t="str">
        <f>IF(cuenta_balance_creg185[[#This Row],[Porcentaje]]&gt;=5,"MAYOR","")</f>
        <v/>
      </c>
      <c r="T1648" t="str">
        <f>IF(cuenta_balance_creg185[[#This Row],[Porcentaje]]&lt;=-5,"MENOR","")</f>
        <v/>
      </c>
    </row>
    <row r="1649" spans="1:20" x14ac:dyDescent="0.2">
      <c r="A1649" s="1">
        <v>46245</v>
      </c>
      <c r="B1649" t="s">
        <v>36</v>
      </c>
      <c r="C1649" t="s">
        <v>32</v>
      </c>
      <c r="D1649">
        <v>0</v>
      </c>
      <c r="E1649">
        <v>542</v>
      </c>
      <c r="F1649">
        <v>542</v>
      </c>
      <c r="G1649">
        <v>0</v>
      </c>
      <c r="H1649">
        <v>0</v>
      </c>
      <c r="M1649">
        <v>0</v>
      </c>
      <c r="N1649">
        <v>0</v>
      </c>
      <c r="O1649">
        <v>0</v>
      </c>
      <c r="P1649">
        <v>571</v>
      </c>
      <c r="R1649">
        <v>0</v>
      </c>
      <c r="S1649" t="str">
        <f>IF(cuenta_balance_creg185[[#This Row],[Porcentaje]]&gt;=5,"MAYOR","")</f>
        <v/>
      </c>
      <c r="T1649" t="str">
        <f>IF(cuenta_balance_creg185[[#This Row],[Porcentaje]]&lt;=-5,"MENOR","")</f>
        <v/>
      </c>
    </row>
    <row r="1650" spans="1:20" x14ac:dyDescent="0.2">
      <c r="A1650" s="1">
        <v>46245</v>
      </c>
      <c r="B1650" t="s">
        <v>37</v>
      </c>
      <c r="C1650" t="s">
        <v>32</v>
      </c>
      <c r="D1650">
        <v>1850.8183200000001</v>
      </c>
      <c r="E1650">
        <v>40</v>
      </c>
      <c r="F1650">
        <v>39.926139999999997</v>
      </c>
      <c r="G1650">
        <v>7.3859999999999995E-2</v>
      </c>
      <c r="H1650">
        <v>1850.8921800000001</v>
      </c>
      <c r="P1650">
        <v>62046</v>
      </c>
      <c r="R1650">
        <v>2.9830000000000001</v>
      </c>
      <c r="S1650" t="str">
        <f>IF(cuenta_balance_creg185[[#This Row],[Porcentaje]]&gt;=5,"MAYOR","")</f>
        <v/>
      </c>
      <c r="T1650" t="str">
        <f>IF(cuenta_balance_creg185[[#This Row],[Porcentaje]]&lt;=-5,"MENOR","")</f>
        <v/>
      </c>
    </row>
    <row r="1651" spans="1:20" x14ac:dyDescent="0.2">
      <c r="A1651" s="1">
        <v>46245</v>
      </c>
      <c r="B1651" t="s">
        <v>61</v>
      </c>
      <c r="C1651" t="s">
        <v>32</v>
      </c>
      <c r="D1651">
        <v>79.872110000000006</v>
      </c>
      <c r="E1651">
        <v>281</v>
      </c>
      <c r="F1651">
        <v>369.08150999999998</v>
      </c>
      <c r="G1651">
        <v>-88.081509999999994</v>
      </c>
      <c r="H1651">
        <v>-8.2094000000000005</v>
      </c>
      <c r="P1651">
        <v>947</v>
      </c>
      <c r="R1651">
        <v>-0.86680000000000001</v>
      </c>
      <c r="S1651" t="str">
        <f>IF(cuenta_balance_creg185[[#This Row],[Porcentaje]]&gt;=5,"MAYOR","")</f>
        <v/>
      </c>
      <c r="T1651" t="str">
        <f>IF(cuenta_balance_creg185[[#This Row],[Porcentaje]]&lt;=-5,"MENOR","")</f>
        <v/>
      </c>
    </row>
    <row r="1652" spans="1:20" x14ac:dyDescent="0.2">
      <c r="A1652" s="1">
        <v>46245</v>
      </c>
      <c r="B1652" t="s">
        <v>38</v>
      </c>
      <c r="C1652" t="s">
        <v>32</v>
      </c>
      <c r="D1652">
        <v>0</v>
      </c>
      <c r="E1652">
        <v>153</v>
      </c>
      <c r="F1652">
        <v>153</v>
      </c>
      <c r="G1652">
        <v>0</v>
      </c>
      <c r="H1652">
        <v>0</v>
      </c>
      <c r="M1652">
        <v>0</v>
      </c>
      <c r="N1652">
        <v>0</v>
      </c>
      <c r="O1652">
        <v>0</v>
      </c>
      <c r="P1652">
        <v>153</v>
      </c>
      <c r="R1652">
        <v>0</v>
      </c>
      <c r="S1652" t="str">
        <f>IF(cuenta_balance_creg185[[#This Row],[Porcentaje]]&gt;=5,"MAYOR","")</f>
        <v/>
      </c>
      <c r="T1652" t="str">
        <f>IF(cuenta_balance_creg185[[#This Row],[Porcentaje]]&lt;=-5,"MENOR","")</f>
        <v/>
      </c>
    </row>
    <row r="1653" spans="1:20" x14ac:dyDescent="0.2">
      <c r="A1653" s="1">
        <v>46245</v>
      </c>
      <c r="B1653" t="s">
        <v>39</v>
      </c>
      <c r="C1653" t="s">
        <v>32</v>
      </c>
      <c r="D1653">
        <v>0</v>
      </c>
      <c r="E1653">
        <v>2310</v>
      </c>
      <c r="F1653">
        <v>2310</v>
      </c>
      <c r="G1653">
        <v>0</v>
      </c>
      <c r="H1653">
        <v>0</v>
      </c>
      <c r="P1653">
        <v>2311</v>
      </c>
      <c r="R1653">
        <v>0</v>
      </c>
      <c r="S1653" t="str">
        <f>IF(cuenta_balance_creg185[[#This Row],[Porcentaje]]&gt;=5,"MAYOR","")</f>
        <v/>
      </c>
      <c r="T1653" t="str">
        <f>IF(cuenta_balance_creg185[[#This Row],[Porcentaje]]&lt;=-5,"MENOR","")</f>
        <v/>
      </c>
    </row>
    <row r="1654" spans="1:20" x14ac:dyDescent="0.2">
      <c r="A1654" s="1">
        <v>46245</v>
      </c>
      <c r="B1654" t="s">
        <v>40</v>
      </c>
      <c r="C1654" t="s">
        <v>32</v>
      </c>
      <c r="D1654">
        <v>0</v>
      </c>
      <c r="E1654">
        <v>970</v>
      </c>
      <c r="F1654">
        <v>970</v>
      </c>
      <c r="G1654">
        <v>0</v>
      </c>
      <c r="H1654">
        <v>0</v>
      </c>
      <c r="M1654">
        <v>0</v>
      </c>
      <c r="N1654">
        <v>0</v>
      </c>
      <c r="O1654">
        <v>0</v>
      </c>
      <c r="P1654">
        <v>763</v>
      </c>
      <c r="R1654">
        <v>0</v>
      </c>
      <c r="S1654" t="str">
        <f>IF(cuenta_balance_creg185[[#This Row],[Porcentaje]]&gt;=5,"MAYOR","")</f>
        <v/>
      </c>
      <c r="T1654" t="str">
        <f>IF(cuenta_balance_creg185[[#This Row],[Porcentaje]]&lt;=-5,"MENOR","")</f>
        <v/>
      </c>
    </row>
    <row r="1655" spans="1:20" x14ac:dyDescent="0.2">
      <c r="A1655" s="1">
        <v>46245</v>
      </c>
      <c r="B1655" t="s">
        <v>41</v>
      </c>
      <c r="C1655" t="s">
        <v>32</v>
      </c>
      <c r="D1655">
        <v>0</v>
      </c>
      <c r="E1655">
        <v>1419</v>
      </c>
      <c r="F1655">
        <v>1419</v>
      </c>
      <c r="G1655">
        <v>0</v>
      </c>
      <c r="H1655">
        <v>0</v>
      </c>
      <c r="P1655">
        <v>1574</v>
      </c>
      <c r="R1655">
        <v>0</v>
      </c>
      <c r="S1655" t="str">
        <f>IF(cuenta_balance_creg185[[#This Row],[Porcentaje]]&gt;=5,"MAYOR","")</f>
        <v/>
      </c>
      <c r="T1655" t="str">
        <f>IF(cuenta_balance_creg185[[#This Row],[Porcentaje]]&lt;=-5,"MENOR","")</f>
        <v/>
      </c>
    </row>
    <row r="1656" spans="1:20" x14ac:dyDescent="0.2">
      <c r="A1656" s="1">
        <v>46245</v>
      </c>
      <c r="B1656" t="s">
        <v>42</v>
      </c>
      <c r="C1656" t="s">
        <v>32</v>
      </c>
      <c r="D1656">
        <v>9272.90157</v>
      </c>
      <c r="E1656">
        <v>40370</v>
      </c>
      <c r="F1656">
        <v>37108.776760000001</v>
      </c>
      <c r="G1656">
        <v>3261.2232399999998</v>
      </c>
      <c r="H1656">
        <v>12534.124809999999</v>
      </c>
      <c r="P1656">
        <v>232959</v>
      </c>
      <c r="R1656">
        <v>5.3803000000000001</v>
      </c>
      <c r="S1656" t="str">
        <f>IF(cuenta_balance_creg185[[#This Row],[Porcentaje]]&gt;=5,"MAYOR","")</f>
        <v>MAYOR</v>
      </c>
      <c r="T1656" t="str">
        <f>IF(cuenta_balance_creg185[[#This Row],[Porcentaje]]&lt;=-5,"MENOR","")</f>
        <v/>
      </c>
    </row>
    <row r="1657" spans="1:20" x14ac:dyDescent="0.2">
      <c r="A1657" s="1">
        <v>46245</v>
      </c>
      <c r="B1657" t="s">
        <v>9</v>
      </c>
      <c r="C1657" t="s">
        <v>32</v>
      </c>
      <c r="D1657">
        <v>331.84589</v>
      </c>
      <c r="E1657">
        <v>5931</v>
      </c>
      <c r="F1657">
        <v>5692.0771199999999</v>
      </c>
      <c r="G1657">
        <v>238.92287999999999</v>
      </c>
      <c r="H1657">
        <v>570.76877000000002</v>
      </c>
      <c r="P1657">
        <v>6648</v>
      </c>
      <c r="R1657">
        <v>8.5854999999999997</v>
      </c>
      <c r="S1657" t="str">
        <f>IF(cuenta_balance_creg185[[#This Row],[Porcentaje]]&gt;=5,"MAYOR","")</f>
        <v>MAYOR</v>
      </c>
      <c r="T1657" t="str">
        <f>IF(cuenta_balance_creg185[[#This Row],[Porcentaje]]&lt;=-5,"MENOR","")</f>
        <v/>
      </c>
    </row>
    <row r="1658" spans="1:20" x14ac:dyDescent="0.2">
      <c r="A1658" s="1">
        <v>46245</v>
      </c>
      <c r="B1658" t="s">
        <v>43</v>
      </c>
      <c r="C1658" t="s">
        <v>32</v>
      </c>
      <c r="D1658">
        <v>0</v>
      </c>
      <c r="E1658">
        <v>591</v>
      </c>
      <c r="F1658">
        <v>591</v>
      </c>
      <c r="G1658">
        <v>0</v>
      </c>
      <c r="H1658">
        <v>0</v>
      </c>
      <c r="P1658">
        <v>723</v>
      </c>
      <c r="R1658">
        <v>0</v>
      </c>
      <c r="S1658" t="str">
        <f>IF(cuenta_balance_creg185[[#This Row],[Porcentaje]]&gt;=5,"MAYOR","")</f>
        <v/>
      </c>
      <c r="T1658" t="str">
        <f>IF(cuenta_balance_creg185[[#This Row],[Porcentaje]]&lt;=-5,"MENOR","")</f>
        <v/>
      </c>
    </row>
    <row r="1659" spans="1:20" x14ac:dyDescent="0.2">
      <c r="A1659" s="1">
        <v>46245</v>
      </c>
      <c r="B1659" t="s">
        <v>5</v>
      </c>
      <c r="C1659" t="s">
        <v>32</v>
      </c>
      <c r="D1659">
        <v>-46.405079999999998</v>
      </c>
      <c r="E1659">
        <v>6334</v>
      </c>
      <c r="F1659">
        <v>6185.9359899999999</v>
      </c>
      <c r="G1659">
        <v>148.06401</v>
      </c>
      <c r="H1659">
        <v>101.65893</v>
      </c>
      <c r="M1659">
        <v>0</v>
      </c>
      <c r="N1659">
        <v>0</v>
      </c>
      <c r="O1659">
        <v>0</v>
      </c>
      <c r="P1659">
        <v>8963</v>
      </c>
      <c r="R1659">
        <v>1.1342000000000001</v>
      </c>
      <c r="S1659" t="str">
        <f>IF(cuenta_balance_creg185[[#This Row],[Porcentaje]]&gt;=5,"MAYOR","")</f>
        <v/>
      </c>
      <c r="T1659" t="str">
        <f>IF(cuenta_balance_creg185[[#This Row],[Porcentaje]]&lt;=-5,"MENOR","")</f>
        <v/>
      </c>
    </row>
    <row r="1660" spans="1:20" x14ac:dyDescent="0.2">
      <c r="A1660" s="1">
        <v>46245</v>
      </c>
      <c r="B1660" t="s">
        <v>44</v>
      </c>
      <c r="C1660" t="s">
        <v>32</v>
      </c>
      <c r="D1660">
        <v>0</v>
      </c>
      <c r="E1660">
        <v>139</v>
      </c>
      <c r="F1660">
        <v>139</v>
      </c>
      <c r="G1660">
        <v>0</v>
      </c>
      <c r="H1660">
        <v>0</v>
      </c>
      <c r="P1660">
        <v>10187</v>
      </c>
      <c r="Q1660">
        <v>-9449.6525799999999</v>
      </c>
      <c r="R1660">
        <v>0</v>
      </c>
      <c r="S1660" t="str">
        <f>IF(cuenta_balance_creg185[[#This Row],[Porcentaje]]&gt;=5,"MAYOR","")</f>
        <v/>
      </c>
      <c r="T1660" t="str">
        <f>IF(cuenta_balance_creg185[[#This Row],[Porcentaje]]&lt;=-5,"MENOR","")</f>
        <v/>
      </c>
    </row>
    <row r="1661" spans="1:20" x14ac:dyDescent="0.2">
      <c r="A1661" s="1">
        <v>46245</v>
      </c>
      <c r="B1661" t="s">
        <v>6</v>
      </c>
      <c r="C1661" t="s">
        <v>32</v>
      </c>
      <c r="D1661">
        <v>51.457030000000003</v>
      </c>
      <c r="E1661">
        <v>1304</v>
      </c>
      <c r="F1661">
        <v>1340.7464500000001</v>
      </c>
      <c r="G1661">
        <v>-36.746450000000003</v>
      </c>
      <c r="H1661">
        <v>14.71058</v>
      </c>
      <c r="P1661">
        <v>547</v>
      </c>
      <c r="R1661">
        <v>2.6892999999999998</v>
      </c>
      <c r="S1661" t="str">
        <f>IF(cuenta_balance_creg185[[#This Row],[Porcentaje]]&gt;=5,"MAYOR","")</f>
        <v/>
      </c>
      <c r="T1661" t="str">
        <f>IF(cuenta_balance_creg185[[#This Row],[Porcentaje]]&lt;=-5,"MENOR","")</f>
        <v/>
      </c>
    </row>
    <row r="1662" spans="1:20" x14ac:dyDescent="0.2">
      <c r="A1662" s="1">
        <v>46245</v>
      </c>
      <c r="B1662" t="s">
        <v>45</v>
      </c>
      <c r="C1662" t="s">
        <v>32</v>
      </c>
      <c r="D1662">
        <v>0</v>
      </c>
      <c r="E1662">
        <v>39</v>
      </c>
      <c r="F1662">
        <v>39</v>
      </c>
      <c r="G1662">
        <v>0</v>
      </c>
      <c r="H1662">
        <v>0</v>
      </c>
      <c r="P1662">
        <v>50</v>
      </c>
      <c r="R1662">
        <v>0</v>
      </c>
      <c r="S1662" t="str">
        <f>IF(cuenta_balance_creg185[[#This Row],[Porcentaje]]&gt;=5,"MAYOR","")</f>
        <v/>
      </c>
      <c r="T1662" t="str">
        <f>IF(cuenta_balance_creg185[[#This Row],[Porcentaje]]&lt;=-5,"MENOR","")</f>
        <v/>
      </c>
    </row>
    <row r="1663" spans="1:20" x14ac:dyDescent="0.2">
      <c r="A1663" s="1">
        <v>46245</v>
      </c>
      <c r="B1663" t="s">
        <v>46</v>
      </c>
      <c r="C1663" t="s">
        <v>32</v>
      </c>
      <c r="D1663">
        <v>0</v>
      </c>
      <c r="E1663">
        <v>238</v>
      </c>
      <c r="F1663">
        <v>238</v>
      </c>
      <c r="G1663">
        <v>0</v>
      </c>
      <c r="H1663">
        <v>0</v>
      </c>
      <c r="M1663">
        <v>0</v>
      </c>
      <c r="N1663">
        <v>0</v>
      </c>
      <c r="O1663">
        <v>0</v>
      </c>
      <c r="P1663">
        <v>172</v>
      </c>
      <c r="R1663">
        <v>0</v>
      </c>
      <c r="S1663" t="str">
        <f>IF(cuenta_balance_creg185[[#This Row],[Porcentaje]]&gt;=5,"MAYOR","")</f>
        <v/>
      </c>
      <c r="T1663" t="str">
        <f>IF(cuenta_balance_creg185[[#This Row],[Porcentaje]]&lt;=-5,"MENOR","")</f>
        <v/>
      </c>
    </row>
    <row r="1664" spans="1:20" x14ac:dyDescent="0.2">
      <c r="A1664" s="1">
        <v>46245</v>
      </c>
      <c r="B1664" t="s">
        <v>14</v>
      </c>
      <c r="C1664" t="s">
        <v>32</v>
      </c>
      <c r="D1664">
        <v>-43.957389999999997</v>
      </c>
      <c r="E1664">
        <v>1530</v>
      </c>
      <c r="F1664">
        <v>1535.0765100000001</v>
      </c>
      <c r="G1664">
        <v>-5.0765099999999999</v>
      </c>
      <c r="H1664">
        <v>-49.033900000000003</v>
      </c>
      <c r="P1664">
        <v>1313</v>
      </c>
      <c r="R1664">
        <v>-3.7343999999999999</v>
      </c>
      <c r="S1664" t="str">
        <f>IF(cuenta_balance_creg185[[#This Row],[Porcentaje]]&gt;=5,"MAYOR","")</f>
        <v/>
      </c>
      <c r="T1664" t="str">
        <f>IF(cuenta_balance_creg185[[#This Row],[Porcentaje]]&lt;=-5,"MENOR","")</f>
        <v/>
      </c>
    </row>
    <row r="1665" spans="1:20" x14ac:dyDescent="0.2">
      <c r="A1665" s="1">
        <v>46245</v>
      </c>
      <c r="B1665" t="s">
        <v>47</v>
      </c>
      <c r="C1665" t="s">
        <v>32</v>
      </c>
      <c r="D1665">
        <v>14.22649</v>
      </c>
      <c r="E1665">
        <v>1476</v>
      </c>
      <c r="F1665">
        <v>1475.26603</v>
      </c>
      <c r="G1665">
        <v>0.73397000000000001</v>
      </c>
      <c r="H1665">
        <v>14.960459999999999</v>
      </c>
      <c r="P1665">
        <v>1537</v>
      </c>
      <c r="R1665">
        <v>0.97330000000000005</v>
      </c>
      <c r="S1665" t="str">
        <f>IF(cuenta_balance_creg185[[#This Row],[Porcentaje]]&gt;=5,"MAYOR","")</f>
        <v/>
      </c>
      <c r="T1665" t="str">
        <f>IF(cuenta_balance_creg185[[#This Row],[Porcentaje]]&lt;=-5,"MENOR","")</f>
        <v/>
      </c>
    </row>
    <row r="1666" spans="1:20" x14ac:dyDescent="0.2">
      <c r="A1666" s="1">
        <v>46245</v>
      </c>
      <c r="B1666" t="s">
        <v>48</v>
      </c>
      <c r="C1666" t="s">
        <v>32</v>
      </c>
      <c r="D1666">
        <v>0</v>
      </c>
      <c r="E1666">
        <v>0</v>
      </c>
      <c r="F1666">
        <v>0</v>
      </c>
      <c r="G1666">
        <v>0</v>
      </c>
      <c r="H1666">
        <v>0</v>
      </c>
      <c r="P1666">
        <v>28243</v>
      </c>
      <c r="R1666">
        <v>0</v>
      </c>
      <c r="S1666" t="str">
        <f>IF(cuenta_balance_creg185[[#This Row],[Porcentaje]]&gt;=5,"MAYOR","")</f>
        <v/>
      </c>
      <c r="T1666" t="str">
        <f>IF(cuenta_balance_creg185[[#This Row],[Porcentaje]]&lt;=-5,"MENOR","")</f>
        <v/>
      </c>
    </row>
    <row r="1667" spans="1:20" x14ac:dyDescent="0.2">
      <c r="A1667" s="1">
        <v>46245</v>
      </c>
      <c r="B1667" t="s">
        <v>12</v>
      </c>
      <c r="C1667" t="s">
        <v>32</v>
      </c>
      <c r="D1667">
        <v>36.550809999999998</v>
      </c>
      <c r="E1667">
        <v>1170</v>
      </c>
      <c r="F1667">
        <v>1181.6942100000001</v>
      </c>
      <c r="G1667">
        <v>-11.69421</v>
      </c>
      <c r="H1667">
        <v>24.8566</v>
      </c>
      <c r="P1667">
        <v>412</v>
      </c>
      <c r="R1667">
        <v>6.0331000000000001</v>
      </c>
      <c r="S1667" t="str">
        <f>IF(cuenta_balance_creg185[[#This Row],[Porcentaje]]&gt;=5,"MAYOR","")</f>
        <v>MAYOR</v>
      </c>
      <c r="T1667" t="str">
        <f>IF(cuenta_balance_creg185[[#This Row],[Porcentaje]]&lt;=-5,"MENOR","")</f>
        <v/>
      </c>
    </row>
    <row r="1668" spans="1:20" x14ac:dyDescent="0.2">
      <c r="A1668" s="1">
        <v>46245</v>
      </c>
      <c r="B1668" t="s">
        <v>49</v>
      </c>
      <c r="C1668" t="s">
        <v>32</v>
      </c>
      <c r="D1668">
        <v>0</v>
      </c>
      <c r="E1668">
        <v>11</v>
      </c>
      <c r="F1668">
        <v>11</v>
      </c>
      <c r="G1668">
        <v>0</v>
      </c>
      <c r="H1668">
        <v>0</v>
      </c>
      <c r="P1668">
        <v>11</v>
      </c>
      <c r="R1668">
        <v>0</v>
      </c>
      <c r="S1668" t="str">
        <f>IF(cuenta_balance_creg185[[#This Row],[Porcentaje]]&gt;=5,"MAYOR","")</f>
        <v/>
      </c>
      <c r="T1668" t="str">
        <f>IF(cuenta_balance_creg185[[#This Row],[Porcentaje]]&lt;=-5,"MENOR","")</f>
        <v/>
      </c>
    </row>
    <row r="1669" spans="1:20" x14ac:dyDescent="0.2">
      <c r="A1669" s="1">
        <v>46245</v>
      </c>
      <c r="B1669" t="s">
        <v>62</v>
      </c>
      <c r="C1669" t="s">
        <v>32</v>
      </c>
      <c r="D1669">
        <v>0</v>
      </c>
      <c r="E1669">
        <v>446</v>
      </c>
      <c r="F1669">
        <v>446</v>
      </c>
      <c r="G1669">
        <v>0</v>
      </c>
      <c r="H1669">
        <v>0</v>
      </c>
      <c r="P1669">
        <v>447</v>
      </c>
      <c r="R1669">
        <v>0</v>
      </c>
      <c r="S1669" t="str">
        <f>IF(cuenta_balance_creg185[[#This Row],[Porcentaje]]&gt;=5,"MAYOR","")</f>
        <v/>
      </c>
      <c r="T1669" t="str">
        <f>IF(cuenta_balance_creg185[[#This Row],[Porcentaje]]&lt;=-5,"MENOR","")</f>
        <v/>
      </c>
    </row>
    <row r="1670" spans="1:20" x14ac:dyDescent="0.2">
      <c r="A1670" s="1">
        <v>46245</v>
      </c>
      <c r="B1670" t="s">
        <v>7</v>
      </c>
      <c r="C1670" t="s">
        <v>32</v>
      </c>
      <c r="D1670">
        <v>1070.6860999999999</v>
      </c>
      <c r="E1670">
        <v>5489</v>
      </c>
      <c r="F1670">
        <v>6150.0423499999997</v>
      </c>
      <c r="G1670">
        <v>-661.04235000000006</v>
      </c>
      <c r="H1670">
        <v>409.64375000000001</v>
      </c>
      <c r="P1670">
        <v>11</v>
      </c>
      <c r="Q1670">
        <v>2450.9180000000001</v>
      </c>
      <c r="R1670">
        <v>16.639199999999999</v>
      </c>
      <c r="S1670" t="str">
        <f>IF(cuenta_balance_creg185[[#This Row],[Porcentaje]]&gt;=5,"MAYOR","")</f>
        <v>MAYOR</v>
      </c>
      <c r="T1670" t="str">
        <f>IF(cuenta_balance_creg185[[#This Row],[Porcentaje]]&lt;=-5,"MENOR","")</f>
        <v/>
      </c>
    </row>
    <row r="1671" spans="1:20" x14ac:dyDescent="0.2">
      <c r="A1671" s="1">
        <v>46245</v>
      </c>
      <c r="B1671" t="s">
        <v>13</v>
      </c>
      <c r="C1671" t="s">
        <v>32</v>
      </c>
      <c r="D1671">
        <v>-2.13313</v>
      </c>
      <c r="E1671">
        <v>4100</v>
      </c>
      <c r="F1671">
        <v>4100.2917200000002</v>
      </c>
      <c r="G1671">
        <v>-0.29171999999999998</v>
      </c>
      <c r="H1671">
        <v>-2.4248500000000002</v>
      </c>
      <c r="P1671">
        <v>4256</v>
      </c>
      <c r="R1671">
        <v>-5.6899999999999999E-2</v>
      </c>
      <c r="S1671" t="str">
        <f>IF(cuenta_balance_creg185[[#This Row],[Porcentaje]]&gt;=5,"MAYOR","")</f>
        <v/>
      </c>
      <c r="T1671" t="str">
        <f>IF(cuenta_balance_creg185[[#This Row],[Porcentaje]]&lt;=-5,"MENOR","")</f>
        <v/>
      </c>
    </row>
    <row r="1672" spans="1:20" x14ac:dyDescent="0.2">
      <c r="A1672" s="1">
        <v>46245</v>
      </c>
      <c r="B1672" t="s">
        <v>50</v>
      </c>
      <c r="C1672" t="s">
        <v>32</v>
      </c>
      <c r="D1672">
        <v>11.36511</v>
      </c>
      <c r="E1672">
        <v>1478</v>
      </c>
      <c r="F1672">
        <v>1478</v>
      </c>
      <c r="G1672">
        <v>0</v>
      </c>
      <c r="H1672">
        <v>11.36511</v>
      </c>
      <c r="P1672">
        <v>1414</v>
      </c>
      <c r="R1672">
        <v>0.80369999999999997</v>
      </c>
      <c r="S1672" t="str">
        <f>IF(cuenta_balance_creg185[[#This Row],[Porcentaje]]&gt;=5,"MAYOR","")</f>
        <v/>
      </c>
      <c r="T1672" t="str">
        <f>IF(cuenta_balance_creg185[[#This Row],[Porcentaje]]&lt;=-5,"MENOR","")</f>
        <v/>
      </c>
    </row>
    <row r="1673" spans="1:20" x14ac:dyDescent="0.2">
      <c r="A1673" s="1">
        <v>46245</v>
      </c>
      <c r="B1673" t="s">
        <v>51</v>
      </c>
      <c r="C1673" t="s">
        <v>32</v>
      </c>
      <c r="D1673">
        <v>0</v>
      </c>
      <c r="E1673">
        <v>78</v>
      </c>
      <c r="F1673">
        <v>78</v>
      </c>
      <c r="G1673">
        <v>0</v>
      </c>
      <c r="H1673">
        <v>0</v>
      </c>
      <c r="P1673">
        <v>78</v>
      </c>
      <c r="R1673">
        <v>0</v>
      </c>
      <c r="S1673" t="str">
        <f>IF(cuenta_balance_creg185[[#This Row],[Porcentaje]]&gt;=5,"MAYOR","")</f>
        <v/>
      </c>
      <c r="T1673" t="str">
        <f>IF(cuenta_balance_creg185[[#This Row],[Porcentaje]]&lt;=-5,"MENOR","")</f>
        <v/>
      </c>
    </row>
    <row r="1674" spans="1:20" x14ac:dyDescent="0.2">
      <c r="A1674" s="1">
        <v>46245</v>
      </c>
      <c r="B1674" t="s">
        <v>52</v>
      </c>
      <c r="C1674" t="s">
        <v>32</v>
      </c>
      <c r="D1674">
        <v>0</v>
      </c>
      <c r="E1674">
        <v>171</v>
      </c>
      <c r="F1674">
        <v>171</v>
      </c>
      <c r="G1674">
        <v>0</v>
      </c>
      <c r="H1674">
        <v>0</v>
      </c>
      <c r="P1674">
        <v>167</v>
      </c>
      <c r="R1674">
        <v>0</v>
      </c>
      <c r="S1674" t="str">
        <f>IF(cuenta_balance_creg185[[#This Row],[Porcentaje]]&gt;=5,"MAYOR","")</f>
        <v/>
      </c>
      <c r="T1674" t="str">
        <f>IF(cuenta_balance_creg185[[#This Row],[Porcentaje]]&lt;=-5,"MENOR","")</f>
        <v/>
      </c>
    </row>
    <row r="1675" spans="1:20" x14ac:dyDescent="0.2">
      <c r="A1675" s="1">
        <v>46245</v>
      </c>
      <c r="B1675" t="s">
        <v>53</v>
      </c>
      <c r="C1675" t="s">
        <v>32</v>
      </c>
      <c r="D1675">
        <v>0</v>
      </c>
      <c r="E1675">
        <v>0</v>
      </c>
      <c r="F1675">
        <v>0</v>
      </c>
      <c r="G1675">
        <v>0</v>
      </c>
      <c r="H1675">
        <v>0</v>
      </c>
      <c r="P1675">
        <v>0</v>
      </c>
      <c r="S1675" t="str">
        <f>IF(cuenta_balance_creg185[[#This Row],[Porcentaje]]&gt;=5,"MAYOR","")</f>
        <v/>
      </c>
      <c r="T1675" t="str">
        <f>IF(cuenta_balance_creg185[[#This Row],[Porcentaje]]&lt;=-5,"MENOR","")</f>
        <v/>
      </c>
    </row>
    <row r="1676" spans="1:20" x14ac:dyDescent="0.2">
      <c r="A1676" s="1">
        <v>46245</v>
      </c>
      <c r="B1676" t="s">
        <v>54</v>
      </c>
      <c r="C1676" t="s">
        <v>32</v>
      </c>
      <c r="D1676">
        <v>3.7660200000000001</v>
      </c>
      <c r="E1676">
        <v>0</v>
      </c>
      <c r="F1676">
        <v>0</v>
      </c>
      <c r="G1676">
        <v>0</v>
      </c>
      <c r="H1676">
        <v>3.7660200000000001</v>
      </c>
      <c r="P1676">
        <v>0</v>
      </c>
      <c r="S1676" t="str">
        <f>IF(cuenta_balance_creg185[[#This Row],[Porcentaje]]&gt;=5,"MAYOR","")</f>
        <v/>
      </c>
      <c r="T1676" t="str">
        <f>IF(cuenta_balance_creg185[[#This Row],[Porcentaje]]&lt;=-5,"MENOR","")</f>
        <v/>
      </c>
    </row>
    <row r="1677" spans="1:20" x14ac:dyDescent="0.2">
      <c r="A1677" s="1">
        <v>46245</v>
      </c>
      <c r="B1677" t="s">
        <v>55</v>
      </c>
      <c r="C1677" t="s">
        <v>32</v>
      </c>
      <c r="D1677">
        <v>0</v>
      </c>
      <c r="E1677">
        <v>746</v>
      </c>
      <c r="F1677">
        <v>746</v>
      </c>
      <c r="G1677">
        <v>0</v>
      </c>
      <c r="H1677">
        <v>0</v>
      </c>
      <c r="P1677">
        <v>748</v>
      </c>
      <c r="R1677">
        <v>0</v>
      </c>
      <c r="S1677" t="str">
        <f>IF(cuenta_balance_creg185[[#This Row],[Porcentaje]]&gt;=5,"MAYOR","")</f>
        <v/>
      </c>
      <c r="T1677" t="str">
        <f>IF(cuenta_balance_creg185[[#This Row],[Porcentaje]]&lt;=-5,"MENOR","")</f>
        <v/>
      </c>
    </row>
    <row r="1678" spans="1:20" x14ac:dyDescent="0.2">
      <c r="A1678" s="1">
        <v>46245</v>
      </c>
      <c r="B1678" t="s">
        <v>56</v>
      </c>
      <c r="C1678" t="s">
        <v>32</v>
      </c>
      <c r="D1678">
        <v>20.520869999999999</v>
      </c>
      <c r="E1678">
        <v>64</v>
      </c>
      <c r="F1678">
        <v>65.363990000000001</v>
      </c>
      <c r="G1678">
        <v>-1.36399</v>
      </c>
      <c r="H1678">
        <v>19.156880000000001</v>
      </c>
      <c r="P1678">
        <v>3992</v>
      </c>
      <c r="R1678">
        <v>0.4798</v>
      </c>
      <c r="S1678" t="str">
        <f>IF(cuenta_balance_creg185[[#This Row],[Porcentaje]]&gt;=5,"MAYOR","")</f>
        <v/>
      </c>
      <c r="T1678" t="str">
        <f>IF(cuenta_balance_creg185[[#This Row],[Porcentaje]]&lt;=-5,"MENOR","")</f>
        <v/>
      </c>
    </row>
    <row r="1679" spans="1:20" x14ac:dyDescent="0.2">
      <c r="A1679" s="1">
        <v>46245</v>
      </c>
      <c r="B1679" t="s">
        <v>8</v>
      </c>
      <c r="C1679" t="s">
        <v>32</v>
      </c>
      <c r="D1679">
        <v>49606.516609999999</v>
      </c>
      <c r="E1679">
        <v>170186</v>
      </c>
      <c r="F1679">
        <v>180206.04813000001</v>
      </c>
      <c r="G1679">
        <v>-10020.048129999999</v>
      </c>
      <c r="H1679">
        <v>39586.468480000003</v>
      </c>
      <c r="P1679">
        <v>289973</v>
      </c>
      <c r="Q1679">
        <v>32893.44498</v>
      </c>
      <c r="R1679">
        <v>12.260899999999999</v>
      </c>
      <c r="S1679" t="str">
        <f>IF(cuenta_balance_creg185[[#This Row],[Porcentaje]]&gt;=5,"MAYOR","")</f>
        <v>MAYOR</v>
      </c>
      <c r="T1679" t="str">
        <f>IF(cuenta_balance_creg185[[#This Row],[Porcentaje]]&lt;=-5,"MENOR","")</f>
        <v/>
      </c>
    </row>
    <row r="1680" spans="1:20" x14ac:dyDescent="0.2">
      <c r="A1680" s="1">
        <v>46245</v>
      </c>
      <c r="B1680" t="s">
        <v>57</v>
      </c>
      <c r="C1680" t="s">
        <v>32</v>
      </c>
      <c r="D1680">
        <v>0</v>
      </c>
      <c r="E1680">
        <v>518</v>
      </c>
      <c r="F1680">
        <v>518</v>
      </c>
      <c r="G1680">
        <v>0</v>
      </c>
      <c r="H1680">
        <v>0</v>
      </c>
      <c r="M1680">
        <v>0</v>
      </c>
      <c r="N1680">
        <v>0</v>
      </c>
      <c r="O1680">
        <v>0</v>
      </c>
      <c r="P1680">
        <v>1004</v>
      </c>
      <c r="R1680">
        <v>0</v>
      </c>
      <c r="S1680" t="str">
        <f>IF(cuenta_balance_creg185[[#This Row],[Porcentaje]]&gt;=5,"MAYOR","")</f>
        <v/>
      </c>
      <c r="T1680" t="str">
        <f>IF(cuenta_balance_creg185[[#This Row],[Porcentaje]]&lt;=-5,"MENOR","")</f>
        <v/>
      </c>
    </row>
    <row r="1681" spans="1:20" x14ac:dyDescent="0.2">
      <c r="A1681" s="1">
        <v>46246</v>
      </c>
      <c r="B1681" t="s">
        <v>31</v>
      </c>
      <c r="C1681" t="s">
        <v>32</v>
      </c>
      <c r="D1681">
        <v>0</v>
      </c>
      <c r="E1681">
        <v>684</v>
      </c>
      <c r="F1681">
        <v>684</v>
      </c>
      <c r="G1681">
        <v>0</v>
      </c>
      <c r="H1681">
        <v>0</v>
      </c>
      <c r="P1681">
        <v>0</v>
      </c>
      <c r="S1681" t="str">
        <f>IF(cuenta_balance_creg185[[#This Row],[Porcentaje]]&gt;=5,"MAYOR","")</f>
        <v/>
      </c>
      <c r="T1681" t="str">
        <f>IF(cuenta_balance_creg185[[#This Row],[Porcentaje]]&lt;=-5,"MENOR","")</f>
        <v/>
      </c>
    </row>
    <row r="1682" spans="1:20" x14ac:dyDescent="0.2">
      <c r="A1682" s="1">
        <v>46246</v>
      </c>
      <c r="B1682" t="s">
        <v>33</v>
      </c>
      <c r="C1682" t="s">
        <v>32</v>
      </c>
      <c r="D1682">
        <v>569.30652999999995</v>
      </c>
      <c r="E1682">
        <v>14846</v>
      </c>
      <c r="F1682">
        <v>15285.90166</v>
      </c>
      <c r="G1682">
        <v>-439.90165999999999</v>
      </c>
      <c r="H1682">
        <v>129.40486999999999</v>
      </c>
      <c r="P1682">
        <v>79101</v>
      </c>
      <c r="R1682">
        <v>0.16350000000000001</v>
      </c>
      <c r="S1682" t="str">
        <f>IF(cuenta_balance_creg185[[#This Row],[Porcentaje]]&gt;=5,"MAYOR","")</f>
        <v/>
      </c>
      <c r="T1682" t="str">
        <f>IF(cuenta_balance_creg185[[#This Row],[Porcentaje]]&lt;=-5,"MENOR","")</f>
        <v/>
      </c>
    </row>
    <row r="1683" spans="1:20" x14ac:dyDescent="0.2">
      <c r="A1683" s="1">
        <v>46246</v>
      </c>
      <c r="B1683" t="s">
        <v>4</v>
      </c>
      <c r="C1683" t="s">
        <v>32</v>
      </c>
      <c r="D1683">
        <v>83.40889</v>
      </c>
      <c r="E1683">
        <v>850</v>
      </c>
      <c r="F1683">
        <v>1091.5353600000001</v>
      </c>
      <c r="G1683">
        <v>-241.53536</v>
      </c>
      <c r="H1683">
        <v>-158.12647000000001</v>
      </c>
      <c r="P1683">
        <v>1265</v>
      </c>
      <c r="R1683">
        <v>-12.5001</v>
      </c>
      <c r="S1683" t="str">
        <f>IF(cuenta_balance_creg185[[#This Row],[Porcentaje]]&gt;=5,"MAYOR","")</f>
        <v/>
      </c>
      <c r="T1683" t="str">
        <f>IF(cuenta_balance_creg185[[#This Row],[Porcentaje]]&lt;=-5,"MENOR","")</f>
        <v>MENOR</v>
      </c>
    </row>
    <row r="1684" spans="1:20" x14ac:dyDescent="0.2">
      <c r="A1684" s="1">
        <v>46246</v>
      </c>
      <c r="B1684" t="s">
        <v>34</v>
      </c>
      <c r="C1684" t="s">
        <v>32</v>
      </c>
      <c r="D1684">
        <v>0</v>
      </c>
      <c r="E1684">
        <v>274</v>
      </c>
      <c r="F1684">
        <v>274</v>
      </c>
      <c r="G1684">
        <v>0</v>
      </c>
      <c r="H1684">
        <v>0</v>
      </c>
      <c r="P1684">
        <v>520</v>
      </c>
      <c r="R1684">
        <v>0</v>
      </c>
      <c r="S1684" t="str">
        <f>IF(cuenta_balance_creg185[[#This Row],[Porcentaje]]&gt;=5,"MAYOR","")</f>
        <v/>
      </c>
      <c r="T1684" t="str">
        <f>IF(cuenta_balance_creg185[[#This Row],[Porcentaje]]&lt;=-5,"MENOR","")</f>
        <v/>
      </c>
    </row>
    <row r="1685" spans="1:20" x14ac:dyDescent="0.2">
      <c r="A1685" s="1">
        <v>46246</v>
      </c>
      <c r="B1685" t="s">
        <v>35</v>
      </c>
      <c r="C1685" t="s">
        <v>32</v>
      </c>
      <c r="D1685">
        <v>0</v>
      </c>
      <c r="E1685">
        <v>0</v>
      </c>
      <c r="F1685">
        <v>0</v>
      </c>
      <c r="G1685">
        <v>0</v>
      </c>
      <c r="H1685">
        <v>0</v>
      </c>
      <c r="P1685">
        <v>0</v>
      </c>
      <c r="S1685" t="str">
        <f>IF(cuenta_balance_creg185[[#This Row],[Porcentaje]]&gt;=5,"MAYOR","")</f>
        <v/>
      </c>
      <c r="T1685" t="str">
        <f>IF(cuenta_balance_creg185[[#This Row],[Porcentaje]]&lt;=-5,"MENOR","")</f>
        <v/>
      </c>
    </row>
    <row r="1686" spans="1:20" x14ac:dyDescent="0.2">
      <c r="A1686" s="1">
        <v>46246</v>
      </c>
      <c r="B1686" t="s">
        <v>60</v>
      </c>
      <c r="C1686" t="s">
        <v>32</v>
      </c>
      <c r="D1686">
        <v>0</v>
      </c>
      <c r="E1686">
        <v>780</v>
      </c>
      <c r="F1686">
        <v>780</v>
      </c>
      <c r="G1686">
        <v>0</v>
      </c>
      <c r="H1686">
        <v>0</v>
      </c>
      <c r="P1686">
        <v>2062</v>
      </c>
      <c r="R1686">
        <v>0</v>
      </c>
      <c r="S1686" t="str">
        <f>IF(cuenta_balance_creg185[[#This Row],[Porcentaje]]&gt;=5,"MAYOR","")</f>
        <v/>
      </c>
      <c r="T1686" t="str">
        <f>IF(cuenta_balance_creg185[[#This Row],[Porcentaje]]&lt;=-5,"MENOR","")</f>
        <v/>
      </c>
    </row>
    <row r="1687" spans="1:20" x14ac:dyDescent="0.2">
      <c r="A1687" s="1">
        <v>46246</v>
      </c>
      <c r="B1687" t="s">
        <v>11</v>
      </c>
      <c r="C1687" t="s">
        <v>32</v>
      </c>
      <c r="D1687">
        <v>663.27985999999999</v>
      </c>
      <c r="E1687">
        <v>97312</v>
      </c>
      <c r="F1687">
        <v>98959.417579999994</v>
      </c>
      <c r="G1687">
        <v>-1647.41758</v>
      </c>
      <c r="H1687">
        <v>-984.13771999999994</v>
      </c>
      <c r="P1687">
        <v>80179</v>
      </c>
      <c r="R1687">
        <v>-1.2274</v>
      </c>
      <c r="S1687" t="str">
        <f>IF(cuenta_balance_creg185[[#This Row],[Porcentaje]]&gt;=5,"MAYOR","")</f>
        <v/>
      </c>
      <c r="T1687" t="str">
        <f>IF(cuenta_balance_creg185[[#This Row],[Porcentaje]]&lt;=-5,"MENOR","")</f>
        <v/>
      </c>
    </row>
    <row r="1688" spans="1:20" x14ac:dyDescent="0.2">
      <c r="A1688" s="1">
        <v>46246</v>
      </c>
      <c r="B1688" t="s">
        <v>10</v>
      </c>
      <c r="C1688" t="s">
        <v>32</v>
      </c>
      <c r="D1688">
        <v>2421.1819500000001</v>
      </c>
      <c r="E1688">
        <v>18265</v>
      </c>
      <c r="F1688">
        <v>19799.707610000001</v>
      </c>
      <c r="G1688">
        <v>-1534.7076099999999</v>
      </c>
      <c r="H1688">
        <v>886.47433999999998</v>
      </c>
      <c r="M1688">
        <v>0</v>
      </c>
      <c r="N1688">
        <v>0</v>
      </c>
      <c r="O1688">
        <v>0</v>
      </c>
      <c r="P1688">
        <v>62994</v>
      </c>
      <c r="R1688">
        <v>1.4072</v>
      </c>
      <c r="S1688" t="str">
        <f>IF(cuenta_balance_creg185[[#This Row],[Porcentaje]]&gt;=5,"MAYOR","")</f>
        <v/>
      </c>
      <c r="T1688" t="str">
        <f>IF(cuenta_balance_creg185[[#This Row],[Porcentaje]]&lt;=-5,"MENOR","")</f>
        <v/>
      </c>
    </row>
    <row r="1689" spans="1:20" x14ac:dyDescent="0.2">
      <c r="A1689" s="1">
        <v>46246</v>
      </c>
      <c r="B1689" t="s">
        <v>36</v>
      </c>
      <c r="C1689" t="s">
        <v>32</v>
      </c>
      <c r="D1689">
        <v>0</v>
      </c>
      <c r="E1689">
        <v>542</v>
      </c>
      <c r="F1689">
        <v>542</v>
      </c>
      <c r="G1689">
        <v>0</v>
      </c>
      <c r="H1689">
        <v>0</v>
      </c>
      <c r="M1689">
        <v>0</v>
      </c>
      <c r="N1689">
        <v>0</v>
      </c>
      <c r="O1689">
        <v>0</v>
      </c>
      <c r="P1689">
        <v>571</v>
      </c>
      <c r="R1689">
        <v>0</v>
      </c>
      <c r="S1689" t="str">
        <f>IF(cuenta_balance_creg185[[#This Row],[Porcentaje]]&gt;=5,"MAYOR","")</f>
        <v/>
      </c>
      <c r="T1689" t="str">
        <f>IF(cuenta_balance_creg185[[#This Row],[Porcentaje]]&lt;=-5,"MENOR","")</f>
        <v/>
      </c>
    </row>
    <row r="1690" spans="1:20" x14ac:dyDescent="0.2">
      <c r="A1690" s="1">
        <v>46246</v>
      </c>
      <c r="B1690" t="s">
        <v>37</v>
      </c>
      <c r="C1690" t="s">
        <v>32</v>
      </c>
      <c r="D1690">
        <v>1850.8921800000001</v>
      </c>
      <c r="E1690">
        <v>40</v>
      </c>
      <c r="F1690">
        <v>39.725700000000003</v>
      </c>
      <c r="G1690">
        <v>0.27429999999999999</v>
      </c>
      <c r="H1690">
        <v>1851.1664800000001</v>
      </c>
      <c r="P1690">
        <v>61950</v>
      </c>
      <c r="R1690">
        <v>2.9881000000000002</v>
      </c>
      <c r="S1690" t="str">
        <f>IF(cuenta_balance_creg185[[#This Row],[Porcentaje]]&gt;=5,"MAYOR","")</f>
        <v/>
      </c>
      <c r="T1690" t="str">
        <f>IF(cuenta_balance_creg185[[#This Row],[Porcentaje]]&lt;=-5,"MENOR","")</f>
        <v/>
      </c>
    </row>
    <row r="1691" spans="1:20" x14ac:dyDescent="0.2">
      <c r="A1691" s="1">
        <v>46246</v>
      </c>
      <c r="B1691" t="s">
        <v>61</v>
      </c>
      <c r="C1691" t="s">
        <v>32</v>
      </c>
      <c r="D1691">
        <v>-8.2094000000000005</v>
      </c>
      <c r="E1691">
        <v>290</v>
      </c>
      <c r="F1691">
        <v>330.63092999999998</v>
      </c>
      <c r="G1691">
        <v>-40.630929999999999</v>
      </c>
      <c r="H1691">
        <v>-48.840330000000002</v>
      </c>
      <c r="P1691">
        <v>947</v>
      </c>
      <c r="R1691">
        <v>-5.1573000000000002</v>
      </c>
      <c r="S1691" t="str">
        <f>IF(cuenta_balance_creg185[[#This Row],[Porcentaje]]&gt;=5,"MAYOR","")</f>
        <v/>
      </c>
      <c r="T1691" t="str">
        <f>IF(cuenta_balance_creg185[[#This Row],[Porcentaje]]&lt;=-5,"MENOR","")</f>
        <v>MENOR</v>
      </c>
    </row>
    <row r="1692" spans="1:20" x14ac:dyDescent="0.2">
      <c r="A1692" s="1">
        <v>46246</v>
      </c>
      <c r="B1692" t="s">
        <v>38</v>
      </c>
      <c r="C1692" t="s">
        <v>32</v>
      </c>
      <c r="D1692">
        <v>0</v>
      </c>
      <c r="E1692">
        <v>153</v>
      </c>
      <c r="F1692">
        <v>153</v>
      </c>
      <c r="G1692">
        <v>0</v>
      </c>
      <c r="H1692">
        <v>0</v>
      </c>
      <c r="P1692">
        <v>153</v>
      </c>
      <c r="R1692">
        <v>0</v>
      </c>
      <c r="S1692" t="str">
        <f>IF(cuenta_balance_creg185[[#This Row],[Porcentaje]]&gt;=5,"MAYOR","")</f>
        <v/>
      </c>
      <c r="T1692" t="str">
        <f>IF(cuenta_balance_creg185[[#This Row],[Porcentaje]]&lt;=-5,"MENOR","")</f>
        <v/>
      </c>
    </row>
    <row r="1693" spans="1:20" x14ac:dyDescent="0.2">
      <c r="A1693" s="1">
        <v>46246</v>
      </c>
      <c r="B1693" t="s">
        <v>39</v>
      </c>
      <c r="C1693" t="s">
        <v>32</v>
      </c>
      <c r="D1693">
        <v>0</v>
      </c>
      <c r="E1693">
        <v>2310</v>
      </c>
      <c r="F1693">
        <v>2310</v>
      </c>
      <c r="G1693">
        <v>0</v>
      </c>
      <c r="H1693">
        <v>0</v>
      </c>
      <c r="P1693">
        <v>2311</v>
      </c>
      <c r="R1693">
        <v>0</v>
      </c>
      <c r="S1693" t="str">
        <f>IF(cuenta_balance_creg185[[#This Row],[Porcentaje]]&gt;=5,"MAYOR","")</f>
        <v/>
      </c>
      <c r="T1693" t="str">
        <f>IF(cuenta_balance_creg185[[#This Row],[Porcentaje]]&lt;=-5,"MENOR","")</f>
        <v/>
      </c>
    </row>
    <row r="1694" spans="1:20" x14ac:dyDescent="0.2">
      <c r="A1694" s="1">
        <v>46246</v>
      </c>
      <c r="B1694" t="s">
        <v>40</v>
      </c>
      <c r="C1694" t="s">
        <v>32</v>
      </c>
      <c r="D1694">
        <v>0</v>
      </c>
      <c r="E1694">
        <v>927</v>
      </c>
      <c r="F1694">
        <v>927</v>
      </c>
      <c r="G1694">
        <v>0</v>
      </c>
      <c r="H1694">
        <v>0</v>
      </c>
      <c r="P1694">
        <v>764</v>
      </c>
      <c r="R1694">
        <v>0</v>
      </c>
      <c r="S1694" t="str">
        <f>IF(cuenta_balance_creg185[[#This Row],[Porcentaje]]&gt;=5,"MAYOR","")</f>
        <v/>
      </c>
      <c r="T1694" t="str">
        <f>IF(cuenta_balance_creg185[[#This Row],[Porcentaje]]&lt;=-5,"MENOR","")</f>
        <v/>
      </c>
    </row>
    <row r="1695" spans="1:20" x14ac:dyDescent="0.2">
      <c r="A1695" s="1">
        <v>46246</v>
      </c>
      <c r="B1695" t="s">
        <v>41</v>
      </c>
      <c r="C1695" t="s">
        <v>32</v>
      </c>
      <c r="D1695">
        <v>0</v>
      </c>
      <c r="E1695">
        <v>1419</v>
      </c>
      <c r="F1695">
        <v>1419</v>
      </c>
      <c r="G1695">
        <v>0</v>
      </c>
      <c r="H1695">
        <v>0</v>
      </c>
      <c r="P1695">
        <v>1574</v>
      </c>
      <c r="R1695">
        <v>0</v>
      </c>
      <c r="S1695" t="str">
        <f>IF(cuenta_balance_creg185[[#This Row],[Porcentaje]]&gt;=5,"MAYOR","")</f>
        <v/>
      </c>
      <c r="T1695" t="str">
        <f>IF(cuenta_balance_creg185[[#This Row],[Porcentaje]]&lt;=-5,"MENOR","")</f>
        <v/>
      </c>
    </row>
    <row r="1696" spans="1:20" x14ac:dyDescent="0.2">
      <c r="A1696" s="1">
        <v>46246</v>
      </c>
      <c r="B1696" t="s">
        <v>42</v>
      </c>
      <c r="C1696" t="s">
        <v>32</v>
      </c>
      <c r="D1696">
        <v>12534.124809999999</v>
      </c>
      <c r="E1696">
        <v>41933</v>
      </c>
      <c r="F1696">
        <v>48409.479809999997</v>
      </c>
      <c r="G1696">
        <v>-6476.4798099999998</v>
      </c>
      <c r="H1696">
        <v>6057.6450000000004</v>
      </c>
      <c r="M1696">
        <v>0</v>
      </c>
      <c r="N1696">
        <v>0</v>
      </c>
      <c r="O1696">
        <v>0</v>
      </c>
      <c r="P1696">
        <v>232493</v>
      </c>
      <c r="R1696">
        <v>2.6055000000000001</v>
      </c>
      <c r="S1696" t="str">
        <f>IF(cuenta_balance_creg185[[#This Row],[Porcentaje]]&gt;=5,"MAYOR","")</f>
        <v/>
      </c>
      <c r="T1696" t="str">
        <f>IF(cuenta_balance_creg185[[#This Row],[Porcentaje]]&lt;=-5,"MENOR","")</f>
        <v/>
      </c>
    </row>
    <row r="1697" spans="1:20" x14ac:dyDescent="0.2">
      <c r="A1697" s="1">
        <v>46246</v>
      </c>
      <c r="B1697" t="s">
        <v>9</v>
      </c>
      <c r="C1697" t="s">
        <v>32</v>
      </c>
      <c r="D1697">
        <v>570.76877000000002</v>
      </c>
      <c r="E1697">
        <v>3931</v>
      </c>
      <c r="F1697">
        <v>4446.1631299999999</v>
      </c>
      <c r="G1697">
        <v>-515.16313000000002</v>
      </c>
      <c r="H1697">
        <v>55.605640000000001</v>
      </c>
      <c r="M1697">
        <v>0</v>
      </c>
      <c r="N1697">
        <v>0</v>
      </c>
      <c r="O1697">
        <v>0</v>
      </c>
      <c r="P1697">
        <v>5058</v>
      </c>
      <c r="R1697">
        <v>1.0992999999999999</v>
      </c>
      <c r="S1697" t="str">
        <f>IF(cuenta_balance_creg185[[#This Row],[Porcentaje]]&gt;=5,"MAYOR","")</f>
        <v/>
      </c>
      <c r="T1697" t="str">
        <f>IF(cuenta_balance_creg185[[#This Row],[Porcentaje]]&lt;=-5,"MENOR","")</f>
        <v/>
      </c>
    </row>
    <row r="1698" spans="1:20" x14ac:dyDescent="0.2">
      <c r="A1698" s="1">
        <v>46246</v>
      </c>
      <c r="B1698" t="s">
        <v>43</v>
      </c>
      <c r="C1698" t="s">
        <v>32</v>
      </c>
      <c r="D1698">
        <v>0</v>
      </c>
      <c r="E1698">
        <v>591</v>
      </c>
      <c r="F1698">
        <v>591</v>
      </c>
      <c r="G1698">
        <v>0</v>
      </c>
      <c r="H1698">
        <v>0</v>
      </c>
      <c r="P1698">
        <v>723</v>
      </c>
      <c r="R1698">
        <v>0</v>
      </c>
      <c r="S1698" t="str">
        <f>IF(cuenta_balance_creg185[[#This Row],[Porcentaje]]&gt;=5,"MAYOR","")</f>
        <v/>
      </c>
      <c r="T1698" t="str">
        <f>IF(cuenta_balance_creg185[[#This Row],[Porcentaje]]&lt;=-5,"MENOR","")</f>
        <v/>
      </c>
    </row>
    <row r="1699" spans="1:20" x14ac:dyDescent="0.2">
      <c r="A1699" s="1">
        <v>46246</v>
      </c>
      <c r="B1699" t="s">
        <v>5</v>
      </c>
      <c r="C1699" t="s">
        <v>32</v>
      </c>
      <c r="D1699">
        <v>101.65893</v>
      </c>
      <c r="E1699">
        <v>6174</v>
      </c>
      <c r="F1699">
        <v>6210.1940299999997</v>
      </c>
      <c r="G1699">
        <v>-36.194029999999998</v>
      </c>
      <c r="H1699">
        <v>65.4649</v>
      </c>
      <c r="M1699">
        <v>0</v>
      </c>
      <c r="N1699">
        <v>0</v>
      </c>
      <c r="O1699">
        <v>0</v>
      </c>
      <c r="P1699">
        <v>8973</v>
      </c>
      <c r="R1699">
        <v>0.72950000000000004</v>
      </c>
      <c r="S1699" t="str">
        <f>IF(cuenta_balance_creg185[[#This Row],[Porcentaje]]&gt;=5,"MAYOR","")</f>
        <v/>
      </c>
      <c r="T1699" t="str">
        <f>IF(cuenta_balance_creg185[[#This Row],[Porcentaje]]&lt;=-5,"MENOR","")</f>
        <v/>
      </c>
    </row>
    <row r="1700" spans="1:20" x14ac:dyDescent="0.2">
      <c r="A1700" s="1">
        <v>46246</v>
      </c>
      <c r="B1700" t="s">
        <v>44</v>
      </c>
      <c r="C1700" t="s">
        <v>32</v>
      </c>
      <c r="D1700">
        <v>0</v>
      </c>
      <c r="E1700">
        <v>139</v>
      </c>
      <c r="F1700">
        <v>139</v>
      </c>
      <c r="G1700">
        <v>0</v>
      </c>
      <c r="H1700">
        <v>0</v>
      </c>
      <c r="P1700">
        <v>10193</v>
      </c>
      <c r="Q1700">
        <v>-9454.2967800000006</v>
      </c>
      <c r="R1700">
        <v>0</v>
      </c>
      <c r="S1700" t="str">
        <f>IF(cuenta_balance_creg185[[#This Row],[Porcentaje]]&gt;=5,"MAYOR","")</f>
        <v/>
      </c>
      <c r="T1700" t="str">
        <f>IF(cuenta_balance_creg185[[#This Row],[Porcentaje]]&lt;=-5,"MENOR","")</f>
        <v/>
      </c>
    </row>
    <row r="1701" spans="1:20" x14ac:dyDescent="0.2">
      <c r="A1701" s="1">
        <v>46246</v>
      </c>
      <c r="B1701" t="s">
        <v>6</v>
      </c>
      <c r="C1701" t="s">
        <v>32</v>
      </c>
      <c r="D1701">
        <v>14.71058</v>
      </c>
      <c r="E1701">
        <v>1225</v>
      </c>
      <c r="F1701">
        <v>1224.1861200000001</v>
      </c>
      <c r="G1701">
        <v>0.81388000000000005</v>
      </c>
      <c r="H1701">
        <v>15.524459999999999</v>
      </c>
      <c r="M1701">
        <v>0</v>
      </c>
      <c r="N1701">
        <v>0</v>
      </c>
      <c r="O1701">
        <v>0</v>
      </c>
      <c r="P1701">
        <v>605</v>
      </c>
      <c r="R1701">
        <v>2.5659999999999998</v>
      </c>
      <c r="S1701" t="str">
        <f>IF(cuenta_balance_creg185[[#This Row],[Porcentaje]]&gt;=5,"MAYOR","")</f>
        <v/>
      </c>
      <c r="T1701" t="str">
        <f>IF(cuenta_balance_creg185[[#This Row],[Porcentaje]]&lt;=-5,"MENOR","")</f>
        <v/>
      </c>
    </row>
    <row r="1702" spans="1:20" x14ac:dyDescent="0.2">
      <c r="A1702" s="1">
        <v>46246</v>
      </c>
      <c r="B1702" t="s">
        <v>45</v>
      </c>
      <c r="C1702" t="s">
        <v>32</v>
      </c>
      <c r="D1702">
        <v>0</v>
      </c>
      <c r="E1702">
        <v>39</v>
      </c>
      <c r="F1702">
        <v>39</v>
      </c>
      <c r="G1702">
        <v>0</v>
      </c>
      <c r="H1702">
        <v>0</v>
      </c>
      <c r="P1702">
        <v>50</v>
      </c>
      <c r="R1702">
        <v>0</v>
      </c>
      <c r="S1702" t="str">
        <f>IF(cuenta_balance_creg185[[#This Row],[Porcentaje]]&gt;=5,"MAYOR","")</f>
        <v/>
      </c>
      <c r="T1702" t="str">
        <f>IF(cuenta_balance_creg185[[#This Row],[Porcentaje]]&lt;=-5,"MENOR","")</f>
        <v/>
      </c>
    </row>
    <row r="1703" spans="1:20" x14ac:dyDescent="0.2">
      <c r="A1703" s="1">
        <v>46246</v>
      </c>
      <c r="B1703" t="s">
        <v>46</v>
      </c>
      <c r="C1703" t="s">
        <v>32</v>
      </c>
      <c r="D1703">
        <v>0</v>
      </c>
      <c r="E1703">
        <v>238</v>
      </c>
      <c r="F1703">
        <v>238</v>
      </c>
      <c r="G1703">
        <v>0</v>
      </c>
      <c r="H1703">
        <v>0</v>
      </c>
      <c r="M1703">
        <v>0</v>
      </c>
      <c r="N1703">
        <v>0</v>
      </c>
      <c r="O1703">
        <v>0</v>
      </c>
      <c r="P1703">
        <v>173</v>
      </c>
      <c r="R1703">
        <v>0</v>
      </c>
      <c r="S1703" t="str">
        <f>IF(cuenta_balance_creg185[[#This Row],[Porcentaje]]&gt;=5,"MAYOR","")</f>
        <v/>
      </c>
      <c r="T1703" t="str">
        <f>IF(cuenta_balance_creg185[[#This Row],[Porcentaje]]&lt;=-5,"MENOR","")</f>
        <v/>
      </c>
    </row>
    <row r="1704" spans="1:20" x14ac:dyDescent="0.2">
      <c r="A1704" s="1">
        <v>46246</v>
      </c>
      <c r="B1704" t="s">
        <v>14</v>
      </c>
      <c r="C1704" t="s">
        <v>32</v>
      </c>
      <c r="D1704">
        <v>-49.033900000000003</v>
      </c>
      <c r="E1704">
        <v>1706</v>
      </c>
      <c r="F1704">
        <v>1705.51333</v>
      </c>
      <c r="G1704">
        <v>0.48666999999999999</v>
      </c>
      <c r="H1704">
        <v>-48.547229999999999</v>
      </c>
      <c r="I1704">
        <v>43.47072</v>
      </c>
      <c r="M1704">
        <v>0</v>
      </c>
      <c r="N1704">
        <v>0</v>
      </c>
      <c r="O1704">
        <v>0</v>
      </c>
      <c r="P1704">
        <v>993</v>
      </c>
      <c r="R1704">
        <v>-0.51119999999999999</v>
      </c>
      <c r="S1704" t="str">
        <f>IF(cuenta_balance_creg185[[#This Row],[Porcentaje]]&gt;=5,"MAYOR","")</f>
        <v/>
      </c>
      <c r="T1704" t="str">
        <f>IF(cuenta_balance_creg185[[#This Row],[Porcentaje]]&lt;=-5,"MENOR","")</f>
        <v/>
      </c>
    </row>
    <row r="1705" spans="1:20" x14ac:dyDescent="0.2">
      <c r="A1705" s="1">
        <v>46246</v>
      </c>
      <c r="B1705" t="s">
        <v>47</v>
      </c>
      <c r="C1705" t="s">
        <v>32</v>
      </c>
      <c r="D1705">
        <v>14.960459999999999</v>
      </c>
      <c r="E1705">
        <v>1433</v>
      </c>
      <c r="F1705">
        <v>1416.2082399999999</v>
      </c>
      <c r="G1705">
        <v>16.79176</v>
      </c>
      <c r="H1705">
        <v>31.752220000000001</v>
      </c>
      <c r="M1705">
        <v>0</v>
      </c>
      <c r="N1705">
        <v>0</v>
      </c>
      <c r="O1705">
        <v>0</v>
      </c>
      <c r="P1705">
        <v>1539</v>
      </c>
      <c r="R1705">
        <v>2.0630999999999999</v>
      </c>
      <c r="S1705" t="str">
        <f>IF(cuenta_balance_creg185[[#This Row],[Porcentaje]]&gt;=5,"MAYOR","")</f>
        <v/>
      </c>
      <c r="T1705" t="str">
        <f>IF(cuenta_balance_creg185[[#This Row],[Porcentaje]]&lt;=-5,"MENOR","")</f>
        <v/>
      </c>
    </row>
    <row r="1706" spans="1:20" x14ac:dyDescent="0.2">
      <c r="A1706" s="1">
        <v>46246</v>
      </c>
      <c r="B1706" t="s">
        <v>48</v>
      </c>
      <c r="C1706" t="s">
        <v>32</v>
      </c>
      <c r="D1706">
        <v>0</v>
      </c>
      <c r="E1706">
        <v>0</v>
      </c>
      <c r="F1706">
        <v>0</v>
      </c>
      <c r="G1706">
        <v>0</v>
      </c>
      <c r="H1706">
        <v>0</v>
      </c>
      <c r="P1706">
        <v>28266</v>
      </c>
      <c r="R1706">
        <v>0</v>
      </c>
      <c r="S1706" t="str">
        <f>IF(cuenta_balance_creg185[[#This Row],[Porcentaje]]&gt;=5,"MAYOR","")</f>
        <v/>
      </c>
      <c r="T1706" t="str">
        <f>IF(cuenta_balance_creg185[[#This Row],[Porcentaje]]&lt;=-5,"MENOR","")</f>
        <v/>
      </c>
    </row>
    <row r="1707" spans="1:20" x14ac:dyDescent="0.2">
      <c r="A1707" s="1">
        <v>46246</v>
      </c>
      <c r="B1707" t="s">
        <v>12</v>
      </c>
      <c r="C1707" t="s">
        <v>32</v>
      </c>
      <c r="D1707">
        <v>24.8566</v>
      </c>
      <c r="E1707">
        <v>1160</v>
      </c>
      <c r="F1707">
        <v>1177.02277</v>
      </c>
      <c r="G1707">
        <v>-17.022770000000001</v>
      </c>
      <c r="H1707">
        <v>7.8338299999999998</v>
      </c>
      <c r="M1707">
        <v>0</v>
      </c>
      <c r="N1707">
        <v>0</v>
      </c>
      <c r="O1707">
        <v>0</v>
      </c>
      <c r="P1707">
        <v>412</v>
      </c>
      <c r="R1707">
        <v>1.9014</v>
      </c>
      <c r="S1707" t="str">
        <f>IF(cuenta_balance_creg185[[#This Row],[Porcentaje]]&gt;=5,"MAYOR","")</f>
        <v/>
      </c>
      <c r="T1707" t="str">
        <f>IF(cuenta_balance_creg185[[#This Row],[Porcentaje]]&lt;=-5,"MENOR","")</f>
        <v/>
      </c>
    </row>
    <row r="1708" spans="1:20" x14ac:dyDescent="0.2">
      <c r="A1708" s="1">
        <v>46246</v>
      </c>
      <c r="B1708" t="s">
        <v>49</v>
      </c>
      <c r="C1708" t="s">
        <v>32</v>
      </c>
      <c r="D1708">
        <v>0</v>
      </c>
      <c r="E1708">
        <v>11</v>
      </c>
      <c r="F1708">
        <v>11</v>
      </c>
      <c r="G1708">
        <v>0</v>
      </c>
      <c r="H1708">
        <v>0</v>
      </c>
      <c r="M1708">
        <v>0</v>
      </c>
      <c r="N1708">
        <v>0</v>
      </c>
      <c r="O1708">
        <v>0</v>
      </c>
      <c r="P1708">
        <v>11</v>
      </c>
      <c r="R1708">
        <v>0</v>
      </c>
      <c r="S1708" t="str">
        <f>IF(cuenta_balance_creg185[[#This Row],[Porcentaje]]&gt;=5,"MAYOR","")</f>
        <v/>
      </c>
      <c r="T1708" t="str">
        <f>IF(cuenta_balance_creg185[[#This Row],[Porcentaje]]&lt;=-5,"MENOR","")</f>
        <v/>
      </c>
    </row>
    <row r="1709" spans="1:20" x14ac:dyDescent="0.2">
      <c r="A1709" s="1">
        <v>46246</v>
      </c>
      <c r="B1709" t="s">
        <v>62</v>
      </c>
      <c r="C1709" t="s">
        <v>32</v>
      </c>
      <c r="D1709">
        <v>0</v>
      </c>
      <c r="E1709">
        <v>446</v>
      </c>
      <c r="F1709">
        <v>446</v>
      </c>
      <c r="G1709">
        <v>0</v>
      </c>
      <c r="H1709">
        <v>0</v>
      </c>
      <c r="M1709">
        <v>0</v>
      </c>
      <c r="N1709">
        <v>0</v>
      </c>
      <c r="O1709">
        <v>0</v>
      </c>
      <c r="P1709">
        <v>448</v>
      </c>
      <c r="R1709">
        <v>0</v>
      </c>
      <c r="S1709" t="str">
        <f>IF(cuenta_balance_creg185[[#This Row],[Porcentaje]]&gt;=5,"MAYOR","")</f>
        <v/>
      </c>
      <c r="T1709" t="str">
        <f>IF(cuenta_balance_creg185[[#This Row],[Porcentaje]]&lt;=-5,"MENOR","")</f>
        <v/>
      </c>
    </row>
    <row r="1710" spans="1:20" x14ac:dyDescent="0.2">
      <c r="A1710" s="1">
        <v>46246</v>
      </c>
      <c r="B1710" t="s">
        <v>7</v>
      </c>
      <c r="C1710" t="s">
        <v>32</v>
      </c>
      <c r="D1710">
        <v>409.64375000000001</v>
      </c>
      <c r="E1710">
        <v>5369</v>
      </c>
      <c r="F1710">
        <v>6018.5182100000002</v>
      </c>
      <c r="G1710">
        <v>-649.51820999999995</v>
      </c>
      <c r="H1710">
        <v>-239.87446</v>
      </c>
      <c r="P1710">
        <v>11</v>
      </c>
      <c r="Q1710">
        <v>2453.3505</v>
      </c>
      <c r="R1710">
        <v>-9.7337000000000007</v>
      </c>
      <c r="S1710" t="str">
        <f>IF(cuenta_balance_creg185[[#This Row],[Porcentaje]]&gt;=5,"MAYOR","")</f>
        <v/>
      </c>
      <c r="T1710" t="str">
        <f>IF(cuenta_balance_creg185[[#This Row],[Porcentaje]]&lt;=-5,"MENOR","")</f>
        <v>MENOR</v>
      </c>
    </row>
    <row r="1711" spans="1:20" x14ac:dyDescent="0.2">
      <c r="A1711" s="1">
        <v>46246</v>
      </c>
      <c r="B1711" t="s">
        <v>13</v>
      </c>
      <c r="C1711" t="s">
        <v>32</v>
      </c>
      <c r="D1711">
        <v>-2.4248500000000002</v>
      </c>
      <c r="E1711">
        <v>4100</v>
      </c>
      <c r="F1711">
        <v>4099.8554100000001</v>
      </c>
      <c r="G1711">
        <v>0.14459</v>
      </c>
      <c r="H1711">
        <v>-2.2802600000000002</v>
      </c>
      <c r="P1711">
        <v>4236</v>
      </c>
      <c r="R1711">
        <v>-5.3800000000000001E-2</v>
      </c>
      <c r="S1711" t="str">
        <f>IF(cuenta_balance_creg185[[#This Row],[Porcentaje]]&gt;=5,"MAYOR","")</f>
        <v/>
      </c>
      <c r="T1711" t="str">
        <f>IF(cuenta_balance_creg185[[#This Row],[Porcentaje]]&lt;=-5,"MENOR","")</f>
        <v/>
      </c>
    </row>
    <row r="1712" spans="1:20" x14ac:dyDescent="0.2">
      <c r="A1712" s="1">
        <v>46246</v>
      </c>
      <c r="B1712" t="s">
        <v>50</v>
      </c>
      <c r="C1712" t="s">
        <v>32</v>
      </c>
      <c r="D1712">
        <v>11.36511</v>
      </c>
      <c r="E1712">
        <v>1185</v>
      </c>
      <c r="F1712">
        <v>1185</v>
      </c>
      <c r="G1712">
        <v>0</v>
      </c>
      <c r="H1712">
        <v>11.36511</v>
      </c>
      <c r="M1712">
        <v>0</v>
      </c>
      <c r="N1712">
        <v>0</v>
      </c>
      <c r="O1712">
        <v>0</v>
      </c>
      <c r="P1712">
        <v>1416</v>
      </c>
      <c r="R1712">
        <v>0.80259999999999998</v>
      </c>
      <c r="S1712" t="str">
        <f>IF(cuenta_balance_creg185[[#This Row],[Porcentaje]]&gt;=5,"MAYOR","")</f>
        <v/>
      </c>
      <c r="T1712" t="str">
        <f>IF(cuenta_balance_creg185[[#This Row],[Porcentaje]]&lt;=-5,"MENOR","")</f>
        <v/>
      </c>
    </row>
    <row r="1713" spans="1:20" x14ac:dyDescent="0.2">
      <c r="A1713" s="1">
        <v>46246</v>
      </c>
      <c r="B1713" t="s">
        <v>51</v>
      </c>
      <c r="C1713" t="s">
        <v>32</v>
      </c>
      <c r="D1713">
        <v>0</v>
      </c>
      <c r="E1713">
        <v>78</v>
      </c>
      <c r="F1713">
        <v>78</v>
      </c>
      <c r="G1713">
        <v>0</v>
      </c>
      <c r="H1713">
        <v>0</v>
      </c>
      <c r="M1713">
        <v>0</v>
      </c>
      <c r="N1713">
        <v>0</v>
      </c>
      <c r="O1713">
        <v>0</v>
      </c>
      <c r="P1713">
        <v>78</v>
      </c>
      <c r="R1713">
        <v>0</v>
      </c>
      <c r="S1713" t="str">
        <f>IF(cuenta_balance_creg185[[#This Row],[Porcentaje]]&gt;=5,"MAYOR","")</f>
        <v/>
      </c>
      <c r="T1713" t="str">
        <f>IF(cuenta_balance_creg185[[#This Row],[Porcentaje]]&lt;=-5,"MENOR","")</f>
        <v/>
      </c>
    </row>
    <row r="1714" spans="1:20" x14ac:dyDescent="0.2">
      <c r="A1714" s="1">
        <v>46246</v>
      </c>
      <c r="B1714" t="s">
        <v>52</v>
      </c>
      <c r="C1714" t="s">
        <v>32</v>
      </c>
      <c r="D1714">
        <v>0</v>
      </c>
      <c r="E1714">
        <v>171</v>
      </c>
      <c r="F1714">
        <v>171</v>
      </c>
      <c r="G1714">
        <v>0</v>
      </c>
      <c r="H1714">
        <v>0</v>
      </c>
      <c r="M1714">
        <v>0</v>
      </c>
      <c r="N1714">
        <v>0</v>
      </c>
      <c r="O1714">
        <v>0</v>
      </c>
      <c r="P1714">
        <v>167</v>
      </c>
      <c r="R1714">
        <v>0</v>
      </c>
      <c r="S1714" t="str">
        <f>IF(cuenta_balance_creg185[[#This Row],[Porcentaje]]&gt;=5,"MAYOR","")</f>
        <v/>
      </c>
      <c r="T1714" t="str">
        <f>IF(cuenta_balance_creg185[[#This Row],[Porcentaje]]&lt;=-5,"MENOR","")</f>
        <v/>
      </c>
    </row>
    <row r="1715" spans="1:20" x14ac:dyDescent="0.2">
      <c r="A1715" s="1">
        <v>46246</v>
      </c>
      <c r="B1715" t="s">
        <v>53</v>
      </c>
      <c r="C1715" t="s">
        <v>32</v>
      </c>
      <c r="D1715">
        <v>0</v>
      </c>
      <c r="E1715">
        <v>0</v>
      </c>
      <c r="F1715">
        <v>0</v>
      </c>
      <c r="G1715">
        <v>0</v>
      </c>
      <c r="H1715">
        <v>0</v>
      </c>
      <c r="P1715">
        <v>0</v>
      </c>
      <c r="S1715" t="str">
        <f>IF(cuenta_balance_creg185[[#This Row],[Porcentaje]]&gt;=5,"MAYOR","")</f>
        <v/>
      </c>
      <c r="T1715" t="str">
        <f>IF(cuenta_balance_creg185[[#This Row],[Porcentaje]]&lt;=-5,"MENOR","")</f>
        <v/>
      </c>
    </row>
    <row r="1716" spans="1:20" x14ac:dyDescent="0.2">
      <c r="A1716" s="1">
        <v>46246</v>
      </c>
      <c r="B1716" t="s">
        <v>54</v>
      </c>
      <c r="C1716" t="s">
        <v>32</v>
      </c>
      <c r="D1716">
        <v>3.7660200000000001</v>
      </c>
      <c r="E1716">
        <v>0</v>
      </c>
      <c r="F1716">
        <v>0</v>
      </c>
      <c r="G1716">
        <v>0</v>
      </c>
      <c r="H1716">
        <v>3.7660200000000001</v>
      </c>
      <c r="P1716">
        <v>0</v>
      </c>
      <c r="S1716" t="str">
        <f>IF(cuenta_balance_creg185[[#This Row],[Porcentaje]]&gt;=5,"MAYOR","")</f>
        <v/>
      </c>
      <c r="T1716" t="str">
        <f>IF(cuenta_balance_creg185[[#This Row],[Porcentaje]]&lt;=-5,"MENOR","")</f>
        <v/>
      </c>
    </row>
    <row r="1717" spans="1:20" x14ac:dyDescent="0.2">
      <c r="A1717" s="1">
        <v>46246</v>
      </c>
      <c r="B1717" t="s">
        <v>55</v>
      </c>
      <c r="C1717" t="s">
        <v>32</v>
      </c>
      <c r="D1717">
        <v>0</v>
      </c>
      <c r="E1717">
        <v>746</v>
      </c>
      <c r="F1717">
        <v>746</v>
      </c>
      <c r="G1717">
        <v>0</v>
      </c>
      <c r="H1717">
        <v>0</v>
      </c>
      <c r="M1717">
        <v>0</v>
      </c>
      <c r="N1717">
        <v>0</v>
      </c>
      <c r="O1717">
        <v>0</v>
      </c>
      <c r="P1717">
        <v>749</v>
      </c>
      <c r="R1717">
        <v>0</v>
      </c>
      <c r="S1717" t="str">
        <f>IF(cuenta_balance_creg185[[#This Row],[Porcentaje]]&gt;=5,"MAYOR","")</f>
        <v/>
      </c>
      <c r="T1717" t="str">
        <f>IF(cuenta_balance_creg185[[#This Row],[Porcentaje]]&lt;=-5,"MENOR","")</f>
        <v/>
      </c>
    </row>
    <row r="1718" spans="1:20" x14ac:dyDescent="0.2">
      <c r="A1718" s="1">
        <v>46246</v>
      </c>
      <c r="B1718" t="s">
        <v>56</v>
      </c>
      <c r="C1718" t="s">
        <v>32</v>
      </c>
      <c r="D1718">
        <v>19.156880000000001</v>
      </c>
      <c r="E1718">
        <v>72</v>
      </c>
      <c r="F1718">
        <v>72</v>
      </c>
      <c r="G1718">
        <v>0</v>
      </c>
      <c r="H1718">
        <v>19.156880000000001</v>
      </c>
      <c r="M1718">
        <v>0</v>
      </c>
      <c r="N1718">
        <v>0</v>
      </c>
      <c r="O1718">
        <v>0</v>
      </c>
      <c r="P1718">
        <v>3995</v>
      </c>
      <c r="R1718">
        <v>0.47949999999999998</v>
      </c>
      <c r="S1718" t="str">
        <f>IF(cuenta_balance_creg185[[#This Row],[Porcentaje]]&gt;=5,"MAYOR","")</f>
        <v/>
      </c>
      <c r="T1718" t="str">
        <f>IF(cuenta_balance_creg185[[#This Row],[Porcentaje]]&lt;=-5,"MENOR","")</f>
        <v/>
      </c>
    </row>
    <row r="1719" spans="1:20" x14ac:dyDescent="0.2">
      <c r="A1719" s="1">
        <v>46246</v>
      </c>
      <c r="B1719" t="s">
        <v>8</v>
      </c>
      <c r="C1719" t="s">
        <v>32</v>
      </c>
      <c r="D1719">
        <v>39586.468480000003</v>
      </c>
      <c r="E1719">
        <v>164308</v>
      </c>
      <c r="F1719">
        <v>176756.75497000001</v>
      </c>
      <c r="G1719">
        <v>-12448.75497</v>
      </c>
      <c r="H1719">
        <v>27137.713510000001</v>
      </c>
      <c r="P1719">
        <v>290244</v>
      </c>
      <c r="Q1719">
        <v>32918.673900000002</v>
      </c>
      <c r="R1719">
        <v>8.3975000000000009</v>
      </c>
      <c r="S1719" t="str">
        <f>IF(cuenta_balance_creg185[[#This Row],[Porcentaje]]&gt;=5,"MAYOR","")</f>
        <v>MAYOR</v>
      </c>
      <c r="T1719" t="str">
        <f>IF(cuenta_balance_creg185[[#This Row],[Porcentaje]]&lt;=-5,"MENOR","")</f>
        <v/>
      </c>
    </row>
    <row r="1720" spans="1:20" x14ac:dyDescent="0.2">
      <c r="A1720" s="1">
        <v>46246</v>
      </c>
      <c r="B1720" t="s">
        <v>57</v>
      </c>
      <c r="C1720" t="s">
        <v>32</v>
      </c>
      <c r="D1720">
        <v>0</v>
      </c>
      <c r="E1720">
        <v>882</v>
      </c>
      <c r="F1720">
        <v>882</v>
      </c>
      <c r="G1720">
        <v>0</v>
      </c>
      <c r="H1720">
        <v>0</v>
      </c>
      <c r="P1720">
        <v>1548</v>
      </c>
      <c r="R1720">
        <v>0</v>
      </c>
      <c r="S1720" t="str">
        <f>IF(cuenta_balance_creg185[[#This Row],[Porcentaje]]&gt;=5,"MAYOR","")</f>
        <v/>
      </c>
      <c r="T1720" t="str">
        <f>IF(cuenta_balance_creg185[[#This Row],[Porcentaje]]&lt;=-5,"MENOR","")</f>
        <v/>
      </c>
    </row>
    <row r="1721" spans="1:20" x14ac:dyDescent="0.2">
      <c r="A1721" s="1">
        <v>46247</v>
      </c>
      <c r="B1721" t="s">
        <v>31</v>
      </c>
      <c r="C1721" t="s">
        <v>32</v>
      </c>
      <c r="D1721">
        <v>0</v>
      </c>
      <c r="E1721">
        <v>557</v>
      </c>
      <c r="F1721">
        <v>557</v>
      </c>
      <c r="G1721">
        <v>0</v>
      </c>
      <c r="H1721">
        <v>0</v>
      </c>
      <c r="P1721">
        <v>0</v>
      </c>
      <c r="S1721" t="str">
        <f>IF(cuenta_balance_creg185[[#This Row],[Porcentaje]]&gt;=5,"MAYOR","")</f>
        <v/>
      </c>
      <c r="T1721" t="str">
        <f>IF(cuenta_balance_creg185[[#This Row],[Porcentaje]]&lt;=-5,"MENOR","")</f>
        <v/>
      </c>
    </row>
    <row r="1722" spans="1:20" x14ac:dyDescent="0.2">
      <c r="A1722" s="1">
        <v>46247</v>
      </c>
      <c r="B1722" t="s">
        <v>33</v>
      </c>
      <c r="C1722" t="s">
        <v>32</v>
      </c>
      <c r="D1722">
        <v>129.40486999999999</v>
      </c>
      <c r="E1722">
        <v>15128</v>
      </c>
      <c r="F1722">
        <v>15237.801170000001</v>
      </c>
      <c r="G1722">
        <v>-109.80117</v>
      </c>
      <c r="H1722">
        <v>19.6037</v>
      </c>
      <c r="M1722">
        <v>0</v>
      </c>
      <c r="N1722">
        <v>0</v>
      </c>
      <c r="O1722">
        <v>0</v>
      </c>
      <c r="P1722">
        <v>79143</v>
      </c>
      <c r="R1722">
        <v>2.47E-2</v>
      </c>
      <c r="S1722" t="str">
        <f>IF(cuenta_balance_creg185[[#This Row],[Porcentaje]]&gt;=5,"MAYOR","")</f>
        <v/>
      </c>
      <c r="T1722" t="str">
        <f>IF(cuenta_balance_creg185[[#This Row],[Porcentaje]]&lt;=-5,"MENOR","")</f>
        <v/>
      </c>
    </row>
    <row r="1723" spans="1:20" x14ac:dyDescent="0.2">
      <c r="A1723" s="1">
        <v>46247</v>
      </c>
      <c r="B1723" t="s">
        <v>4</v>
      </c>
      <c r="C1723" t="s">
        <v>32</v>
      </c>
      <c r="D1723">
        <v>-158.12647000000001</v>
      </c>
      <c r="E1723">
        <v>1150</v>
      </c>
      <c r="F1723">
        <v>950.13293999999996</v>
      </c>
      <c r="G1723">
        <v>199.86706000000001</v>
      </c>
      <c r="H1723">
        <v>41.740589999999997</v>
      </c>
      <c r="P1723">
        <v>1266</v>
      </c>
      <c r="R1723">
        <v>3.2970000000000002</v>
      </c>
      <c r="S1723" t="str">
        <f>IF(cuenta_balance_creg185[[#This Row],[Porcentaje]]&gt;=5,"MAYOR","")</f>
        <v/>
      </c>
      <c r="T1723" t="str">
        <f>IF(cuenta_balance_creg185[[#This Row],[Porcentaje]]&lt;=-5,"MENOR","")</f>
        <v/>
      </c>
    </row>
    <row r="1724" spans="1:20" x14ac:dyDescent="0.2">
      <c r="A1724" s="1">
        <v>46247</v>
      </c>
      <c r="B1724" t="s">
        <v>34</v>
      </c>
      <c r="C1724" t="s">
        <v>32</v>
      </c>
      <c r="D1724">
        <v>0</v>
      </c>
      <c r="E1724">
        <v>462</v>
      </c>
      <c r="F1724">
        <v>462</v>
      </c>
      <c r="G1724">
        <v>0</v>
      </c>
      <c r="H1724">
        <v>0</v>
      </c>
      <c r="P1724">
        <v>528</v>
      </c>
      <c r="R1724">
        <v>0</v>
      </c>
      <c r="S1724" t="str">
        <f>IF(cuenta_balance_creg185[[#This Row],[Porcentaje]]&gt;=5,"MAYOR","")</f>
        <v/>
      </c>
      <c r="T1724" t="str">
        <f>IF(cuenta_balance_creg185[[#This Row],[Porcentaje]]&lt;=-5,"MENOR","")</f>
        <v/>
      </c>
    </row>
    <row r="1725" spans="1:20" x14ac:dyDescent="0.2">
      <c r="A1725" s="1">
        <v>46247</v>
      </c>
      <c r="B1725" t="s">
        <v>35</v>
      </c>
      <c r="C1725" t="s">
        <v>32</v>
      </c>
      <c r="D1725">
        <v>0</v>
      </c>
      <c r="E1725">
        <v>0</v>
      </c>
      <c r="F1725">
        <v>0</v>
      </c>
      <c r="G1725">
        <v>0</v>
      </c>
      <c r="H1725">
        <v>0</v>
      </c>
      <c r="P1725">
        <v>0</v>
      </c>
      <c r="S1725" t="str">
        <f>IF(cuenta_balance_creg185[[#This Row],[Porcentaje]]&gt;=5,"MAYOR","")</f>
        <v/>
      </c>
      <c r="T1725" t="str">
        <f>IF(cuenta_balance_creg185[[#This Row],[Porcentaje]]&lt;=-5,"MENOR","")</f>
        <v/>
      </c>
    </row>
    <row r="1726" spans="1:20" x14ac:dyDescent="0.2">
      <c r="A1726" s="1">
        <v>46247</v>
      </c>
      <c r="B1726" t="s">
        <v>60</v>
      </c>
      <c r="C1726" t="s">
        <v>32</v>
      </c>
      <c r="D1726">
        <v>0</v>
      </c>
      <c r="E1726">
        <v>300</v>
      </c>
      <c r="F1726">
        <v>300</v>
      </c>
      <c r="G1726">
        <v>0</v>
      </c>
      <c r="H1726">
        <v>0</v>
      </c>
      <c r="P1726">
        <v>2063</v>
      </c>
      <c r="R1726">
        <v>0</v>
      </c>
      <c r="S1726" t="str">
        <f>IF(cuenta_balance_creg185[[#This Row],[Porcentaje]]&gt;=5,"MAYOR","")</f>
        <v/>
      </c>
      <c r="T1726" t="str">
        <f>IF(cuenta_balance_creg185[[#This Row],[Porcentaje]]&lt;=-5,"MENOR","")</f>
        <v/>
      </c>
    </row>
    <row r="1727" spans="1:20" x14ac:dyDescent="0.2">
      <c r="A1727" s="1">
        <v>46247</v>
      </c>
      <c r="B1727" t="s">
        <v>11</v>
      </c>
      <c r="C1727" t="s">
        <v>32</v>
      </c>
      <c r="D1727">
        <v>-984.13771999999994</v>
      </c>
      <c r="E1727">
        <v>102580</v>
      </c>
      <c r="F1727">
        <v>106304.1394</v>
      </c>
      <c r="G1727">
        <v>-3724.1394</v>
      </c>
      <c r="H1727">
        <v>-4708.2771199999997</v>
      </c>
      <c r="P1727">
        <v>80212</v>
      </c>
      <c r="R1727">
        <v>-5.8696999999999999</v>
      </c>
      <c r="S1727" t="str">
        <f>IF(cuenta_balance_creg185[[#This Row],[Porcentaje]]&gt;=5,"MAYOR","")</f>
        <v/>
      </c>
      <c r="T1727" t="str">
        <f>IF(cuenta_balance_creg185[[#This Row],[Porcentaje]]&lt;=-5,"MENOR","")</f>
        <v>MENOR</v>
      </c>
    </row>
    <row r="1728" spans="1:20" x14ac:dyDescent="0.2">
      <c r="A1728" s="1">
        <v>46247</v>
      </c>
      <c r="B1728" t="s">
        <v>10</v>
      </c>
      <c r="C1728" t="s">
        <v>32</v>
      </c>
      <c r="D1728">
        <v>886.47433999999998</v>
      </c>
      <c r="E1728">
        <v>20501</v>
      </c>
      <c r="F1728">
        <v>19742.31436</v>
      </c>
      <c r="G1728">
        <v>758.68564000000003</v>
      </c>
      <c r="H1728">
        <v>1645.1599799999999</v>
      </c>
      <c r="P1728">
        <v>63017</v>
      </c>
      <c r="R1728">
        <v>2.6105999999999998</v>
      </c>
      <c r="S1728" t="str">
        <f>IF(cuenta_balance_creg185[[#This Row],[Porcentaje]]&gt;=5,"MAYOR","")</f>
        <v/>
      </c>
      <c r="T1728" t="str">
        <f>IF(cuenta_balance_creg185[[#This Row],[Porcentaje]]&lt;=-5,"MENOR","")</f>
        <v/>
      </c>
    </row>
    <row r="1729" spans="1:20" x14ac:dyDescent="0.2">
      <c r="A1729" s="1">
        <v>46247</v>
      </c>
      <c r="B1729" t="s">
        <v>36</v>
      </c>
      <c r="C1729" t="s">
        <v>32</v>
      </c>
      <c r="D1729">
        <v>0</v>
      </c>
      <c r="E1729">
        <v>542</v>
      </c>
      <c r="F1729">
        <v>542</v>
      </c>
      <c r="G1729">
        <v>0</v>
      </c>
      <c r="H1729">
        <v>0</v>
      </c>
      <c r="M1729">
        <v>0</v>
      </c>
      <c r="N1729">
        <v>0</v>
      </c>
      <c r="O1729">
        <v>0</v>
      </c>
      <c r="P1729">
        <v>571</v>
      </c>
      <c r="R1729">
        <v>0</v>
      </c>
      <c r="S1729" t="str">
        <f>IF(cuenta_balance_creg185[[#This Row],[Porcentaje]]&gt;=5,"MAYOR","")</f>
        <v/>
      </c>
      <c r="T1729" t="str">
        <f>IF(cuenta_balance_creg185[[#This Row],[Porcentaje]]&lt;=-5,"MENOR","")</f>
        <v/>
      </c>
    </row>
    <row r="1730" spans="1:20" x14ac:dyDescent="0.2">
      <c r="A1730" s="1">
        <v>46247</v>
      </c>
      <c r="B1730" t="s">
        <v>37</v>
      </c>
      <c r="C1730" t="s">
        <v>32</v>
      </c>
      <c r="D1730">
        <v>1851.1664800000001</v>
      </c>
      <c r="E1730">
        <v>40</v>
      </c>
      <c r="F1730">
        <v>39.296819999999997</v>
      </c>
      <c r="G1730">
        <v>0.70318000000000003</v>
      </c>
      <c r="H1730">
        <v>1851.8696600000001</v>
      </c>
      <c r="P1730">
        <v>62010</v>
      </c>
      <c r="R1730">
        <v>2.9864000000000002</v>
      </c>
      <c r="S1730" t="str">
        <f>IF(cuenta_balance_creg185[[#This Row],[Porcentaje]]&gt;=5,"MAYOR","")</f>
        <v/>
      </c>
      <c r="T1730" t="str">
        <f>IF(cuenta_balance_creg185[[#This Row],[Porcentaje]]&lt;=-5,"MENOR","")</f>
        <v/>
      </c>
    </row>
    <row r="1731" spans="1:20" x14ac:dyDescent="0.2">
      <c r="A1731" s="1">
        <v>46247</v>
      </c>
      <c r="B1731" t="s">
        <v>61</v>
      </c>
      <c r="C1731" t="s">
        <v>32</v>
      </c>
      <c r="D1731">
        <v>-48.840330000000002</v>
      </c>
      <c r="E1731">
        <v>291</v>
      </c>
      <c r="F1731">
        <v>309.88709</v>
      </c>
      <c r="G1731">
        <v>-18.887090000000001</v>
      </c>
      <c r="H1731">
        <v>-18.887090000000001</v>
      </c>
      <c r="J1731">
        <v>48.840330000000002</v>
      </c>
      <c r="M1731">
        <v>0</v>
      </c>
      <c r="N1731">
        <v>0</v>
      </c>
      <c r="O1731">
        <v>0</v>
      </c>
      <c r="P1731">
        <v>947</v>
      </c>
      <c r="R1731">
        <v>-1.9944</v>
      </c>
      <c r="S1731" t="str">
        <f>IF(cuenta_balance_creg185[[#This Row],[Porcentaje]]&gt;=5,"MAYOR","")</f>
        <v/>
      </c>
      <c r="T1731" t="str">
        <f>IF(cuenta_balance_creg185[[#This Row],[Porcentaje]]&lt;=-5,"MENOR","")</f>
        <v/>
      </c>
    </row>
    <row r="1732" spans="1:20" x14ac:dyDescent="0.2">
      <c r="A1732" s="1">
        <v>46247</v>
      </c>
      <c r="B1732" t="s">
        <v>38</v>
      </c>
      <c r="C1732" t="s">
        <v>32</v>
      </c>
      <c r="D1732">
        <v>0</v>
      </c>
      <c r="E1732">
        <v>153</v>
      </c>
      <c r="F1732">
        <v>153</v>
      </c>
      <c r="G1732">
        <v>0</v>
      </c>
      <c r="H1732">
        <v>0</v>
      </c>
      <c r="P1732">
        <v>154</v>
      </c>
      <c r="R1732">
        <v>0</v>
      </c>
      <c r="S1732" t="str">
        <f>IF(cuenta_balance_creg185[[#This Row],[Porcentaje]]&gt;=5,"MAYOR","")</f>
        <v/>
      </c>
      <c r="T1732" t="str">
        <f>IF(cuenta_balance_creg185[[#This Row],[Porcentaje]]&lt;=-5,"MENOR","")</f>
        <v/>
      </c>
    </row>
    <row r="1733" spans="1:20" x14ac:dyDescent="0.2">
      <c r="A1733" s="1">
        <v>46247</v>
      </c>
      <c r="B1733" t="s">
        <v>39</v>
      </c>
      <c r="C1733" t="s">
        <v>32</v>
      </c>
      <c r="D1733">
        <v>0</v>
      </c>
      <c r="E1733">
        <v>2310</v>
      </c>
      <c r="F1733">
        <v>2310</v>
      </c>
      <c r="G1733">
        <v>0</v>
      </c>
      <c r="H1733">
        <v>0</v>
      </c>
      <c r="P1733">
        <v>2311</v>
      </c>
      <c r="R1733">
        <v>0</v>
      </c>
      <c r="S1733" t="str">
        <f>IF(cuenta_balance_creg185[[#This Row],[Porcentaje]]&gt;=5,"MAYOR","")</f>
        <v/>
      </c>
      <c r="T1733" t="str">
        <f>IF(cuenta_balance_creg185[[#This Row],[Porcentaje]]&lt;=-5,"MENOR","")</f>
        <v/>
      </c>
    </row>
    <row r="1734" spans="1:20" x14ac:dyDescent="0.2">
      <c r="A1734" s="1">
        <v>46247</v>
      </c>
      <c r="B1734" t="s">
        <v>40</v>
      </c>
      <c r="C1734" t="s">
        <v>32</v>
      </c>
      <c r="D1734">
        <v>0</v>
      </c>
      <c r="E1734">
        <v>961</v>
      </c>
      <c r="F1734">
        <v>961</v>
      </c>
      <c r="G1734">
        <v>0</v>
      </c>
      <c r="H1734">
        <v>0</v>
      </c>
      <c r="P1734">
        <v>764</v>
      </c>
      <c r="R1734">
        <v>0</v>
      </c>
      <c r="S1734" t="str">
        <f>IF(cuenta_balance_creg185[[#This Row],[Porcentaje]]&gt;=5,"MAYOR","")</f>
        <v/>
      </c>
      <c r="T1734" t="str">
        <f>IF(cuenta_balance_creg185[[#This Row],[Porcentaje]]&lt;=-5,"MENOR","")</f>
        <v/>
      </c>
    </row>
    <row r="1735" spans="1:20" x14ac:dyDescent="0.2">
      <c r="A1735" s="1">
        <v>46247</v>
      </c>
      <c r="B1735" t="s">
        <v>41</v>
      </c>
      <c r="C1735" t="s">
        <v>32</v>
      </c>
      <c r="D1735">
        <v>0</v>
      </c>
      <c r="E1735">
        <v>1419</v>
      </c>
      <c r="F1735">
        <v>1419</v>
      </c>
      <c r="G1735">
        <v>0</v>
      </c>
      <c r="H1735">
        <v>0</v>
      </c>
      <c r="P1735">
        <v>1574</v>
      </c>
      <c r="R1735">
        <v>0</v>
      </c>
      <c r="S1735" t="str">
        <f>IF(cuenta_balance_creg185[[#This Row],[Porcentaje]]&gt;=5,"MAYOR","")</f>
        <v/>
      </c>
      <c r="T1735" t="str">
        <f>IF(cuenta_balance_creg185[[#This Row],[Porcentaje]]&lt;=-5,"MENOR","")</f>
        <v/>
      </c>
    </row>
    <row r="1736" spans="1:20" x14ac:dyDescent="0.2">
      <c r="A1736" s="1">
        <v>46247</v>
      </c>
      <c r="B1736" t="s">
        <v>42</v>
      </c>
      <c r="C1736" t="s">
        <v>32</v>
      </c>
      <c r="D1736">
        <v>6057.6450000000004</v>
      </c>
      <c r="E1736">
        <v>23792</v>
      </c>
      <c r="F1736">
        <v>30910.804929999998</v>
      </c>
      <c r="G1736">
        <v>-7118.8049300000002</v>
      </c>
      <c r="H1736">
        <v>-1061.15993</v>
      </c>
      <c r="P1736">
        <v>233169</v>
      </c>
      <c r="R1736">
        <v>-0.4551</v>
      </c>
      <c r="S1736" t="str">
        <f>IF(cuenta_balance_creg185[[#This Row],[Porcentaje]]&gt;=5,"MAYOR","")</f>
        <v/>
      </c>
      <c r="T1736" t="str">
        <f>IF(cuenta_balance_creg185[[#This Row],[Porcentaje]]&lt;=-5,"MENOR","")</f>
        <v/>
      </c>
    </row>
    <row r="1737" spans="1:20" x14ac:dyDescent="0.2">
      <c r="A1737" s="1">
        <v>46247</v>
      </c>
      <c r="B1737" t="s">
        <v>9</v>
      </c>
      <c r="C1737" t="s">
        <v>32</v>
      </c>
      <c r="D1737">
        <v>55.605640000000001</v>
      </c>
      <c r="E1737">
        <v>750</v>
      </c>
      <c r="F1737">
        <v>827.23099999999999</v>
      </c>
      <c r="G1737">
        <v>-77.230999999999995</v>
      </c>
      <c r="H1737">
        <v>-21.625360000000001</v>
      </c>
      <c r="P1737">
        <v>6452</v>
      </c>
      <c r="R1737">
        <v>-0.33510000000000001</v>
      </c>
      <c r="S1737" t="str">
        <f>IF(cuenta_balance_creg185[[#This Row],[Porcentaje]]&gt;=5,"MAYOR","")</f>
        <v/>
      </c>
      <c r="T1737" t="str">
        <f>IF(cuenta_balance_creg185[[#This Row],[Porcentaje]]&lt;=-5,"MENOR","")</f>
        <v/>
      </c>
    </row>
    <row r="1738" spans="1:20" x14ac:dyDescent="0.2">
      <c r="A1738" s="1">
        <v>46247</v>
      </c>
      <c r="B1738" t="s">
        <v>43</v>
      </c>
      <c r="C1738" t="s">
        <v>32</v>
      </c>
      <c r="D1738">
        <v>0</v>
      </c>
      <c r="E1738">
        <v>591</v>
      </c>
      <c r="F1738">
        <v>591</v>
      </c>
      <c r="G1738">
        <v>0</v>
      </c>
      <c r="H1738">
        <v>0</v>
      </c>
      <c r="P1738">
        <v>724</v>
      </c>
      <c r="R1738">
        <v>0</v>
      </c>
      <c r="S1738" t="str">
        <f>IF(cuenta_balance_creg185[[#This Row],[Porcentaje]]&gt;=5,"MAYOR","")</f>
        <v/>
      </c>
      <c r="T1738" t="str">
        <f>IF(cuenta_balance_creg185[[#This Row],[Porcentaje]]&lt;=-5,"MENOR","")</f>
        <v/>
      </c>
    </row>
    <row r="1739" spans="1:20" x14ac:dyDescent="0.2">
      <c r="A1739" s="1">
        <v>46247</v>
      </c>
      <c r="B1739" t="s">
        <v>5</v>
      </c>
      <c r="C1739" t="s">
        <v>32</v>
      </c>
      <c r="D1739">
        <v>65.4649</v>
      </c>
      <c r="E1739">
        <v>6294</v>
      </c>
      <c r="F1739">
        <v>6472.3412699999999</v>
      </c>
      <c r="G1739">
        <v>-178.34127000000001</v>
      </c>
      <c r="H1739">
        <v>-112.87636999999999</v>
      </c>
      <c r="M1739">
        <v>0</v>
      </c>
      <c r="N1739">
        <v>0</v>
      </c>
      <c r="O1739">
        <v>0</v>
      </c>
      <c r="P1739">
        <v>8981</v>
      </c>
      <c r="R1739">
        <v>-1.2567999999999999</v>
      </c>
      <c r="S1739" t="str">
        <f>IF(cuenta_balance_creg185[[#This Row],[Porcentaje]]&gt;=5,"MAYOR","")</f>
        <v/>
      </c>
      <c r="T1739" t="str">
        <f>IF(cuenta_balance_creg185[[#This Row],[Porcentaje]]&lt;=-5,"MENOR","")</f>
        <v/>
      </c>
    </row>
    <row r="1740" spans="1:20" x14ac:dyDescent="0.2">
      <c r="A1740" s="1">
        <v>46247</v>
      </c>
      <c r="B1740" t="s">
        <v>44</v>
      </c>
      <c r="C1740" t="s">
        <v>32</v>
      </c>
      <c r="D1740">
        <v>0</v>
      </c>
      <c r="E1740">
        <v>139</v>
      </c>
      <c r="F1740">
        <v>139</v>
      </c>
      <c r="G1740">
        <v>0</v>
      </c>
      <c r="H1740">
        <v>0</v>
      </c>
      <c r="P1740">
        <v>10202</v>
      </c>
      <c r="Q1740">
        <v>-9462.4208500000004</v>
      </c>
      <c r="R1740">
        <v>0</v>
      </c>
      <c r="S1740" t="str">
        <f>IF(cuenta_balance_creg185[[#This Row],[Porcentaje]]&gt;=5,"MAYOR","")</f>
        <v/>
      </c>
      <c r="T1740" t="str">
        <f>IF(cuenta_balance_creg185[[#This Row],[Porcentaje]]&lt;=-5,"MENOR","")</f>
        <v/>
      </c>
    </row>
    <row r="1741" spans="1:20" x14ac:dyDescent="0.2">
      <c r="A1741" s="1">
        <v>46247</v>
      </c>
      <c r="B1741" t="s">
        <v>6</v>
      </c>
      <c r="C1741" t="s">
        <v>32</v>
      </c>
      <c r="D1741">
        <v>15.524459999999999</v>
      </c>
      <c r="E1741">
        <v>950</v>
      </c>
      <c r="F1741">
        <v>946.92038000000002</v>
      </c>
      <c r="G1741">
        <v>3.48794</v>
      </c>
      <c r="H1741">
        <v>19.0124</v>
      </c>
      <c r="P1741">
        <v>371</v>
      </c>
      <c r="R1741">
        <v>5.1246</v>
      </c>
      <c r="S1741" t="str">
        <f>IF(cuenta_balance_creg185[[#This Row],[Porcentaje]]&gt;=5,"MAYOR","")</f>
        <v>MAYOR</v>
      </c>
      <c r="T1741" t="str">
        <f>IF(cuenta_balance_creg185[[#This Row],[Porcentaje]]&lt;=-5,"MENOR","")</f>
        <v/>
      </c>
    </row>
    <row r="1742" spans="1:20" x14ac:dyDescent="0.2">
      <c r="A1742" s="1">
        <v>46247</v>
      </c>
      <c r="B1742" t="s">
        <v>45</v>
      </c>
      <c r="C1742" t="s">
        <v>32</v>
      </c>
      <c r="D1742">
        <v>0</v>
      </c>
      <c r="E1742">
        <v>39</v>
      </c>
      <c r="F1742">
        <v>39</v>
      </c>
      <c r="G1742">
        <v>0</v>
      </c>
      <c r="H1742">
        <v>0</v>
      </c>
      <c r="P1742">
        <v>50</v>
      </c>
      <c r="R1742">
        <v>0</v>
      </c>
      <c r="S1742" t="str">
        <f>IF(cuenta_balance_creg185[[#This Row],[Porcentaje]]&gt;=5,"MAYOR","")</f>
        <v/>
      </c>
      <c r="T1742" t="str">
        <f>IF(cuenta_balance_creg185[[#This Row],[Porcentaje]]&lt;=-5,"MENOR","")</f>
        <v/>
      </c>
    </row>
    <row r="1743" spans="1:20" x14ac:dyDescent="0.2">
      <c r="A1743" s="1">
        <v>46247</v>
      </c>
      <c r="B1743" t="s">
        <v>46</v>
      </c>
      <c r="C1743" t="s">
        <v>32</v>
      </c>
      <c r="D1743">
        <v>0</v>
      </c>
      <c r="E1743">
        <v>239</v>
      </c>
      <c r="F1743">
        <v>239</v>
      </c>
      <c r="G1743">
        <v>0</v>
      </c>
      <c r="H1743">
        <v>0</v>
      </c>
      <c r="M1743">
        <v>0</v>
      </c>
      <c r="N1743">
        <v>0</v>
      </c>
      <c r="O1743">
        <v>0</v>
      </c>
      <c r="P1743">
        <v>174</v>
      </c>
      <c r="R1743">
        <v>0</v>
      </c>
      <c r="S1743" t="str">
        <f>IF(cuenta_balance_creg185[[#This Row],[Porcentaje]]&gt;=5,"MAYOR","")</f>
        <v/>
      </c>
      <c r="T1743" t="str">
        <f>IF(cuenta_balance_creg185[[#This Row],[Porcentaje]]&lt;=-5,"MENOR","")</f>
        <v/>
      </c>
    </row>
    <row r="1744" spans="1:20" x14ac:dyDescent="0.2">
      <c r="A1744" s="1">
        <v>46247</v>
      </c>
      <c r="B1744" t="s">
        <v>14</v>
      </c>
      <c r="C1744" t="s">
        <v>32</v>
      </c>
      <c r="D1744">
        <v>-48.547229999999999</v>
      </c>
      <c r="E1744">
        <v>1466</v>
      </c>
      <c r="F1744">
        <v>1460.8559700000001</v>
      </c>
      <c r="G1744">
        <v>5.1440299999999999</v>
      </c>
      <c r="H1744">
        <v>6.7519999999999997E-2</v>
      </c>
      <c r="P1744">
        <v>913</v>
      </c>
      <c r="R1744">
        <v>7.3000000000000001E-3</v>
      </c>
      <c r="S1744" t="str">
        <f>IF(cuenta_balance_creg185[[#This Row],[Porcentaje]]&gt;=5,"MAYOR","")</f>
        <v/>
      </c>
      <c r="T1744" t="str">
        <f>IF(cuenta_balance_creg185[[#This Row],[Porcentaje]]&lt;=-5,"MENOR","")</f>
        <v/>
      </c>
    </row>
    <row r="1745" spans="1:20" x14ac:dyDescent="0.2">
      <c r="A1745" s="1">
        <v>46247</v>
      </c>
      <c r="B1745" t="s">
        <v>47</v>
      </c>
      <c r="C1745" t="s">
        <v>32</v>
      </c>
      <c r="D1745">
        <v>31.752220000000001</v>
      </c>
      <c r="E1745">
        <v>1485</v>
      </c>
      <c r="F1745">
        <v>1432.6807699999999</v>
      </c>
      <c r="G1745">
        <v>52.319229999999997</v>
      </c>
      <c r="H1745">
        <v>84.071449999999999</v>
      </c>
      <c r="M1745">
        <v>0</v>
      </c>
      <c r="N1745">
        <v>0</v>
      </c>
      <c r="O1745">
        <v>0</v>
      </c>
      <c r="P1745">
        <v>1540</v>
      </c>
      <c r="R1745">
        <v>5.4591000000000003</v>
      </c>
      <c r="S1745" t="str">
        <f>IF(cuenta_balance_creg185[[#This Row],[Porcentaje]]&gt;=5,"MAYOR","")</f>
        <v>MAYOR</v>
      </c>
      <c r="T1745" t="str">
        <f>IF(cuenta_balance_creg185[[#This Row],[Porcentaje]]&lt;=-5,"MENOR","")</f>
        <v/>
      </c>
    </row>
    <row r="1746" spans="1:20" x14ac:dyDescent="0.2">
      <c r="A1746" s="1">
        <v>46247</v>
      </c>
      <c r="B1746" t="s">
        <v>48</v>
      </c>
      <c r="C1746" t="s">
        <v>32</v>
      </c>
      <c r="D1746">
        <v>0</v>
      </c>
      <c r="E1746">
        <v>0</v>
      </c>
      <c r="F1746">
        <v>0</v>
      </c>
      <c r="G1746">
        <v>0</v>
      </c>
      <c r="H1746">
        <v>0</v>
      </c>
      <c r="P1746">
        <v>28264</v>
      </c>
      <c r="R1746">
        <v>0</v>
      </c>
      <c r="S1746" t="str">
        <f>IF(cuenta_balance_creg185[[#This Row],[Porcentaje]]&gt;=5,"MAYOR","")</f>
        <v/>
      </c>
      <c r="T1746" t="str">
        <f>IF(cuenta_balance_creg185[[#This Row],[Porcentaje]]&lt;=-5,"MENOR","")</f>
        <v/>
      </c>
    </row>
    <row r="1747" spans="1:20" x14ac:dyDescent="0.2">
      <c r="A1747" s="1">
        <v>46247</v>
      </c>
      <c r="B1747" t="s">
        <v>12</v>
      </c>
      <c r="C1747" t="s">
        <v>32</v>
      </c>
      <c r="D1747">
        <v>7.8338299999999998</v>
      </c>
      <c r="E1747">
        <v>1175</v>
      </c>
      <c r="F1747">
        <v>1170.01073</v>
      </c>
      <c r="G1747">
        <v>4.9892700000000003</v>
      </c>
      <c r="H1747">
        <v>12.8231</v>
      </c>
      <c r="P1747">
        <v>413</v>
      </c>
      <c r="R1747">
        <v>3.1048</v>
      </c>
      <c r="S1747" t="str">
        <f>IF(cuenta_balance_creg185[[#This Row],[Porcentaje]]&gt;=5,"MAYOR","")</f>
        <v/>
      </c>
      <c r="T1747" t="str">
        <f>IF(cuenta_balance_creg185[[#This Row],[Porcentaje]]&lt;=-5,"MENOR","")</f>
        <v/>
      </c>
    </row>
    <row r="1748" spans="1:20" x14ac:dyDescent="0.2">
      <c r="A1748" s="1">
        <v>46247</v>
      </c>
      <c r="B1748" t="s">
        <v>49</v>
      </c>
      <c r="C1748" t="s">
        <v>32</v>
      </c>
      <c r="D1748">
        <v>0</v>
      </c>
      <c r="E1748">
        <v>11</v>
      </c>
      <c r="F1748">
        <v>11</v>
      </c>
      <c r="G1748">
        <v>0</v>
      </c>
      <c r="H1748">
        <v>0</v>
      </c>
      <c r="P1748">
        <v>11</v>
      </c>
      <c r="R1748">
        <v>0</v>
      </c>
      <c r="S1748" t="str">
        <f>IF(cuenta_balance_creg185[[#This Row],[Porcentaje]]&gt;=5,"MAYOR","")</f>
        <v/>
      </c>
      <c r="T1748" t="str">
        <f>IF(cuenta_balance_creg185[[#This Row],[Porcentaje]]&lt;=-5,"MENOR","")</f>
        <v/>
      </c>
    </row>
    <row r="1749" spans="1:20" x14ac:dyDescent="0.2">
      <c r="A1749" s="1">
        <v>46247</v>
      </c>
      <c r="B1749" t="s">
        <v>62</v>
      </c>
      <c r="C1749" t="s">
        <v>32</v>
      </c>
      <c r="D1749">
        <v>0</v>
      </c>
      <c r="E1749">
        <v>446</v>
      </c>
      <c r="F1749">
        <v>446</v>
      </c>
      <c r="G1749">
        <v>0</v>
      </c>
      <c r="H1749">
        <v>0</v>
      </c>
      <c r="P1749">
        <v>448</v>
      </c>
      <c r="R1749">
        <v>0</v>
      </c>
      <c r="S1749" t="str">
        <f>IF(cuenta_balance_creg185[[#This Row],[Porcentaje]]&gt;=5,"MAYOR","")</f>
        <v/>
      </c>
      <c r="T1749" t="str">
        <f>IF(cuenta_balance_creg185[[#This Row],[Porcentaje]]&lt;=-5,"MENOR","")</f>
        <v/>
      </c>
    </row>
    <row r="1750" spans="1:20" x14ac:dyDescent="0.2">
      <c r="A1750" s="1">
        <v>46247</v>
      </c>
      <c r="B1750" t="s">
        <v>7</v>
      </c>
      <c r="C1750" t="s">
        <v>32</v>
      </c>
      <c r="D1750">
        <v>-239.87446</v>
      </c>
      <c r="E1750">
        <v>5352</v>
      </c>
      <c r="F1750">
        <v>5839.7450399999998</v>
      </c>
      <c r="G1750">
        <v>-487.74504000000002</v>
      </c>
      <c r="H1750">
        <v>-487.74502000000001</v>
      </c>
      <c r="J1750">
        <v>189.03489999999999</v>
      </c>
      <c r="M1750">
        <v>0</v>
      </c>
      <c r="N1750">
        <v>0</v>
      </c>
      <c r="O1750">
        <v>0</v>
      </c>
      <c r="P1750">
        <v>11</v>
      </c>
      <c r="Q1750">
        <v>2454.2485000000001</v>
      </c>
      <c r="R1750">
        <v>-19.784800000000001</v>
      </c>
      <c r="S1750" t="str">
        <f>IF(cuenta_balance_creg185[[#This Row],[Porcentaje]]&gt;=5,"MAYOR","")</f>
        <v/>
      </c>
      <c r="T1750" t="str">
        <f>IF(cuenta_balance_creg185[[#This Row],[Porcentaje]]&lt;=-5,"MENOR","")</f>
        <v>MENOR</v>
      </c>
    </row>
    <row r="1751" spans="1:20" x14ac:dyDescent="0.2">
      <c r="A1751" s="1">
        <v>46247</v>
      </c>
      <c r="B1751" t="s">
        <v>13</v>
      </c>
      <c r="C1751" t="s">
        <v>32</v>
      </c>
      <c r="D1751">
        <v>-2.2802600000000002</v>
      </c>
      <c r="E1751">
        <v>3500</v>
      </c>
      <c r="F1751">
        <v>3539.00911</v>
      </c>
      <c r="G1751">
        <v>-39.00911</v>
      </c>
      <c r="H1751">
        <v>-41.289369999999998</v>
      </c>
      <c r="P1751">
        <v>4244</v>
      </c>
      <c r="R1751">
        <v>-0.9728</v>
      </c>
      <c r="S1751" t="str">
        <f>IF(cuenta_balance_creg185[[#This Row],[Porcentaje]]&gt;=5,"MAYOR","")</f>
        <v/>
      </c>
      <c r="T1751" t="str">
        <f>IF(cuenta_balance_creg185[[#This Row],[Porcentaje]]&lt;=-5,"MENOR","")</f>
        <v/>
      </c>
    </row>
    <row r="1752" spans="1:20" x14ac:dyDescent="0.2">
      <c r="A1752" s="1">
        <v>46247</v>
      </c>
      <c r="B1752" t="s">
        <v>50</v>
      </c>
      <c r="C1752" t="s">
        <v>32</v>
      </c>
      <c r="D1752">
        <v>11.36511</v>
      </c>
      <c r="E1752">
        <v>1220</v>
      </c>
      <c r="F1752">
        <v>1220</v>
      </c>
      <c r="G1752">
        <v>0</v>
      </c>
      <c r="H1752">
        <v>11.36511</v>
      </c>
      <c r="P1752">
        <v>1417</v>
      </c>
      <c r="R1752">
        <v>0.80200000000000005</v>
      </c>
      <c r="S1752" t="str">
        <f>IF(cuenta_balance_creg185[[#This Row],[Porcentaje]]&gt;=5,"MAYOR","")</f>
        <v/>
      </c>
      <c r="T1752" t="str">
        <f>IF(cuenta_balance_creg185[[#This Row],[Porcentaje]]&lt;=-5,"MENOR","")</f>
        <v/>
      </c>
    </row>
    <row r="1753" spans="1:20" x14ac:dyDescent="0.2">
      <c r="A1753" s="1">
        <v>46247</v>
      </c>
      <c r="B1753" t="s">
        <v>51</v>
      </c>
      <c r="C1753" t="s">
        <v>32</v>
      </c>
      <c r="D1753">
        <v>0</v>
      </c>
      <c r="E1753">
        <v>78</v>
      </c>
      <c r="F1753">
        <v>78</v>
      </c>
      <c r="G1753">
        <v>0</v>
      </c>
      <c r="H1753">
        <v>0</v>
      </c>
      <c r="P1753">
        <v>78</v>
      </c>
      <c r="R1753">
        <v>0</v>
      </c>
      <c r="S1753" t="str">
        <f>IF(cuenta_balance_creg185[[#This Row],[Porcentaje]]&gt;=5,"MAYOR","")</f>
        <v/>
      </c>
      <c r="T1753" t="str">
        <f>IF(cuenta_balance_creg185[[#This Row],[Porcentaje]]&lt;=-5,"MENOR","")</f>
        <v/>
      </c>
    </row>
    <row r="1754" spans="1:20" x14ac:dyDescent="0.2">
      <c r="A1754" s="1">
        <v>46247</v>
      </c>
      <c r="B1754" t="s">
        <v>52</v>
      </c>
      <c r="C1754" t="s">
        <v>32</v>
      </c>
      <c r="D1754">
        <v>0</v>
      </c>
      <c r="E1754">
        <v>171</v>
      </c>
      <c r="F1754">
        <v>171</v>
      </c>
      <c r="G1754">
        <v>0</v>
      </c>
      <c r="H1754">
        <v>0</v>
      </c>
      <c r="P1754">
        <v>167</v>
      </c>
      <c r="R1754">
        <v>0</v>
      </c>
      <c r="S1754" t="str">
        <f>IF(cuenta_balance_creg185[[#This Row],[Porcentaje]]&gt;=5,"MAYOR","")</f>
        <v/>
      </c>
      <c r="T1754" t="str">
        <f>IF(cuenta_balance_creg185[[#This Row],[Porcentaje]]&lt;=-5,"MENOR","")</f>
        <v/>
      </c>
    </row>
    <row r="1755" spans="1:20" x14ac:dyDescent="0.2">
      <c r="A1755" s="1">
        <v>46247</v>
      </c>
      <c r="B1755" t="s">
        <v>53</v>
      </c>
      <c r="C1755" t="s">
        <v>32</v>
      </c>
      <c r="D1755">
        <v>0</v>
      </c>
      <c r="E1755">
        <v>0</v>
      </c>
      <c r="F1755">
        <v>0</v>
      </c>
      <c r="G1755">
        <v>0</v>
      </c>
      <c r="H1755">
        <v>0</v>
      </c>
      <c r="P1755">
        <v>0</v>
      </c>
      <c r="S1755" t="str">
        <f>IF(cuenta_balance_creg185[[#This Row],[Porcentaje]]&gt;=5,"MAYOR","")</f>
        <v/>
      </c>
      <c r="T1755" t="str">
        <f>IF(cuenta_balance_creg185[[#This Row],[Porcentaje]]&lt;=-5,"MENOR","")</f>
        <v/>
      </c>
    </row>
    <row r="1756" spans="1:20" x14ac:dyDescent="0.2">
      <c r="A1756" s="1">
        <v>46247</v>
      </c>
      <c r="B1756" t="s">
        <v>54</v>
      </c>
      <c r="C1756" t="s">
        <v>32</v>
      </c>
      <c r="D1756">
        <v>3.7660200000000001</v>
      </c>
      <c r="E1756">
        <v>0</v>
      </c>
      <c r="F1756">
        <v>0</v>
      </c>
      <c r="G1756">
        <v>0</v>
      </c>
      <c r="H1756">
        <v>3.7660200000000001</v>
      </c>
      <c r="P1756">
        <v>0</v>
      </c>
      <c r="S1756" t="str">
        <f>IF(cuenta_balance_creg185[[#This Row],[Porcentaje]]&gt;=5,"MAYOR","")</f>
        <v/>
      </c>
      <c r="T1756" t="str">
        <f>IF(cuenta_balance_creg185[[#This Row],[Porcentaje]]&lt;=-5,"MENOR","")</f>
        <v/>
      </c>
    </row>
    <row r="1757" spans="1:20" x14ac:dyDescent="0.2">
      <c r="A1757" s="1">
        <v>46247</v>
      </c>
      <c r="B1757" t="s">
        <v>55</v>
      </c>
      <c r="C1757" t="s">
        <v>32</v>
      </c>
      <c r="D1757">
        <v>0</v>
      </c>
      <c r="E1757">
        <v>746</v>
      </c>
      <c r="F1757">
        <v>746</v>
      </c>
      <c r="G1757">
        <v>0</v>
      </c>
      <c r="H1757">
        <v>0</v>
      </c>
      <c r="M1757">
        <v>0</v>
      </c>
      <c r="N1757">
        <v>0</v>
      </c>
      <c r="O1757">
        <v>0</v>
      </c>
      <c r="P1757">
        <v>749</v>
      </c>
      <c r="R1757">
        <v>0</v>
      </c>
      <c r="S1757" t="str">
        <f>IF(cuenta_balance_creg185[[#This Row],[Porcentaje]]&gt;=5,"MAYOR","")</f>
        <v/>
      </c>
      <c r="T1757" t="str">
        <f>IF(cuenta_balance_creg185[[#This Row],[Porcentaje]]&lt;=-5,"MENOR","")</f>
        <v/>
      </c>
    </row>
    <row r="1758" spans="1:20" x14ac:dyDescent="0.2">
      <c r="A1758" s="1">
        <v>46247</v>
      </c>
      <c r="B1758" t="s">
        <v>56</v>
      </c>
      <c r="C1758" t="s">
        <v>32</v>
      </c>
      <c r="D1758">
        <v>19.156880000000001</v>
      </c>
      <c r="E1758">
        <v>72</v>
      </c>
      <c r="F1758">
        <v>72</v>
      </c>
      <c r="G1758">
        <v>0</v>
      </c>
      <c r="H1758">
        <v>19.156880000000001</v>
      </c>
      <c r="P1758">
        <v>3994</v>
      </c>
      <c r="R1758">
        <v>0.47960000000000003</v>
      </c>
      <c r="S1758" t="str">
        <f>IF(cuenta_balance_creg185[[#This Row],[Porcentaje]]&gt;=5,"MAYOR","")</f>
        <v/>
      </c>
      <c r="T1758" t="str">
        <f>IF(cuenta_balance_creg185[[#This Row],[Porcentaje]]&lt;=-5,"MENOR","")</f>
        <v/>
      </c>
    </row>
    <row r="1759" spans="1:20" x14ac:dyDescent="0.2">
      <c r="A1759" s="1">
        <v>46247</v>
      </c>
      <c r="B1759" t="s">
        <v>8</v>
      </c>
      <c r="C1759" t="s">
        <v>32</v>
      </c>
      <c r="D1759">
        <v>27137.713510000001</v>
      </c>
      <c r="E1759">
        <v>165734</v>
      </c>
      <c r="F1759">
        <v>193967.38149</v>
      </c>
      <c r="G1759">
        <v>-28233.38149</v>
      </c>
      <c r="H1759">
        <v>-1095.6679799999999</v>
      </c>
      <c r="P1759">
        <v>290331</v>
      </c>
      <c r="Q1759">
        <v>32938.029020000002</v>
      </c>
      <c r="R1759">
        <v>-0.33889999999999998</v>
      </c>
      <c r="S1759" t="str">
        <f>IF(cuenta_balance_creg185[[#This Row],[Porcentaje]]&gt;=5,"MAYOR","")</f>
        <v/>
      </c>
      <c r="T1759" t="str">
        <f>IF(cuenta_balance_creg185[[#This Row],[Porcentaje]]&lt;=-5,"MENOR","")</f>
        <v/>
      </c>
    </row>
    <row r="1760" spans="1:20" x14ac:dyDescent="0.2">
      <c r="A1760" s="1">
        <v>46247</v>
      </c>
      <c r="B1760" t="s">
        <v>57</v>
      </c>
      <c r="C1760" t="s">
        <v>32</v>
      </c>
      <c r="D1760">
        <v>0</v>
      </c>
      <c r="E1760">
        <v>1062</v>
      </c>
      <c r="F1760">
        <v>1062</v>
      </c>
      <c r="G1760">
        <v>0</v>
      </c>
      <c r="H1760">
        <v>0</v>
      </c>
      <c r="P1760">
        <v>1549</v>
      </c>
      <c r="R1760">
        <v>0</v>
      </c>
      <c r="S1760" t="str">
        <f>IF(cuenta_balance_creg185[[#This Row],[Porcentaje]]&gt;=5,"MAYOR","")</f>
        <v/>
      </c>
      <c r="T1760" t="str">
        <f>IF(cuenta_balance_creg185[[#This Row],[Porcentaje]]&lt;=-5,"MENOR","")</f>
        <v/>
      </c>
    </row>
    <row r="1761" spans="1:20" x14ac:dyDescent="0.2">
      <c r="A1761" s="1">
        <v>46248</v>
      </c>
      <c r="B1761" t="s">
        <v>31</v>
      </c>
      <c r="C1761" t="s">
        <v>32</v>
      </c>
      <c r="D1761">
        <v>0</v>
      </c>
      <c r="E1761">
        <v>321</v>
      </c>
      <c r="F1761">
        <v>321.93964999999997</v>
      </c>
      <c r="G1761">
        <v>0</v>
      </c>
      <c r="H1761">
        <v>0</v>
      </c>
      <c r="P1761">
        <v>0</v>
      </c>
      <c r="S1761" t="str">
        <f>IF(cuenta_balance_creg185[[#This Row],[Porcentaje]]&gt;=5,"MAYOR","")</f>
        <v/>
      </c>
      <c r="T1761" t="str">
        <f>IF(cuenta_balance_creg185[[#This Row],[Porcentaje]]&lt;=-5,"MENOR","")</f>
        <v/>
      </c>
    </row>
    <row r="1762" spans="1:20" x14ac:dyDescent="0.2">
      <c r="A1762" s="1">
        <v>46248</v>
      </c>
      <c r="B1762" t="s">
        <v>33</v>
      </c>
      <c r="C1762" t="s">
        <v>32</v>
      </c>
      <c r="D1762">
        <v>19.6037</v>
      </c>
      <c r="E1762">
        <v>12685</v>
      </c>
      <c r="F1762">
        <v>13125.67308</v>
      </c>
      <c r="G1762">
        <v>-440.67308000000003</v>
      </c>
      <c r="H1762">
        <v>-421.06938000000002</v>
      </c>
      <c r="M1762">
        <v>0</v>
      </c>
      <c r="N1762">
        <v>0</v>
      </c>
      <c r="O1762">
        <v>0</v>
      </c>
      <c r="P1762">
        <v>79100</v>
      </c>
      <c r="R1762">
        <v>-0.5323</v>
      </c>
      <c r="S1762" t="str">
        <f>IF(cuenta_balance_creg185[[#This Row],[Porcentaje]]&gt;=5,"MAYOR","")</f>
        <v/>
      </c>
      <c r="T1762" t="str">
        <f>IF(cuenta_balance_creg185[[#This Row],[Porcentaje]]&lt;=-5,"MENOR","")</f>
        <v/>
      </c>
    </row>
    <row r="1763" spans="1:20" x14ac:dyDescent="0.2">
      <c r="A1763" s="1">
        <v>46248</v>
      </c>
      <c r="B1763" t="s">
        <v>4</v>
      </c>
      <c r="C1763" t="s">
        <v>32</v>
      </c>
      <c r="D1763">
        <v>41.740589999999997</v>
      </c>
      <c r="E1763">
        <v>900</v>
      </c>
      <c r="F1763">
        <v>893.30358999999999</v>
      </c>
      <c r="G1763">
        <v>6.6964100000000002</v>
      </c>
      <c r="H1763">
        <v>48.436999999999998</v>
      </c>
      <c r="P1763">
        <v>1266</v>
      </c>
      <c r="R1763">
        <v>3.8258999999999999</v>
      </c>
      <c r="S1763" t="str">
        <f>IF(cuenta_balance_creg185[[#This Row],[Porcentaje]]&gt;=5,"MAYOR","")</f>
        <v/>
      </c>
      <c r="T1763" t="str">
        <f>IF(cuenta_balance_creg185[[#This Row],[Porcentaje]]&lt;=-5,"MENOR","")</f>
        <v/>
      </c>
    </row>
    <row r="1764" spans="1:20" x14ac:dyDescent="0.2">
      <c r="A1764" s="1">
        <v>46248</v>
      </c>
      <c r="B1764" t="s">
        <v>34</v>
      </c>
      <c r="C1764" t="s">
        <v>32</v>
      </c>
      <c r="D1764">
        <v>0</v>
      </c>
      <c r="E1764">
        <v>230</v>
      </c>
      <c r="F1764">
        <v>230</v>
      </c>
      <c r="G1764">
        <v>0</v>
      </c>
      <c r="H1764">
        <v>0</v>
      </c>
      <c r="P1764">
        <v>523</v>
      </c>
      <c r="R1764">
        <v>0</v>
      </c>
      <c r="S1764" t="str">
        <f>IF(cuenta_balance_creg185[[#This Row],[Porcentaje]]&gt;=5,"MAYOR","")</f>
        <v/>
      </c>
      <c r="T1764" t="str">
        <f>IF(cuenta_balance_creg185[[#This Row],[Porcentaje]]&lt;=-5,"MENOR","")</f>
        <v/>
      </c>
    </row>
    <row r="1765" spans="1:20" x14ac:dyDescent="0.2">
      <c r="A1765" s="1">
        <v>46248</v>
      </c>
      <c r="B1765" t="s">
        <v>35</v>
      </c>
      <c r="C1765" t="s">
        <v>32</v>
      </c>
      <c r="D1765">
        <v>0</v>
      </c>
      <c r="E1765">
        <v>0</v>
      </c>
      <c r="F1765">
        <v>0</v>
      </c>
      <c r="G1765">
        <v>0</v>
      </c>
      <c r="H1765">
        <v>0</v>
      </c>
      <c r="P1765">
        <v>0</v>
      </c>
      <c r="S1765" t="str">
        <f>IF(cuenta_balance_creg185[[#This Row],[Porcentaje]]&gt;=5,"MAYOR","")</f>
        <v/>
      </c>
      <c r="T1765" t="str">
        <f>IF(cuenta_balance_creg185[[#This Row],[Porcentaje]]&lt;=-5,"MENOR","")</f>
        <v/>
      </c>
    </row>
    <row r="1766" spans="1:20" x14ac:dyDescent="0.2">
      <c r="A1766" s="1">
        <v>46248</v>
      </c>
      <c r="B1766" t="s">
        <v>60</v>
      </c>
      <c r="C1766" t="s">
        <v>32</v>
      </c>
      <c r="D1766">
        <v>0</v>
      </c>
      <c r="E1766">
        <v>523</v>
      </c>
      <c r="F1766">
        <v>523</v>
      </c>
      <c r="G1766">
        <v>0</v>
      </c>
      <c r="H1766">
        <v>0</v>
      </c>
      <c r="P1766">
        <v>2063</v>
      </c>
      <c r="R1766">
        <v>0</v>
      </c>
      <c r="S1766" t="str">
        <f>IF(cuenta_balance_creg185[[#This Row],[Porcentaje]]&gt;=5,"MAYOR","")</f>
        <v/>
      </c>
      <c r="T1766" t="str">
        <f>IF(cuenta_balance_creg185[[#This Row],[Porcentaje]]&lt;=-5,"MENOR","")</f>
        <v/>
      </c>
    </row>
    <row r="1767" spans="1:20" x14ac:dyDescent="0.2">
      <c r="A1767" s="1">
        <v>46248</v>
      </c>
      <c r="B1767" t="s">
        <v>11</v>
      </c>
      <c r="C1767" t="s">
        <v>32</v>
      </c>
      <c r="D1767">
        <v>-4708.2771199999997</v>
      </c>
      <c r="E1767">
        <v>105418</v>
      </c>
      <c r="F1767">
        <v>103199.09193</v>
      </c>
      <c r="G1767">
        <v>2218.90807</v>
      </c>
      <c r="H1767">
        <v>510.63094999999998</v>
      </c>
      <c r="J1767">
        <v>3000</v>
      </c>
      <c r="M1767">
        <v>0</v>
      </c>
      <c r="N1767">
        <v>0</v>
      </c>
      <c r="O1767">
        <v>0</v>
      </c>
      <c r="P1767">
        <v>80205</v>
      </c>
      <c r="R1767">
        <v>0.63660000000000005</v>
      </c>
      <c r="S1767" t="str">
        <f>IF(cuenta_balance_creg185[[#This Row],[Porcentaje]]&gt;=5,"MAYOR","")</f>
        <v/>
      </c>
      <c r="T1767" t="str">
        <f>IF(cuenta_balance_creg185[[#This Row],[Porcentaje]]&lt;=-5,"MENOR","")</f>
        <v/>
      </c>
    </row>
    <row r="1768" spans="1:20" x14ac:dyDescent="0.2">
      <c r="A1768" s="1">
        <v>46248</v>
      </c>
      <c r="B1768" t="s">
        <v>10</v>
      </c>
      <c r="C1768" t="s">
        <v>32</v>
      </c>
      <c r="D1768">
        <v>1645.1599799999999</v>
      </c>
      <c r="E1768">
        <v>20501</v>
      </c>
      <c r="F1768">
        <v>21504.093779999999</v>
      </c>
      <c r="G1768">
        <v>-1003.09378</v>
      </c>
      <c r="H1768">
        <v>642.06619999999998</v>
      </c>
      <c r="P1768">
        <v>63010</v>
      </c>
      <c r="R1768">
        <v>1.0188999999999999</v>
      </c>
      <c r="S1768" t="str">
        <f>IF(cuenta_balance_creg185[[#This Row],[Porcentaje]]&gt;=5,"MAYOR","")</f>
        <v/>
      </c>
      <c r="T1768" t="str">
        <f>IF(cuenta_balance_creg185[[#This Row],[Porcentaje]]&lt;=-5,"MENOR","")</f>
        <v/>
      </c>
    </row>
    <row r="1769" spans="1:20" x14ac:dyDescent="0.2">
      <c r="A1769" s="1">
        <v>46248</v>
      </c>
      <c r="B1769" t="s">
        <v>36</v>
      </c>
      <c r="C1769" t="s">
        <v>32</v>
      </c>
      <c r="D1769">
        <v>0</v>
      </c>
      <c r="E1769">
        <v>542</v>
      </c>
      <c r="F1769">
        <v>542</v>
      </c>
      <c r="G1769">
        <v>0</v>
      </c>
      <c r="H1769">
        <v>0</v>
      </c>
      <c r="M1769">
        <v>0</v>
      </c>
      <c r="N1769">
        <v>0</v>
      </c>
      <c r="O1769">
        <v>0</v>
      </c>
      <c r="P1769">
        <v>571</v>
      </c>
      <c r="R1769">
        <v>0</v>
      </c>
      <c r="S1769" t="str">
        <f>IF(cuenta_balance_creg185[[#This Row],[Porcentaje]]&gt;=5,"MAYOR","")</f>
        <v/>
      </c>
      <c r="T1769" t="str">
        <f>IF(cuenta_balance_creg185[[#This Row],[Porcentaje]]&lt;=-5,"MENOR","")</f>
        <v/>
      </c>
    </row>
    <row r="1770" spans="1:20" x14ac:dyDescent="0.2">
      <c r="A1770" s="1">
        <v>46248</v>
      </c>
      <c r="B1770" t="s">
        <v>37</v>
      </c>
      <c r="C1770" t="s">
        <v>32</v>
      </c>
      <c r="D1770">
        <v>1851.8696600000001</v>
      </c>
      <c r="E1770">
        <v>40</v>
      </c>
      <c r="F1770">
        <v>40.758749999999999</v>
      </c>
      <c r="G1770">
        <v>-0.75875000000000004</v>
      </c>
      <c r="H1770">
        <v>1851.1109100000001</v>
      </c>
      <c r="P1770">
        <v>62057</v>
      </c>
      <c r="R1770">
        <v>2.9828999999999999</v>
      </c>
      <c r="S1770" t="str">
        <f>IF(cuenta_balance_creg185[[#This Row],[Porcentaje]]&gt;=5,"MAYOR","")</f>
        <v/>
      </c>
      <c r="T1770" t="str">
        <f>IF(cuenta_balance_creg185[[#This Row],[Porcentaje]]&lt;=-5,"MENOR","")</f>
        <v/>
      </c>
    </row>
    <row r="1771" spans="1:20" x14ac:dyDescent="0.2">
      <c r="A1771" s="1">
        <v>46248</v>
      </c>
      <c r="B1771" t="s">
        <v>61</v>
      </c>
      <c r="C1771" t="s">
        <v>32</v>
      </c>
      <c r="D1771">
        <v>-18.887090000000001</v>
      </c>
      <c r="E1771">
        <v>240</v>
      </c>
      <c r="F1771">
        <v>307.94929000000002</v>
      </c>
      <c r="G1771">
        <v>-67.949290000000005</v>
      </c>
      <c r="H1771">
        <v>-86.836380000000005</v>
      </c>
      <c r="P1771">
        <v>947</v>
      </c>
      <c r="R1771">
        <v>-9.1696000000000009</v>
      </c>
      <c r="S1771" t="str">
        <f>IF(cuenta_balance_creg185[[#This Row],[Porcentaje]]&gt;=5,"MAYOR","")</f>
        <v/>
      </c>
      <c r="T1771" t="str">
        <f>IF(cuenta_balance_creg185[[#This Row],[Porcentaje]]&lt;=-5,"MENOR","")</f>
        <v>MENOR</v>
      </c>
    </row>
    <row r="1772" spans="1:20" x14ac:dyDescent="0.2">
      <c r="A1772" s="1">
        <v>46248</v>
      </c>
      <c r="B1772" t="s">
        <v>38</v>
      </c>
      <c r="C1772" t="s">
        <v>32</v>
      </c>
      <c r="D1772">
        <v>0</v>
      </c>
      <c r="E1772">
        <v>153</v>
      </c>
      <c r="F1772">
        <v>153</v>
      </c>
      <c r="G1772">
        <v>0</v>
      </c>
      <c r="H1772">
        <v>0</v>
      </c>
      <c r="P1772">
        <v>153</v>
      </c>
      <c r="R1772">
        <v>0</v>
      </c>
      <c r="S1772" t="str">
        <f>IF(cuenta_balance_creg185[[#This Row],[Porcentaje]]&gt;=5,"MAYOR","")</f>
        <v/>
      </c>
      <c r="T1772" t="str">
        <f>IF(cuenta_balance_creg185[[#This Row],[Porcentaje]]&lt;=-5,"MENOR","")</f>
        <v/>
      </c>
    </row>
    <row r="1773" spans="1:20" x14ac:dyDescent="0.2">
      <c r="A1773" s="1">
        <v>46248</v>
      </c>
      <c r="B1773" t="s">
        <v>39</v>
      </c>
      <c r="C1773" t="s">
        <v>32</v>
      </c>
      <c r="D1773">
        <v>0</v>
      </c>
      <c r="E1773">
        <v>2267</v>
      </c>
      <c r="F1773">
        <v>2267.8355900000001</v>
      </c>
      <c r="G1773">
        <v>0</v>
      </c>
      <c r="H1773">
        <v>0</v>
      </c>
      <c r="M1773">
        <v>0</v>
      </c>
      <c r="N1773">
        <v>0</v>
      </c>
      <c r="O1773">
        <v>0</v>
      </c>
      <c r="P1773">
        <v>2311</v>
      </c>
      <c r="R1773">
        <v>0</v>
      </c>
      <c r="S1773" t="str">
        <f>IF(cuenta_balance_creg185[[#This Row],[Porcentaje]]&gt;=5,"MAYOR","")</f>
        <v/>
      </c>
      <c r="T1773" t="str">
        <f>IF(cuenta_balance_creg185[[#This Row],[Porcentaje]]&lt;=-5,"MENOR","")</f>
        <v/>
      </c>
    </row>
    <row r="1774" spans="1:20" x14ac:dyDescent="0.2">
      <c r="A1774" s="1">
        <v>46248</v>
      </c>
      <c r="B1774" t="s">
        <v>40</v>
      </c>
      <c r="C1774" t="s">
        <v>32</v>
      </c>
      <c r="D1774">
        <v>0</v>
      </c>
      <c r="E1774">
        <v>961</v>
      </c>
      <c r="F1774">
        <v>961</v>
      </c>
      <c r="G1774">
        <v>0</v>
      </c>
      <c r="H1774">
        <v>0</v>
      </c>
      <c r="M1774">
        <v>0</v>
      </c>
      <c r="N1774">
        <v>0</v>
      </c>
      <c r="O1774">
        <v>0</v>
      </c>
      <c r="P1774">
        <v>764</v>
      </c>
      <c r="R1774">
        <v>0</v>
      </c>
      <c r="S1774" t="str">
        <f>IF(cuenta_balance_creg185[[#This Row],[Porcentaje]]&gt;=5,"MAYOR","")</f>
        <v/>
      </c>
      <c r="T1774" t="str">
        <f>IF(cuenta_balance_creg185[[#This Row],[Porcentaje]]&lt;=-5,"MENOR","")</f>
        <v/>
      </c>
    </row>
    <row r="1775" spans="1:20" x14ac:dyDescent="0.2">
      <c r="A1775" s="1">
        <v>46248</v>
      </c>
      <c r="B1775" t="s">
        <v>41</v>
      </c>
      <c r="C1775" t="s">
        <v>32</v>
      </c>
      <c r="D1775">
        <v>0</v>
      </c>
      <c r="E1775">
        <v>1419</v>
      </c>
      <c r="F1775">
        <v>1419</v>
      </c>
      <c r="G1775">
        <v>0</v>
      </c>
      <c r="H1775">
        <v>0</v>
      </c>
      <c r="P1775">
        <v>1574</v>
      </c>
      <c r="R1775">
        <v>0</v>
      </c>
      <c r="S1775" t="str">
        <f>IF(cuenta_balance_creg185[[#This Row],[Porcentaje]]&gt;=5,"MAYOR","")</f>
        <v/>
      </c>
      <c r="T1775" t="str">
        <f>IF(cuenta_balance_creg185[[#This Row],[Porcentaje]]&lt;=-5,"MENOR","")</f>
        <v/>
      </c>
    </row>
    <row r="1776" spans="1:20" x14ac:dyDescent="0.2">
      <c r="A1776" s="1">
        <v>46248</v>
      </c>
      <c r="B1776" t="s">
        <v>42</v>
      </c>
      <c r="C1776" t="s">
        <v>32</v>
      </c>
      <c r="D1776">
        <v>-1061.15993</v>
      </c>
      <c r="E1776">
        <v>29630</v>
      </c>
      <c r="F1776">
        <v>30059.845689999998</v>
      </c>
      <c r="G1776">
        <v>-429.84568999999999</v>
      </c>
      <c r="H1776">
        <v>-1491.0056199999999</v>
      </c>
      <c r="P1776">
        <v>232842</v>
      </c>
      <c r="R1776">
        <v>-0.64029999999999998</v>
      </c>
      <c r="S1776" t="str">
        <f>IF(cuenta_balance_creg185[[#This Row],[Porcentaje]]&gt;=5,"MAYOR","")</f>
        <v/>
      </c>
      <c r="T1776" t="str">
        <f>IF(cuenta_balance_creg185[[#This Row],[Porcentaje]]&lt;=-5,"MENOR","")</f>
        <v/>
      </c>
    </row>
    <row r="1777" spans="1:20" x14ac:dyDescent="0.2">
      <c r="A1777" s="1">
        <v>46248</v>
      </c>
      <c r="B1777" t="s">
        <v>9</v>
      </c>
      <c r="C1777" t="s">
        <v>32</v>
      </c>
      <c r="D1777">
        <v>-21.625360000000001</v>
      </c>
      <c r="E1777">
        <v>3170</v>
      </c>
      <c r="F1777">
        <v>3217.2776399999998</v>
      </c>
      <c r="G1777">
        <v>-47.277639999999998</v>
      </c>
      <c r="H1777">
        <v>-68.903000000000006</v>
      </c>
      <c r="P1777">
        <v>8468</v>
      </c>
      <c r="R1777">
        <v>-0.81359999999999999</v>
      </c>
      <c r="S1777" t="str">
        <f>IF(cuenta_balance_creg185[[#This Row],[Porcentaje]]&gt;=5,"MAYOR","")</f>
        <v/>
      </c>
      <c r="T1777" t="str">
        <f>IF(cuenta_balance_creg185[[#This Row],[Porcentaje]]&lt;=-5,"MENOR","")</f>
        <v/>
      </c>
    </row>
    <row r="1778" spans="1:20" x14ac:dyDescent="0.2">
      <c r="A1778" s="1">
        <v>46248</v>
      </c>
      <c r="B1778" t="s">
        <v>43</v>
      </c>
      <c r="C1778" t="s">
        <v>32</v>
      </c>
      <c r="D1778">
        <v>0</v>
      </c>
      <c r="E1778">
        <v>591</v>
      </c>
      <c r="F1778">
        <v>591</v>
      </c>
      <c r="G1778">
        <v>0</v>
      </c>
      <c r="H1778">
        <v>0</v>
      </c>
      <c r="P1778">
        <v>724</v>
      </c>
      <c r="R1778">
        <v>0</v>
      </c>
      <c r="S1778" t="str">
        <f>IF(cuenta_balance_creg185[[#This Row],[Porcentaje]]&gt;=5,"MAYOR","")</f>
        <v/>
      </c>
      <c r="T1778" t="str">
        <f>IF(cuenta_balance_creg185[[#This Row],[Porcentaje]]&lt;=-5,"MENOR","")</f>
        <v/>
      </c>
    </row>
    <row r="1779" spans="1:20" x14ac:dyDescent="0.2">
      <c r="A1779" s="1">
        <v>46248</v>
      </c>
      <c r="B1779" t="s">
        <v>5</v>
      </c>
      <c r="C1779" t="s">
        <v>32</v>
      </c>
      <c r="D1779">
        <v>-112.87636999999999</v>
      </c>
      <c r="E1779">
        <v>6294</v>
      </c>
      <c r="F1779">
        <v>6521.19409</v>
      </c>
      <c r="G1779">
        <v>-227.19408999999999</v>
      </c>
      <c r="H1779">
        <v>-340.07046000000003</v>
      </c>
      <c r="M1779">
        <v>0</v>
      </c>
      <c r="N1779">
        <v>0</v>
      </c>
      <c r="O1779">
        <v>0</v>
      </c>
      <c r="P1779">
        <v>8979</v>
      </c>
      <c r="R1779">
        <v>-3.7873000000000001</v>
      </c>
      <c r="S1779" t="str">
        <f>IF(cuenta_balance_creg185[[#This Row],[Porcentaje]]&gt;=5,"MAYOR","")</f>
        <v/>
      </c>
      <c r="T1779" t="str">
        <f>IF(cuenta_balance_creg185[[#This Row],[Porcentaje]]&lt;=-5,"MENOR","")</f>
        <v/>
      </c>
    </row>
    <row r="1780" spans="1:20" x14ac:dyDescent="0.2">
      <c r="A1780" s="1">
        <v>46248</v>
      </c>
      <c r="B1780" t="s">
        <v>44</v>
      </c>
      <c r="C1780" t="s">
        <v>32</v>
      </c>
      <c r="D1780">
        <v>0</v>
      </c>
      <c r="E1780">
        <v>148</v>
      </c>
      <c r="F1780">
        <v>148</v>
      </c>
      <c r="G1780">
        <v>0</v>
      </c>
      <c r="H1780">
        <v>0</v>
      </c>
      <c r="M1780">
        <v>0</v>
      </c>
      <c r="N1780">
        <v>0</v>
      </c>
      <c r="O1780">
        <v>0</v>
      </c>
      <c r="P1780">
        <v>10175</v>
      </c>
      <c r="Q1780">
        <v>-9436.9276399999999</v>
      </c>
      <c r="R1780">
        <v>0</v>
      </c>
      <c r="S1780" t="str">
        <f>IF(cuenta_balance_creg185[[#This Row],[Porcentaje]]&gt;=5,"MAYOR","")</f>
        <v/>
      </c>
      <c r="T1780" t="str">
        <f>IF(cuenta_balance_creg185[[#This Row],[Porcentaje]]&lt;=-5,"MENOR","")</f>
        <v/>
      </c>
    </row>
    <row r="1781" spans="1:20" x14ac:dyDescent="0.2">
      <c r="A1781" s="1">
        <v>46248</v>
      </c>
      <c r="B1781" t="s">
        <v>6</v>
      </c>
      <c r="C1781" t="s">
        <v>32</v>
      </c>
      <c r="D1781">
        <v>19.0124</v>
      </c>
      <c r="E1781">
        <v>926</v>
      </c>
      <c r="F1781">
        <v>930.01927999999998</v>
      </c>
      <c r="G1781">
        <v>-4.0192800000000002</v>
      </c>
      <c r="H1781">
        <v>14.993119999999999</v>
      </c>
      <c r="P1781">
        <v>371</v>
      </c>
      <c r="R1781">
        <v>4.0411999999999999</v>
      </c>
      <c r="S1781" t="str">
        <f>IF(cuenta_balance_creg185[[#This Row],[Porcentaje]]&gt;=5,"MAYOR","")</f>
        <v/>
      </c>
      <c r="T1781" t="str">
        <f>IF(cuenta_balance_creg185[[#This Row],[Porcentaje]]&lt;=-5,"MENOR","")</f>
        <v/>
      </c>
    </row>
    <row r="1782" spans="1:20" x14ac:dyDescent="0.2">
      <c r="A1782" s="1">
        <v>46248</v>
      </c>
      <c r="B1782" t="s">
        <v>45</v>
      </c>
      <c r="C1782" t="s">
        <v>32</v>
      </c>
      <c r="D1782">
        <v>0</v>
      </c>
      <c r="E1782">
        <v>39</v>
      </c>
      <c r="F1782">
        <v>39</v>
      </c>
      <c r="G1782">
        <v>0</v>
      </c>
      <c r="H1782">
        <v>0</v>
      </c>
      <c r="P1782">
        <v>50</v>
      </c>
      <c r="R1782">
        <v>0</v>
      </c>
      <c r="S1782" t="str">
        <f>IF(cuenta_balance_creg185[[#This Row],[Porcentaje]]&gt;=5,"MAYOR","")</f>
        <v/>
      </c>
      <c r="T1782" t="str">
        <f>IF(cuenta_balance_creg185[[#This Row],[Porcentaje]]&lt;=-5,"MENOR","")</f>
        <v/>
      </c>
    </row>
    <row r="1783" spans="1:20" x14ac:dyDescent="0.2">
      <c r="A1783" s="1">
        <v>46248</v>
      </c>
      <c r="B1783" t="s">
        <v>46</v>
      </c>
      <c r="C1783" t="s">
        <v>32</v>
      </c>
      <c r="D1783">
        <v>0</v>
      </c>
      <c r="E1783">
        <v>239</v>
      </c>
      <c r="F1783">
        <v>239</v>
      </c>
      <c r="G1783">
        <v>0</v>
      </c>
      <c r="H1783">
        <v>0</v>
      </c>
      <c r="M1783">
        <v>0</v>
      </c>
      <c r="N1783">
        <v>0</v>
      </c>
      <c r="O1783">
        <v>0</v>
      </c>
      <c r="P1783">
        <v>174</v>
      </c>
      <c r="R1783">
        <v>0</v>
      </c>
      <c r="S1783" t="str">
        <f>IF(cuenta_balance_creg185[[#This Row],[Porcentaje]]&gt;=5,"MAYOR","")</f>
        <v/>
      </c>
      <c r="T1783" t="str">
        <f>IF(cuenta_balance_creg185[[#This Row],[Porcentaje]]&lt;=-5,"MENOR","")</f>
        <v/>
      </c>
    </row>
    <row r="1784" spans="1:20" x14ac:dyDescent="0.2">
      <c r="A1784" s="1">
        <v>46248</v>
      </c>
      <c r="B1784" t="s">
        <v>14</v>
      </c>
      <c r="C1784" t="s">
        <v>32</v>
      </c>
      <c r="D1784">
        <v>6.7519999999999997E-2</v>
      </c>
      <c r="E1784">
        <v>1614</v>
      </c>
      <c r="F1784">
        <v>1621.15371</v>
      </c>
      <c r="G1784">
        <v>-7.1394099999999998</v>
      </c>
      <c r="H1784">
        <v>-7.0718899999999998</v>
      </c>
      <c r="M1784">
        <v>0</v>
      </c>
      <c r="N1784">
        <v>0</v>
      </c>
      <c r="O1784">
        <v>0</v>
      </c>
      <c r="P1784">
        <v>856</v>
      </c>
      <c r="R1784">
        <v>-0.82609999999999995</v>
      </c>
      <c r="S1784" t="str">
        <f>IF(cuenta_balance_creg185[[#This Row],[Porcentaje]]&gt;=5,"MAYOR","")</f>
        <v/>
      </c>
      <c r="T1784" t="str">
        <f>IF(cuenta_balance_creg185[[#This Row],[Porcentaje]]&lt;=-5,"MENOR","")</f>
        <v/>
      </c>
    </row>
    <row r="1785" spans="1:20" x14ac:dyDescent="0.2">
      <c r="A1785" s="1">
        <v>46248</v>
      </c>
      <c r="B1785" t="s">
        <v>47</v>
      </c>
      <c r="C1785" t="s">
        <v>32</v>
      </c>
      <c r="D1785">
        <v>84.071449999999999</v>
      </c>
      <c r="E1785">
        <v>1435</v>
      </c>
      <c r="F1785">
        <v>1488.1222499999999</v>
      </c>
      <c r="G1785">
        <v>-53.122250000000001</v>
      </c>
      <c r="H1785">
        <v>30.949200000000001</v>
      </c>
      <c r="M1785">
        <v>0</v>
      </c>
      <c r="N1785">
        <v>0</v>
      </c>
      <c r="O1785">
        <v>0</v>
      </c>
      <c r="P1785">
        <v>1540</v>
      </c>
      <c r="R1785">
        <v>2.0095999999999998</v>
      </c>
      <c r="S1785" t="str">
        <f>IF(cuenta_balance_creg185[[#This Row],[Porcentaje]]&gt;=5,"MAYOR","")</f>
        <v/>
      </c>
      <c r="T1785" t="str">
        <f>IF(cuenta_balance_creg185[[#This Row],[Porcentaje]]&lt;=-5,"MENOR","")</f>
        <v/>
      </c>
    </row>
    <row r="1786" spans="1:20" x14ac:dyDescent="0.2">
      <c r="A1786" s="1">
        <v>46248</v>
      </c>
      <c r="B1786" t="s">
        <v>48</v>
      </c>
      <c r="C1786" t="s">
        <v>32</v>
      </c>
      <c r="D1786">
        <v>0</v>
      </c>
      <c r="E1786">
        <v>0</v>
      </c>
      <c r="F1786">
        <v>0</v>
      </c>
      <c r="G1786">
        <v>0</v>
      </c>
      <c r="H1786">
        <v>0</v>
      </c>
      <c r="P1786">
        <v>28264</v>
      </c>
      <c r="R1786">
        <v>0</v>
      </c>
      <c r="S1786" t="str">
        <f>IF(cuenta_balance_creg185[[#This Row],[Porcentaje]]&gt;=5,"MAYOR","")</f>
        <v/>
      </c>
      <c r="T1786" t="str">
        <f>IF(cuenta_balance_creg185[[#This Row],[Porcentaje]]&lt;=-5,"MENOR","")</f>
        <v/>
      </c>
    </row>
    <row r="1787" spans="1:20" x14ac:dyDescent="0.2">
      <c r="A1787" s="1">
        <v>46248</v>
      </c>
      <c r="B1787" t="s">
        <v>12</v>
      </c>
      <c r="C1787" t="s">
        <v>32</v>
      </c>
      <c r="D1787">
        <v>12.8231</v>
      </c>
      <c r="E1787">
        <v>1165</v>
      </c>
      <c r="F1787">
        <v>1184.8914</v>
      </c>
      <c r="G1787">
        <v>-19.891400000000001</v>
      </c>
      <c r="H1787">
        <v>-7.0682999999999998</v>
      </c>
      <c r="P1787">
        <v>412</v>
      </c>
      <c r="R1787">
        <v>-1.7156</v>
      </c>
      <c r="S1787" t="str">
        <f>IF(cuenta_balance_creg185[[#This Row],[Porcentaje]]&gt;=5,"MAYOR","")</f>
        <v/>
      </c>
      <c r="T1787" t="str">
        <f>IF(cuenta_balance_creg185[[#This Row],[Porcentaje]]&lt;=-5,"MENOR","")</f>
        <v/>
      </c>
    </row>
    <row r="1788" spans="1:20" x14ac:dyDescent="0.2">
      <c r="A1788" s="1">
        <v>46248</v>
      </c>
      <c r="B1788" t="s">
        <v>49</v>
      </c>
      <c r="C1788" t="s">
        <v>32</v>
      </c>
      <c r="D1788">
        <v>0</v>
      </c>
      <c r="E1788">
        <v>11</v>
      </c>
      <c r="F1788">
        <v>11</v>
      </c>
      <c r="G1788">
        <v>0</v>
      </c>
      <c r="H1788">
        <v>0</v>
      </c>
      <c r="P1788">
        <v>11</v>
      </c>
      <c r="R1788">
        <v>0</v>
      </c>
      <c r="S1788" t="str">
        <f>IF(cuenta_balance_creg185[[#This Row],[Porcentaje]]&gt;=5,"MAYOR","")</f>
        <v/>
      </c>
      <c r="T1788" t="str">
        <f>IF(cuenta_balance_creg185[[#This Row],[Porcentaje]]&lt;=-5,"MENOR","")</f>
        <v/>
      </c>
    </row>
    <row r="1789" spans="1:20" x14ac:dyDescent="0.2">
      <c r="A1789" s="1">
        <v>46248</v>
      </c>
      <c r="B1789" t="s">
        <v>62</v>
      </c>
      <c r="C1789" t="s">
        <v>32</v>
      </c>
      <c r="D1789">
        <v>0</v>
      </c>
      <c r="E1789">
        <v>446</v>
      </c>
      <c r="F1789">
        <v>446</v>
      </c>
      <c r="G1789">
        <v>0</v>
      </c>
      <c r="H1789">
        <v>0</v>
      </c>
      <c r="P1789">
        <v>448</v>
      </c>
      <c r="R1789">
        <v>0</v>
      </c>
      <c r="S1789" t="str">
        <f>IF(cuenta_balance_creg185[[#This Row],[Porcentaje]]&gt;=5,"MAYOR","")</f>
        <v/>
      </c>
      <c r="T1789" t="str">
        <f>IF(cuenta_balance_creg185[[#This Row],[Porcentaje]]&lt;=-5,"MENOR","")</f>
        <v/>
      </c>
    </row>
    <row r="1790" spans="1:20" x14ac:dyDescent="0.2">
      <c r="A1790" s="1">
        <v>46248</v>
      </c>
      <c r="B1790" t="s">
        <v>7</v>
      </c>
      <c r="C1790" t="s">
        <v>32</v>
      </c>
      <c r="D1790">
        <v>-487.74502000000001</v>
      </c>
      <c r="E1790">
        <v>5362</v>
      </c>
      <c r="F1790">
        <v>6152.2478300000002</v>
      </c>
      <c r="G1790">
        <v>-790.24783000000002</v>
      </c>
      <c r="H1790">
        <v>-790.24783000000002</v>
      </c>
      <c r="J1790">
        <v>451.36806999999999</v>
      </c>
      <c r="M1790">
        <v>0</v>
      </c>
      <c r="N1790">
        <v>0</v>
      </c>
      <c r="O1790">
        <v>0</v>
      </c>
      <c r="P1790">
        <v>11</v>
      </c>
      <c r="Q1790">
        <v>2453.9665</v>
      </c>
      <c r="R1790">
        <v>-32.059100000000001</v>
      </c>
      <c r="S1790" t="str">
        <f>IF(cuenta_balance_creg185[[#This Row],[Porcentaje]]&gt;=5,"MAYOR","")</f>
        <v/>
      </c>
      <c r="T1790" t="str">
        <f>IF(cuenta_balance_creg185[[#This Row],[Porcentaje]]&lt;=-5,"MENOR","")</f>
        <v>MENOR</v>
      </c>
    </row>
    <row r="1791" spans="1:20" x14ac:dyDescent="0.2">
      <c r="A1791" s="1">
        <v>46248</v>
      </c>
      <c r="B1791" t="s">
        <v>13</v>
      </c>
      <c r="C1791" t="s">
        <v>32</v>
      </c>
      <c r="D1791">
        <v>-41.289369999999998</v>
      </c>
      <c r="E1791">
        <v>3600</v>
      </c>
      <c r="F1791">
        <v>3700.8407400000001</v>
      </c>
      <c r="G1791">
        <v>-100.84074</v>
      </c>
      <c r="H1791">
        <v>-142.13011</v>
      </c>
      <c r="P1791">
        <v>4230</v>
      </c>
      <c r="R1791">
        <v>-3.36</v>
      </c>
      <c r="S1791" t="str">
        <f>IF(cuenta_balance_creg185[[#This Row],[Porcentaje]]&gt;=5,"MAYOR","")</f>
        <v/>
      </c>
      <c r="T1791" t="str">
        <f>IF(cuenta_balance_creg185[[#This Row],[Porcentaje]]&lt;=-5,"MENOR","")</f>
        <v/>
      </c>
    </row>
    <row r="1792" spans="1:20" x14ac:dyDescent="0.2">
      <c r="A1792" s="1">
        <v>46248</v>
      </c>
      <c r="B1792" t="s">
        <v>50</v>
      </c>
      <c r="C1792" t="s">
        <v>32</v>
      </c>
      <c r="D1792">
        <v>11.36511</v>
      </c>
      <c r="E1792">
        <v>1168</v>
      </c>
      <c r="F1792">
        <v>1168</v>
      </c>
      <c r="G1792">
        <v>0</v>
      </c>
      <c r="H1792">
        <v>11.36511</v>
      </c>
      <c r="P1792">
        <v>1416</v>
      </c>
      <c r="R1792">
        <v>0.80259999999999998</v>
      </c>
      <c r="S1792" t="str">
        <f>IF(cuenta_balance_creg185[[#This Row],[Porcentaje]]&gt;=5,"MAYOR","")</f>
        <v/>
      </c>
      <c r="T1792" t="str">
        <f>IF(cuenta_balance_creg185[[#This Row],[Porcentaje]]&lt;=-5,"MENOR","")</f>
        <v/>
      </c>
    </row>
    <row r="1793" spans="1:20" x14ac:dyDescent="0.2">
      <c r="A1793" s="1">
        <v>46248</v>
      </c>
      <c r="B1793" t="s">
        <v>51</v>
      </c>
      <c r="C1793" t="s">
        <v>32</v>
      </c>
      <c r="D1793">
        <v>0</v>
      </c>
      <c r="E1793">
        <v>78</v>
      </c>
      <c r="F1793">
        <v>78</v>
      </c>
      <c r="G1793">
        <v>0</v>
      </c>
      <c r="H1793">
        <v>0</v>
      </c>
      <c r="P1793">
        <v>78</v>
      </c>
      <c r="R1793">
        <v>0</v>
      </c>
      <c r="S1793" t="str">
        <f>IF(cuenta_balance_creg185[[#This Row],[Porcentaje]]&gt;=5,"MAYOR","")</f>
        <v/>
      </c>
      <c r="T1793" t="str">
        <f>IF(cuenta_balance_creg185[[#This Row],[Porcentaje]]&lt;=-5,"MENOR","")</f>
        <v/>
      </c>
    </row>
    <row r="1794" spans="1:20" x14ac:dyDescent="0.2">
      <c r="A1794" s="1">
        <v>46248</v>
      </c>
      <c r="B1794" t="s">
        <v>52</v>
      </c>
      <c r="C1794" t="s">
        <v>32</v>
      </c>
      <c r="D1794">
        <v>0</v>
      </c>
      <c r="E1794">
        <v>171</v>
      </c>
      <c r="F1794">
        <v>171</v>
      </c>
      <c r="G1794">
        <v>0</v>
      </c>
      <c r="H1794">
        <v>0</v>
      </c>
      <c r="P1794">
        <v>167</v>
      </c>
      <c r="R1794">
        <v>0</v>
      </c>
      <c r="S1794" t="str">
        <f>IF(cuenta_balance_creg185[[#This Row],[Porcentaje]]&gt;=5,"MAYOR","")</f>
        <v/>
      </c>
      <c r="T1794" t="str">
        <f>IF(cuenta_balance_creg185[[#This Row],[Porcentaje]]&lt;=-5,"MENOR","")</f>
        <v/>
      </c>
    </row>
    <row r="1795" spans="1:20" x14ac:dyDescent="0.2">
      <c r="A1795" s="1">
        <v>46248</v>
      </c>
      <c r="B1795" t="s">
        <v>53</v>
      </c>
      <c r="C1795" t="s">
        <v>32</v>
      </c>
      <c r="D1795">
        <v>0</v>
      </c>
      <c r="E1795">
        <v>0</v>
      </c>
      <c r="F1795">
        <v>0</v>
      </c>
      <c r="G1795">
        <v>0</v>
      </c>
      <c r="H1795">
        <v>0</v>
      </c>
      <c r="P1795">
        <v>0</v>
      </c>
      <c r="S1795" t="str">
        <f>IF(cuenta_balance_creg185[[#This Row],[Porcentaje]]&gt;=5,"MAYOR","")</f>
        <v/>
      </c>
      <c r="T1795" t="str">
        <f>IF(cuenta_balance_creg185[[#This Row],[Porcentaje]]&lt;=-5,"MENOR","")</f>
        <v/>
      </c>
    </row>
    <row r="1796" spans="1:20" x14ac:dyDescent="0.2">
      <c r="A1796" s="1">
        <v>46248</v>
      </c>
      <c r="B1796" t="s">
        <v>54</v>
      </c>
      <c r="C1796" t="s">
        <v>32</v>
      </c>
      <c r="D1796">
        <v>3.7660200000000001</v>
      </c>
      <c r="E1796">
        <v>0</v>
      </c>
      <c r="F1796">
        <v>0</v>
      </c>
      <c r="G1796">
        <v>0</v>
      </c>
      <c r="H1796">
        <v>3.7660200000000001</v>
      </c>
      <c r="P1796">
        <v>0</v>
      </c>
      <c r="S1796" t="str">
        <f>IF(cuenta_balance_creg185[[#This Row],[Porcentaje]]&gt;=5,"MAYOR","")</f>
        <v/>
      </c>
      <c r="T1796" t="str">
        <f>IF(cuenta_balance_creg185[[#This Row],[Porcentaje]]&lt;=-5,"MENOR","")</f>
        <v/>
      </c>
    </row>
    <row r="1797" spans="1:20" x14ac:dyDescent="0.2">
      <c r="A1797" s="1">
        <v>46248</v>
      </c>
      <c r="B1797" t="s">
        <v>55</v>
      </c>
      <c r="C1797" t="s">
        <v>32</v>
      </c>
      <c r="D1797">
        <v>0</v>
      </c>
      <c r="E1797">
        <v>746</v>
      </c>
      <c r="F1797">
        <v>746</v>
      </c>
      <c r="G1797">
        <v>0</v>
      </c>
      <c r="H1797">
        <v>0</v>
      </c>
      <c r="M1797">
        <v>0</v>
      </c>
      <c r="N1797">
        <v>0</v>
      </c>
      <c r="O1797">
        <v>0</v>
      </c>
      <c r="P1797">
        <v>749</v>
      </c>
      <c r="R1797">
        <v>0</v>
      </c>
      <c r="S1797" t="str">
        <f>IF(cuenta_balance_creg185[[#This Row],[Porcentaje]]&gt;=5,"MAYOR","")</f>
        <v/>
      </c>
      <c r="T1797" t="str">
        <f>IF(cuenta_balance_creg185[[#This Row],[Porcentaje]]&lt;=-5,"MENOR","")</f>
        <v/>
      </c>
    </row>
    <row r="1798" spans="1:20" x14ac:dyDescent="0.2">
      <c r="A1798" s="1">
        <v>46248</v>
      </c>
      <c r="B1798" t="s">
        <v>56</v>
      </c>
      <c r="C1798" t="s">
        <v>32</v>
      </c>
      <c r="D1798">
        <v>19.156880000000001</v>
      </c>
      <c r="E1798">
        <v>72</v>
      </c>
      <c r="F1798">
        <v>72</v>
      </c>
      <c r="G1798">
        <v>0</v>
      </c>
      <c r="H1798">
        <v>19.156880000000001</v>
      </c>
      <c r="P1798">
        <v>3991</v>
      </c>
      <c r="R1798">
        <v>0.48</v>
      </c>
      <c r="S1798" t="str">
        <f>IF(cuenta_balance_creg185[[#This Row],[Porcentaje]]&gt;=5,"MAYOR","")</f>
        <v/>
      </c>
      <c r="T1798" t="str">
        <f>IF(cuenta_balance_creg185[[#This Row],[Porcentaje]]&lt;=-5,"MENOR","")</f>
        <v/>
      </c>
    </row>
    <row r="1799" spans="1:20" x14ac:dyDescent="0.2">
      <c r="A1799" s="1">
        <v>46248</v>
      </c>
      <c r="B1799" t="s">
        <v>8</v>
      </c>
      <c r="C1799" t="s">
        <v>32</v>
      </c>
      <c r="D1799">
        <v>-1095.6679799999999</v>
      </c>
      <c r="E1799">
        <v>174702</v>
      </c>
      <c r="F1799">
        <v>192812.61502</v>
      </c>
      <c r="G1799">
        <v>-18110.615020000001</v>
      </c>
      <c r="H1799">
        <v>-19206.282999999999</v>
      </c>
      <c r="P1799">
        <v>290300</v>
      </c>
      <c r="Q1799">
        <v>32911.058749999997</v>
      </c>
      <c r="R1799">
        <v>-5.9423000000000004</v>
      </c>
      <c r="S1799" t="str">
        <f>IF(cuenta_balance_creg185[[#This Row],[Porcentaje]]&gt;=5,"MAYOR","")</f>
        <v/>
      </c>
      <c r="T1799" t="str">
        <f>IF(cuenta_balance_creg185[[#This Row],[Porcentaje]]&lt;=-5,"MENOR","")</f>
        <v>MENOR</v>
      </c>
    </row>
    <row r="1800" spans="1:20" x14ac:dyDescent="0.2">
      <c r="A1800" s="1">
        <v>46248</v>
      </c>
      <c r="B1800" t="s">
        <v>57</v>
      </c>
      <c r="C1800" t="s">
        <v>32</v>
      </c>
      <c r="D1800">
        <v>0</v>
      </c>
      <c r="E1800">
        <v>844</v>
      </c>
      <c r="F1800">
        <v>844</v>
      </c>
      <c r="G1800">
        <v>0</v>
      </c>
      <c r="H1800">
        <v>0</v>
      </c>
      <c r="P1800">
        <v>1549</v>
      </c>
      <c r="R1800">
        <v>0</v>
      </c>
      <c r="S1800" t="str">
        <f>IF(cuenta_balance_creg185[[#This Row],[Porcentaje]]&gt;=5,"MAYOR","")</f>
        <v/>
      </c>
      <c r="T1800" t="str">
        <f>IF(cuenta_balance_creg185[[#This Row],[Porcentaje]]&lt;=-5,"MENOR","")</f>
        <v/>
      </c>
    </row>
    <row r="1801" spans="1:20" x14ac:dyDescent="0.2">
      <c r="A1801" s="1">
        <v>46249</v>
      </c>
      <c r="B1801" t="s">
        <v>31</v>
      </c>
      <c r="C1801" t="s">
        <v>32</v>
      </c>
      <c r="D1801">
        <v>0</v>
      </c>
      <c r="E1801">
        <v>282</v>
      </c>
      <c r="F1801">
        <v>282</v>
      </c>
      <c r="G1801">
        <v>0</v>
      </c>
      <c r="H1801">
        <v>0</v>
      </c>
      <c r="P1801">
        <v>0</v>
      </c>
      <c r="S1801" t="str">
        <f>IF(cuenta_balance_creg185[[#This Row],[Porcentaje]]&gt;=5,"MAYOR","")</f>
        <v/>
      </c>
      <c r="T1801" t="str">
        <f>IF(cuenta_balance_creg185[[#This Row],[Porcentaje]]&lt;=-5,"MENOR","")</f>
        <v/>
      </c>
    </row>
    <row r="1802" spans="1:20" x14ac:dyDescent="0.2">
      <c r="A1802" s="1">
        <v>46249</v>
      </c>
      <c r="B1802" t="s">
        <v>33</v>
      </c>
      <c r="C1802" t="s">
        <v>32</v>
      </c>
      <c r="D1802">
        <v>-421.06938000000002</v>
      </c>
      <c r="E1802">
        <v>13662</v>
      </c>
      <c r="F1802">
        <v>13362.098410000001</v>
      </c>
      <c r="G1802">
        <v>299.90159</v>
      </c>
      <c r="H1802">
        <v>-121.16779</v>
      </c>
      <c r="M1802">
        <v>0</v>
      </c>
      <c r="N1802">
        <v>0</v>
      </c>
      <c r="O1802">
        <v>0</v>
      </c>
      <c r="P1802">
        <v>79141</v>
      </c>
      <c r="R1802">
        <v>-0.15310000000000001</v>
      </c>
      <c r="S1802" t="str">
        <f>IF(cuenta_balance_creg185[[#This Row],[Porcentaje]]&gt;=5,"MAYOR","")</f>
        <v/>
      </c>
      <c r="T1802" t="str">
        <f>IF(cuenta_balance_creg185[[#This Row],[Porcentaje]]&lt;=-5,"MENOR","")</f>
        <v/>
      </c>
    </row>
    <row r="1803" spans="1:20" x14ac:dyDescent="0.2">
      <c r="A1803" s="1">
        <v>46249</v>
      </c>
      <c r="B1803" t="s">
        <v>4</v>
      </c>
      <c r="C1803" t="s">
        <v>32</v>
      </c>
      <c r="D1803">
        <v>48.436999999999998</v>
      </c>
      <c r="E1803">
        <v>1000</v>
      </c>
      <c r="F1803">
        <v>950.58277999999996</v>
      </c>
      <c r="G1803">
        <v>49.41722</v>
      </c>
      <c r="H1803">
        <v>97.854219999999998</v>
      </c>
      <c r="P1803">
        <v>1266</v>
      </c>
      <c r="R1803">
        <v>7.7294</v>
      </c>
      <c r="S1803" t="str">
        <f>IF(cuenta_balance_creg185[[#This Row],[Porcentaje]]&gt;=5,"MAYOR","")</f>
        <v>MAYOR</v>
      </c>
      <c r="T1803" t="str">
        <f>IF(cuenta_balance_creg185[[#This Row],[Porcentaje]]&lt;=-5,"MENOR","")</f>
        <v/>
      </c>
    </row>
    <row r="1804" spans="1:20" x14ac:dyDescent="0.2">
      <c r="A1804" s="1">
        <v>46249</v>
      </c>
      <c r="B1804" t="s">
        <v>34</v>
      </c>
      <c r="C1804" t="s">
        <v>32</v>
      </c>
      <c r="D1804">
        <v>0</v>
      </c>
      <c r="E1804">
        <v>401</v>
      </c>
      <c r="F1804">
        <v>401</v>
      </c>
      <c r="G1804">
        <v>0</v>
      </c>
      <c r="H1804">
        <v>0</v>
      </c>
      <c r="P1804">
        <v>518</v>
      </c>
      <c r="R1804">
        <v>0</v>
      </c>
      <c r="S1804" t="str">
        <f>IF(cuenta_balance_creg185[[#This Row],[Porcentaje]]&gt;=5,"MAYOR","")</f>
        <v/>
      </c>
      <c r="T1804" t="str">
        <f>IF(cuenta_balance_creg185[[#This Row],[Porcentaje]]&lt;=-5,"MENOR","")</f>
        <v/>
      </c>
    </row>
    <row r="1805" spans="1:20" x14ac:dyDescent="0.2">
      <c r="A1805" s="1">
        <v>46249</v>
      </c>
      <c r="B1805" t="s">
        <v>35</v>
      </c>
      <c r="C1805" t="s">
        <v>32</v>
      </c>
      <c r="D1805">
        <v>0</v>
      </c>
      <c r="E1805">
        <v>0</v>
      </c>
      <c r="F1805">
        <v>0</v>
      </c>
      <c r="G1805">
        <v>0</v>
      </c>
      <c r="H1805">
        <v>0</v>
      </c>
      <c r="P1805">
        <v>0</v>
      </c>
      <c r="S1805" t="str">
        <f>IF(cuenta_balance_creg185[[#This Row],[Porcentaje]]&gt;=5,"MAYOR","")</f>
        <v/>
      </c>
      <c r="T1805" t="str">
        <f>IF(cuenta_balance_creg185[[#This Row],[Porcentaje]]&lt;=-5,"MENOR","")</f>
        <v/>
      </c>
    </row>
    <row r="1806" spans="1:20" x14ac:dyDescent="0.2">
      <c r="A1806" s="1">
        <v>46249</v>
      </c>
      <c r="B1806" t="s">
        <v>60</v>
      </c>
      <c r="C1806" t="s">
        <v>32</v>
      </c>
      <c r="D1806">
        <v>0</v>
      </c>
      <c r="E1806">
        <v>503</v>
      </c>
      <c r="F1806">
        <v>503</v>
      </c>
      <c r="G1806">
        <v>0</v>
      </c>
      <c r="H1806">
        <v>0</v>
      </c>
      <c r="P1806">
        <v>2063</v>
      </c>
      <c r="R1806">
        <v>0</v>
      </c>
      <c r="S1806" t="str">
        <f>IF(cuenta_balance_creg185[[#This Row],[Porcentaje]]&gt;=5,"MAYOR","")</f>
        <v/>
      </c>
      <c r="T1806" t="str">
        <f>IF(cuenta_balance_creg185[[#This Row],[Porcentaje]]&lt;=-5,"MENOR","")</f>
        <v/>
      </c>
    </row>
    <row r="1807" spans="1:20" x14ac:dyDescent="0.2">
      <c r="A1807" s="1">
        <v>46249</v>
      </c>
      <c r="B1807" t="s">
        <v>11</v>
      </c>
      <c r="C1807" t="s">
        <v>32</v>
      </c>
      <c r="D1807">
        <v>510.63094999999998</v>
      </c>
      <c r="E1807">
        <v>105821</v>
      </c>
      <c r="F1807">
        <v>106220.52432</v>
      </c>
      <c r="G1807">
        <v>-399.52431999999999</v>
      </c>
      <c r="H1807">
        <v>111.10663</v>
      </c>
      <c r="P1807">
        <v>80237</v>
      </c>
      <c r="R1807">
        <v>0.1384</v>
      </c>
      <c r="S1807" t="str">
        <f>IF(cuenta_balance_creg185[[#This Row],[Porcentaje]]&gt;=5,"MAYOR","")</f>
        <v/>
      </c>
      <c r="T1807" t="str">
        <f>IF(cuenta_balance_creg185[[#This Row],[Porcentaje]]&lt;=-5,"MENOR","")</f>
        <v/>
      </c>
    </row>
    <row r="1808" spans="1:20" x14ac:dyDescent="0.2">
      <c r="A1808" s="1">
        <v>46249</v>
      </c>
      <c r="B1808" t="s">
        <v>10</v>
      </c>
      <c r="C1808" t="s">
        <v>32</v>
      </c>
      <c r="D1808">
        <v>642.06619999999998</v>
      </c>
      <c r="E1808">
        <v>20501</v>
      </c>
      <c r="F1808">
        <v>20743.566210000001</v>
      </c>
      <c r="G1808">
        <v>-242.56621000000001</v>
      </c>
      <c r="H1808">
        <v>399.49999000000003</v>
      </c>
      <c r="P1808">
        <v>63041</v>
      </c>
      <c r="R1808">
        <v>0.63370000000000004</v>
      </c>
      <c r="S1808" t="str">
        <f>IF(cuenta_balance_creg185[[#This Row],[Porcentaje]]&gt;=5,"MAYOR","")</f>
        <v/>
      </c>
      <c r="T1808" t="str">
        <f>IF(cuenta_balance_creg185[[#This Row],[Porcentaje]]&lt;=-5,"MENOR","")</f>
        <v/>
      </c>
    </row>
    <row r="1809" spans="1:20" x14ac:dyDescent="0.2">
      <c r="A1809" s="1">
        <v>46249</v>
      </c>
      <c r="B1809" t="s">
        <v>36</v>
      </c>
      <c r="C1809" t="s">
        <v>32</v>
      </c>
      <c r="D1809">
        <v>0</v>
      </c>
      <c r="E1809">
        <v>542</v>
      </c>
      <c r="F1809">
        <v>542</v>
      </c>
      <c r="G1809">
        <v>0</v>
      </c>
      <c r="H1809">
        <v>0</v>
      </c>
      <c r="M1809">
        <v>0</v>
      </c>
      <c r="N1809">
        <v>0</v>
      </c>
      <c r="O1809">
        <v>0</v>
      </c>
      <c r="P1809">
        <v>571</v>
      </c>
      <c r="R1809">
        <v>0</v>
      </c>
      <c r="S1809" t="str">
        <f>IF(cuenta_balance_creg185[[#This Row],[Porcentaje]]&gt;=5,"MAYOR","")</f>
        <v/>
      </c>
      <c r="T1809" t="str">
        <f>IF(cuenta_balance_creg185[[#This Row],[Porcentaje]]&lt;=-5,"MENOR","")</f>
        <v/>
      </c>
    </row>
    <row r="1810" spans="1:20" x14ac:dyDescent="0.2">
      <c r="A1810" s="1">
        <v>46249</v>
      </c>
      <c r="B1810" t="s">
        <v>37</v>
      </c>
      <c r="C1810" t="s">
        <v>32</v>
      </c>
      <c r="D1810">
        <v>1851.1109100000001</v>
      </c>
      <c r="E1810">
        <v>40</v>
      </c>
      <c r="F1810">
        <v>108.73981999999999</v>
      </c>
      <c r="G1810">
        <v>-68.739819999999995</v>
      </c>
      <c r="H1810">
        <v>1782.3710900000001</v>
      </c>
      <c r="P1810">
        <v>62144</v>
      </c>
      <c r="R1810">
        <v>2.8681000000000001</v>
      </c>
      <c r="S1810" t="str">
        <f>IF(cuenta_balance_creg185[[#This Row],[Porcentaje]]&gt;=5,"MAYOR","")</f>
        <v/>
      </c>
      <c r="T1810" t="str">
        <f>IF(cuenta_balance_creg185[[#This Row],[Porcentaje]]&lt;=-5,"MENOR","")</f>
        <v/>
      </c>
    </row>
    <row r="1811" spans="1:20" x14ac:dyDescent="0.2">
      <c r="A1811" s="1">
        <v>46249</v>
      </c>
      <c r="B1811" t="s">
        <v>61</v>
      </c>
      <c r="C1811" t="s">
        <v>32</v>
      </c>
      <c r="D1811">
        <v>-86.836380000000005</v>
      </c>
      <c r="E1811">
        <v>240</v>
      </c>
      <c r="F1811">
        <v>137.88542000000001</v>
      </c>
      <c r="G1811">
        <v>102.11458</v>
      </c>
      <c r="H1811">
        <v>15.2782</v>
      </c>
      <c r="P1811">
        <v>947</v>
      </c>
      <c r="R1811">
        <v>1.6133</v>
      </c>
      <c r="S1811" t="str">
        <f>IF(cuenta_balance_creg185[[#This Row],[Porcentaje]]&gt;=5,"MAYOR","")</f>
        <v/>
      </c>
      <c r="T1811" t="str">
        <f>IF(cuenta_balance_creg185[[#This Row],[Porcentaje]]&lt;=-5,"MENOR","")</f>
        <v/>
      </c>
    </row>
    <row r="1812" spans="1:20" x14ac:dyDescent="0.2">
      <c r="A1812" s="1">
        <v>46249</v>
      </c>
      <c r="B1812" t="s">
        <v>38</v>
      </c>
      <c r="C1812" t="s">
        <v>32</v>
      </c>
      <c r="D1812">
        <v>0</v>
      </c>
      <c r="E1812">
        <v>153</v>
      </c>
      <c r="F1812">
        <v>153</v>
      </c>
      <c r="G1812">
        <v>0</v>
      </c>
      <c r="H1812">
        <v>0</v>
      </c>
      <c r="P1812">
        <v>154</v>
      </c>
      <c r="R1812">
        <v>0</v>
      </c>
      <c r="S1812" t="str">
        <f>IF(cuenta_balance_creg185[[#This Row],[Porcentaje]]&gt;=5,"MAYOR","")</f>
        <v/>
      </c>
      <c r="T1812" t="str">
        <f>IF(cuenta_balance_creg185[[#This Row],[Porcentaje]]&lt;=-5,"MENOR","")</f>
        <v/>
      </c>
    </row>
    <row r="1813" spans="1:20" x14ac:dyDescent="0.2">
      <c r="A1813" s="1">
        <v>46249</v>
      </c>
      <c r="B1813" t="s">
        <v>39</v>
      </c>
      <c r="C1813" t="s">
        <v>32</v>
      </c>
      <c r="D1813">
        <v>0</v>
      </c>
      <c r="E1813">
        <v>2259</v>
      </c>
      <c r="F1813">
        <v>2259</v>
      </c>
      <c r="G1813">
        <v>0</v>
      </c>
      <c r="H1813">
        <v>0</v>
      </c>
      <c r="M1813">
        <v>0</v>
      </c>
      <c r="N1813">
        <v>0</v>
      </c>
      <c r="O1813">
        <v>0</v>
      </c>
      <c r="P1813">
        <v>2311</v>
      </c>
      <c r="R1813">
        <v>0</v>
      </c>
      <c r="S1813" t="str">
        <f>IF(cuenta_balance_creg185[[#This Row],[Porcentaje]]&gt;=5,"MAYOR","")</f>
        <v/>
      </c>
      <c r="T1813" t="str">
        <f>IF(cuenta_balance_creg185[[#This Row],[Porcentaje]]&lt;=-5,"MENOR","")</f>
        <v/>
      </c>
    </row>
    <row r="1814" spans="1:20" x14ac:dyDescent="0.2">
      <c r="A1814" s="1">
        <v>46249</v>
      </c>
      <c r="B1814" t="s">
        <v>40</v>
      </c>
      <c r="C1814" t="s">
        <v>32</v>
      </c>
      <c r="D1814">
        <v>0</v>
      </c>
      <c r="E1814">
        <v>972</v>
      </c>
      <c r="F1814">
        <v>972</v>
      </c>
      <c r="G1814">
        <v>0</v>
      </c>
      <c r="H1814">
        <v>0</v>
      </c>
      <c r="M1814">
        <v>0</v>
      </c>
      <c r="N1814">
        <v>0</v>
      </c>
      <c r="O1814">
        <v>0</v>
      </c>
      <c r="P1814">
        <v>764</v>
      </c>
      <c r="R1814">
        <v>0</v>
      </c>
      <c r="S1814" t="str">
        <f>IF(cuenta_balance_creg185[[#This Row],[Porcentaje]]&gt;=5,"MAYOR","")</f>
        <v/>
      </c>
      <c r="T1814" t="str">
        <f>IF(cuenta_balance_creg185[[#This Row],[Porcentaje]]&lt;=-5,"MENOR","")</f>
        <v/>
      </c>
    </row>
    <row r="1815" spans="1:20" x14ac:dyDescent="0.2">
      <c r="A1815" s="1">
        <v>46249</v>
      </c>
      <c r="B1815" t="s">
        <v>41</v>
      </c>
      <c r="C1815" t="s">
        <v>32</v>
      </c>
      <c r="D1815">
        <v>0</v>
      </c>
      <c r="E1815">
        <v>1419</v>
      </c>
      <c r="F1815">
        <v>1419</v>
      </c>
      <c r="G1815">
        <v>0</v>
      </c>
      <c r="H1815">
        <v>0</v>
      </c>
      <c r="P1815">
        <v>1574</v>
      </c>
      <c r="R1815">
        <v>0</v>
      </c>
      <c r="S1815" t="str">
        <f>IF(cuenta_balance_creg185[[#This Row],[Porcentaje]]&gt;=5,"MAYOR","")</f>
        <v/>
      </c>
      <c r="T1815" t="str">
        <f>IF(cuenta_balance_creg185[[#This Row],[Porcentaje]]&lt;=-5,"MENOR","")</f>
        <v/>
      </c>
    </row>
    <row r="1816" spans="1:20" x14ac:dyDescent="0.2">
      <c r="A1816" s="1">
        <v>46249</v>
      </c>
      <c r="B1816" t="s">
        <v>42</v>
      </c>
      <c r="C1816" t="s">
        <v>32</v>
      </c>
      <c r="D1816">
        <v>-1491.0056199999999</v>
      </c>
      <c r="E1816">
        <v>31337</v>
      </c>
      <c r="F1816">
        <v>29823.004659999999</v>
      </c>
      <c r="G1816">
        <v>1513.9953399999999</v>
      </c>
      <c r="H1816">
        <v>22.989719999999998</v>
      </c>
      <c r="P1816">
        <v>232545</v>
      </c>
      <c r="R1816">
        <v>9.7999999999999997E-3</v>
      </c>
      <c r="S1816" t="str">
        <f>IF(cuenta_balance_creg185[[#This Row],[Porcentaje]]&gt;=5,"MAYOR","")</f>
        <v/>
      </c>
      <c r="T1816" t="str">
        <f>IF(cuenta_balance_creg185[[#This Row],[Porcentaje]]&lt;=-5,"MENOR","")</f>
        <v/>
      </c>
    </row>
    <row r="1817" spans="1:20" x14ac:dyDescent="0.2">
      <c r="A1817" s="1">
        <v>46249</v>
      </c>
      <c r="B1817" t="s">
        <v>9</v>
      </c>
      <c r="C1817" t="s">
        <v>32</v>
      </c>
      <c r="D1817">
        <v>-68.903000000000006</v>
      </c>
      <c r="E1817">
        <v>3070</v>
      </c>
      <c r="F1817">
        <v>3717.1176399999999</v>
      </c>
      <c r="G1817">
        <v>-647.11764000000005</v>
      </c>
      <c r="H1817">
        <v>-716.02063999999996</v>
      </c>
      <c r="P1817">
        <v>8472</v>
      </c>
      <c r="R1817">
        <v>-8.4515999999999991</v>
      </c>
      <c r="S1817" t="str">
        <f>IF(cuenta_balance_creg185[[#This Row],[Porcentaje]]&gt;=5,"MAYOR","")</f>
        <v/>
      </c>
      <c r="T1817" t="str">
        <f>IF(cuenta_balance_creg185[[#This Row],[Porcentaje]]&lt;=-5,"MENOR","")</f>
        <v>MENOR</v>
      </c>
    </row>
    <row r="1818" spans="1:20" x14ac:dyDescent="0.2">
      <c r="A1818" s="1">
        <v>46249</v>
      </c>
      <c r="B1818" t="s">
        <v>43</v>
      </c>
      <c r="C1818" t="s">
        <v>32</v>
      </c>
      <c r="D1818">
        <v>0</v>
      </c>
      <c r="E1818">
        <v>591</v>
      </c>
      <c r="F1818">
        <v>591</v>
      </c>
      <c r="G1818">
        <v>0</v>
      </c>
      <c r="H1818">
        <v>0</v>
      </c>
      <c r="P1818">
        <v>724</v>
      </c>
      <c r="R1818">
        <v>0</v>
      </c>
      <c r="S1818" t="str">
        <f>IF(cuenta_balance_creg185[[#This Row],[Porcentaje]]&gt;=5,"MAYOR","")</f>
        <v/>
      </c>
      <c r="T1818" t="str">
        <f>IF(cuenta_balance_creg185[[#This Row],[Porcentaje]]&lt;=-5,"MENOR","")</f>
        <v/>
      </c>
    </row>
    <row r="1819" spans="1:20" x14ac:dyDescent="0.2">
      <c r="A1819" s="1">
        <v>46249</v>
      </c>
      <c r="B1819" t="s">
        <v>5</v>
      </c>
      <c r="C1819" t="s">
        <v>32</v>
      </c>
      <c r="D1819">
        <v>-340.07046000000003</v>
      </c>
      <c r="E1819">
        <v>5994</v>
      </c>
      <c r="F1819">
        <v>5994.5841700000001</v>
      </c>
      <c r="G1819">
        <v>-0.58416999999999997</v>
      </c>
      <c r="H1819">
        <v>-340.65463</v>
      </c>
      <c r="M1819">
        <v>0</v>
      </c>
      <c r="N1819">
        <v>0</v>
      </c>
      <c r="O1819">
        <v>0</v>
      </c>
      <c r="P1819">
        <v>8981</v>
      </c>
      <c r="R1819">
        <v>-3.7930000000000001</v>
      </c>
      <c r="S1819" t="str">
        <f>IF(cuenta_balance_creg185[[#This Row],[Porcentaje]]&gt;=5,"MAYOR","")</f>
        <v/>
      </c>
      <c r="T1819" t="str">
        <f>IF(cuenta_balance_creg185[[#This Row],[Porcentaje]]&lt;=-5,"MENOR","")</f>
        <v/>
      </c>
    </row>
    <row r="1820" spans="1:20" x14ac:dyDescent="0.2">
      <c r="A1820" s="1">
        <v>46249</v>
      </c>
      <c r="B1820" t="s">
        <v>44</v>
      </c>
      <c r="C1820" t="s">
        <v>32</v>
      </c>
      <c r="D1820">
        <v>0</v>
      </c>
      <c r="E1820">
        <v>143</v>
      </c>
      <c r="F1820">
        <v>143</v>
      </c>
      <c r="G1820">
        <v>0</v>
      </c>
      <c r="H1820">
        <v>0</v>
      </c>
      <c r="M1820">
        <v>0</v>
      </c>
      <c r="N1820">
        <v>0</v>
      </c>
      <c r="O1820">
        <v>0</v>
      </c>
      <c r="P1820">
        <v>10180</v>
      </c>
      <c r="Q1820">
        <v>-9443.4673299999995</v>
      </c>
      <c r="R1820">
        <v>0</v>
      </c>
      <c r="S1820" t="str">
        <f>IF(cuenta_balance_creg185[[#This Row],[Porcentaje]]&gt;=5,"MAYOR","")</f>
        <v/>
      </c>
      <c r="T1820" t="str">
        <f>IF(cuenta_balance_creg185[[#This Row],[Porcentaje]]&lt;=-5,"MENOR","")</f>
        <v/>
      </c>
    </row>
    <row r="1821" spans="1:20" x14ac:dyDescent="0.2">
      <c r="A1821" s="1">
        <v>46249</v>
      </c>
      <c r="B1821" t="s">
        <v>6</v>
      </c>
      <c r="C1821" t="s">
        <v>32</v>
      </c>
      <c r="D1821">
        <v>14.993119999999999</v>
      </c>
      <c r="E1821">
        <v>978</v>
      </c>
      <c r="F1821">
        <v>957.95165999999995</v>
      </c>
      <c r="G1821">
        <v>20.04834</v>
      </c>
      <c r="H1821">
        <v>35.041460000000001</v>
      </c>
      <c r="P1821">
        <v>371</v>
      </c>
      <c r="R1821">
        <v>9.4451000000000001</v>
      </c>
      <c r="S1821" t="str">
        <f>IF(cuenta_balance_creg185[[#This Row],[Porcentaje]]&gt;=5,"MAYOR","")</f>
        <v>MAYOR</v>
      </c>
      <c r="T1821" t="str">
        <f>IF(cuenta_balance_creg185[[#This Row],[Porcentaje]]&lt;=-5,"MENOR","")</f>
        <v/>
      </c>
    </row>
    <row r="1822" spans="1:20" x14ac:dyDescent="0.2">
      <c r="A1822" s="1">
        <v>46249</v>
      </c>
      <c r="B1822" t="s">
        <v>45</v>
      </c>
      <c r="C1822" t="s">
        <v>32</v>
      </c>
      <c r="D1822">
        <v>0</v>
      </c>
      <c r="E1822">
        <v>39</v>
      </c>
      <c r="F1822">
        <v>39</v>
      </c>
      <c r="G1822">
        <v>0</v>
      </c>
      <c r="H1822">
        <v>0</v>
      </c>
      <c r="P1822">
        <v>50</v>
      </c>
      <c r="R1822">
        <v>0</v>
      </c>
      <c r="S1822" t="str">
        <f>IF(cuenta_balance_creg185[[#This Row],[Porcentaje]]&gt;=5,"MAYOR","")</f>
        <v/>
      </c>
      <c r="T1822" t="str">
        <f>IF(cuenta_balance_creg185[[#This Row],[Porcentaje]]&lt;=-5,"MENOR","")</f>
        <v/>
      </c>
    </row>
    <row r="1823" spans="1:20" x14ac:dyDescent="0.2">
      <c r="A1823" s="1">
        <v>46249</v>
      </c>
      <c r="B1823" t="s">
        <v>46</v>
      </c>
      <c r="C1823" t="s">
        <v>32</v>
      </c>
      <c r="D1823">
        <v>0</v>
      </c>
      <c r="E1823">
        <v>239</v>
      </c>
      <c r="F1823">
        <v>239</v>
      </c>
      <c r="G1823">
        <v>0</v>
      </c>
      <c r="H1823">
        <v>0</v>
      </c>
      <c r="M1823">
        <v>0</v>
      </c>
      <c r="N1823">
        <v>0</v>
      </c>
      <c r="O1823">
        <v>0</v>
      </c>
      <c r="P1823">
        <v>174</v>
      </c>
      <c r="R1823">
        <v>0</v>
      </c>
      <c r="S1823" t="str">
        <f>IF(cuenta_balance_creg185[[#This Row],[Porcentaje]]&gt;=5,"MAYOR","")</f>
        <v/>
      </c>
      <c r="T1823" t="str">
        <f>IF(cuenta_balance_creg185[[#This Row],[Porcentaje]]&lt;=-5,"MENOR","")</f>
        <v/>
      </c>
    </row>
    <row r="1824" spans="1:20" x14ac:dyDescent="0.2">
      <c r="A1824" s="1">
        <v>46249</v>
      </c>
      <c r="B1824" t="s">
        <v>14</v>
      </c>
      <c r="C1824" t="s">
        <v>32</v>
      </c>
      <c r="D1824">
        <v>-7.0718899999999998</v>
      </c>
      <c r="E1824">
        <v>1322</v>
      </c>
      <c r="F1824">
        <v>1343.17633</v>
      </c>
      <c r="G1824">
        <v>-21.17633</v>
      </c>
      <c r="H1824">
        <v>-28.24822</v>
      </c>
      <c r="M1824">
        <v>0</v>
      </c>
      <c r="N1824">
        <v>0</v>
      </c>
      <c r="O1824">
        <v>0</v>
      </c>
      <c r="P1824">
        <v>856</v>
      </c>
      <c r="R1824">
        <v>-3.3</v>
      </c>
      <c r="S1824" t="str">
        <f>IF(cuenta_balance_creg185[[#This Row],[Porcentaje]]&gt;=5,"MAYOR","")</f>
        <v/>
      </c>
      <c r="T1824" t="str">
        <f>IF(cuenta_balance_creg185[[#This Row],[Porcentaje]]&lt;=-5,"MENOR","")</f>
        <v/>
      </c>
    </row>
    <row r="1825" spans="1:20" x14ac:dyDescent="0.2">
      <c r="A1825" s="1">
        <v>46249</v>
      </c>
      <c r="B1825" t="s">
        <v>47</v>
      </c>
      <c r="C1825" t="s">
        <v>32</v>
      </c>
      <c r="D1825">
        <v>30.949200000000001</v>
      </c>
      <c r="E1825">
        <v>1456</v>
      </c>
      <c r="F1825">
        <v>1494.8190999999999</v>
      </c>
      <c r="G1825">
        <v>-38.819099999999999</v>
      </c>
      <c r="H1825">
        <v>-7.8699000000000003</v>
      </c>
      <c r="M1825">
        <v>0</v>
      </c>
      <c r="N1825">
        <v>0</v>
      </c>
      <c r="O1825">
        <v>0</v>
      </c>
      <c r="P1825">
        <v>1540</v>
      </c>
      <c r="R1825">
        <v>-0.51100000000000001</v>
      </c>
      <c r="S1825" t="str">
        <f>IF(cuenta_balance_creg185[[#This Row],[Porcentaje]]&gt;=5,"MAYOR","")</f>
        <v/>
      </c>
      <c r="T1825" t="str">
        <f>IF(cuenta_balance_creg185[[#This Row],[Porcentaje]]&lt;=-5,"MENOR","")</f>
        <v/>
      </c>
    </row>
    <row r="1826" spans="1:20" x14ac:dyDescent="0.2">
      <c r="A1826" s="1">
        <v>46249</v>
      </c>
      <c r="B1826" t="s">
        <v>48</v>
      </c>
      <c r="C1826" t="s">
        <v>32</v>
      </c>
      <c r="D1826">
        <v>0</v>
      </c>
      <c r="E1826">
        <v>0</v>
      </c>
      <c r="F1826">
        <v>0</v>
      </c>
      <c r="G1826">
        <v>0</v>
      </c>
      <c r="H1826">
        <v>0</v>
      </c>
      <c r="P1826">
        <v>28296</v>
      </c>
      <c r="R1826">
        <v>0</v>
      </c>
      <c r="S1826" t="str">
        <f>IF(cuenta_balance_creg185[[#This Row],[Porcentaje]]&gt;=5,"MAYOR","")</f>
        <v/>
      </c>
      <c r="T1826" t="str">
        <f>IF(cuenta_balance_creg185[[#This Row],[Porcentaje]]&lt;=-5,"MENOR","")</f>
        <v/>
      </c>
    </row>
    <row r="1827" spans="1:20" x14ac:dyDescent="0.2">
      <c r="A1827" s="1">
        <v>46249</v>
      </c>
      <c r="B1827" t="s">
        <v>12</v>
      </c>
      <c r="C1827" t="s">
        <v>32</v>
      </c>
      <c r="D1827">
        <v>-7.0682999999999998</v>
      </c>
      <c r="E1827">
        <v>1150</v>
      </c>
      <c r="F1827">
        <v>1158.7456099999999</v>
      </c>
      <c r="G1827">
        <v>-8.7456099999999992</v>
      </c>
      <c r="H1827">
        <v>-15.81391</v>
      </c>
      <c r="P1827">
        <v>413</v>
      </c>
      <c r="R1827">
        <v>-3.8290000000000002</v>
      </c>
      <c r="S1827" t="str">
        <f>IF(cuenta_balance_creg185[[#This Row],[Porcentaje]]&gt;=5,"MAYOR","")</f>
        <v/>
      </c>
      <c r="T1827" t="str">
        <f>IF(cuenta_balance_creg185[[#This Row],[Porcentaje]]&lt;=-5,"MENOR","")</f>
        <v/>
      </c>
    </row>
    <row r="1828" spans="1:20" x14ac:dyDescent="0.2">
      <c r="A1828" s="1">
        <v>46249</v>
      </c>
      <c r="B1828" t="s">
        <v>49</v>
      </c>
      <c r="C1828" t="s">
        <v>32</v>
      </c>
      <c r="D1828">
        <v>0</v>
      </c>
      <c r="E1828">
        <v>11</v>
      </c>
      <c r="F1828">
        <v>11</v>
      </c>
      <c r="G1828">
        <v>0</v>
      </c>
      <c r="H1828">
        <v>0</v>
      </c>
      <c r="P1828">
        <v>11</v>
      </c>
      <c r="R1828">
        <v>0</v>
      </c>
      <c r="S1828" t="str">
        <f>IF(cuenta_balance_creg185[[#This Row],[Porcentaje]]&gt;=5,"MAYOR","")</f>
        <v/>
      </c>
      <c r="T1828" t="str">
        <f>IF(cuenta_balance_creg185[[#This Row],[Porcentaje]]&lt;=-5,"MENOR","")</f>
        <v/>
      </c>
    </row>
    <row r="1829" spans="1:20" x14ac:dyDescent="0.2">
      <c r="A1829" s="1">
        <v>46249</v>
      </c>
      <c r="B1829" t="s">
        <v>62</v>
      </c>
      <c r="C1829" t="s">
        <v>32</v>
      </c>
      <c r="D1829">
        <v>0</v>
      </c>
      <c r="E1829">
        <v>357</v>
      </c>
      <c r="F1829">
        <v>357</v>
      </c>
      <c r="G1829">
        <v>0</v>
      </c>
      <c r="H1829">
        <v>0</v>
      </c>
      <c r="P1829">
        <v>448</v>
      </c>
      <c r="R1829">
        <v>0</v>
      </c>
      <c r="S1829" t="str">
        <f>IF(cuenta_balance_creg185[[#This Row],[Porcentaje]]&gt;=5,"MAYOR","")</f>
        <v/>
      </c>
      <c r="T1829" t="str">
        <f>IF(cuenta_balance_creg185[[#This Row],[Porcentaje]]&lt;=-5,"MENOR","")</f>
        <v/>
      </c>
    </row>
    <row r="1830" spans="1:20" x14ac:dyDescent="0.2">
      <c r="A1830" s="1">
        <v>46249</v>
      </c>
      <c r="B1830" t="s">
        <v>7</v>
      </c>
      <c r="C1830" t="s">
        <v>32</v>
      </c>
      <c r="D1830">
        <v>-790.24783000000002</v>
      </c>
      <c r="E1830">
        <v>5352</v>
      </c>
      <c r="F1830">
        <v>5653.9045299999998</v>
      </c>
      <c r="G1830">
        <v>-301.90453000000002</v>
      </c>
      <c r="H1830">
        <v>-1092.15236</v>
      </c>
      <c r="M1830">
        <v>0</v>
      </c>
      <c r="N1830">
        <v>0</v>
      </c>
      <c r="O1830">
        <v>0</v>
      </c>
      <c r="P1830">
        <v>11</v>
      </c>
      <c r="Q1830">
        <v>2455.1819999999998</v>
      </c>
      <c r="R1830">
        <v>-44.2851</v>
      </c>
      <c r="S1830" t="str">
        <f>IF(cuenta_balance_creg185[[#This Row],[Porcentaje]]&gt;=5,"MAYOR","")</f>
        <v/>
      </c>
      <c r="T1830" t="str">
        <f>IF(cuenta_balance_creg185[[#This Row],[Porcentaje]]&lt;=-5,"MENOR","")</f>
        <v>MENOR</v>
      </c>
    </row>
    <row r="1831" spans="1:20" x14ac:dyDescent="0.2">
      <c r="A1831" s="1">
        <v>46249</v>
      </c>
      <c r="B1831" t="s">
        <v>13</v>
      </c>
      <c r="C1831" t="s">
        <v>32</v>
      </c>
      <c r="D1831">
        <v>-142.13011</v>
      </c>
      <c r="E1831">
        <v>4100</v>
      </c>
      <c r="F1831">
        <v>4142.0957500000004</v>
      </c>
      <c r="G1831">
        <v>-42.095750000000002</v>
      </c>
      <c r="H1831">
        <v>-184.22586000000001</v>
      </c>
      <c r="P1831">
        <v>4225</v>
      </c>
      <c r="R1831">
        <v>-4.3602999999999996</v>
      </c>
      <c r="S1831" t="str">
        <f>IF(cuenta_balance_creg185[[#This Row],[Porcentaje]]&gt;=5,"MAYOR","")</f>
        <v/>
      </c>
      <c r="T1831" t="str">
        <f>IF(cuenta_balance_creg185[[#This Row],[Porcentaje]]&lt;=-5,"MENOR","")</f>
        <v/>
      </c>
    </row>
    <row r="1832" spans="1:20" x14ac:dyDescent="0.2">
      <c r="A1832" s="1">
        <v>46249</v>
      </c>
      <c r="B1832" t="s">
        <v>50</v>
      </c>
      <c r="C1832" t="s">
        <v>32</v>
      </c>
      <c r="D1832">
        <v>11.36511</v>
      </c>
      <c r="E1832">
        <v>1142</v>
      </c>
      <c r="F1832">
        <v>1142</v>
      </c>
      <c r="G1832">
        <v>0</v>
      </c>
      <c r="H1832">
        <v>11.36511</v>
      </c>
      <c r="P1832">
        <v>1417</v>
      </c>
      <c r="R1832">
        <v>0.80200000000000005</v>
      </c>
      <c r="S1832" t="str">
        <f>IF(cuenta_balance_creg185[[#This Row],[Porcentaje]]&gt;=5,"MAYOR","")</f>
        <v/>
      </c>
      <c r="T1832" t="str">
        <f>IF(cuenta_balance_creg185[[#This Row],[Porcentaje]]&lt;=-5,"MENOR","")</f>
        <v/>
      </c>
    </row>
    <row r="1833" spans="1:20" x14ac:dyDescent="0.2">
      <c r="A1833" s="1">
        <v>46249</v>
      </c>
      <c r="B1833" t="s">
        <v>51</v>
      </c>
      <c r="C1833" t="s">
        <v>32</v>
      </c>
      <c r="D1833">
        <v>0</v>
      </c>
      <c r="E1833">
        <v>78</v>
      </c>
      <c r="F1833">
        <v>78</v>
      </c>
      <c r="G1833">
        <v>0</v>
      </c>
      <c r="H1833">
        <v>0</v>
      </c>
      <c r="P1833">
        <v>78</v>
      </c>
      <c r="R1833">
        <v>0</v>
      </c>
      <c r="S1833" t="str">
        <f>IF(cuenta_balance_creg185[[#This Row],[Porcentaje]]&gt;=5,"MAYOR","")</f>
        <v/>
      </c>
      <c r="T1833" t="str">
        <f>IF(cuenta_balance_creg185[[#This Row],[Porcentaje]]&lt;=-5,"MENOR","")</f>
        <v/>
      </c>
    </row>
    <row r="1834" spans="1:20" x14ac:dyDescent="0.2">
      <c r="A1834" s="1">
        <v>46249</v>
      </c>
      <c r="B1834" t="s">
        <v>52</v>
      </c>
      <c r="C1834" t="s">
        <v>32</v>
      </c>
      <c r="D1834">
        <v>0</v>
      </c>
      <c r="E1834">
        <v>171</v>
      </c>
      <c r="F1834">
        <v>171</v>
      </c>
      <c r="G1834">
        <v>0</v>
      </c>
      <c r="H1834">
        <v>0</v>
      </c>
      <c r="P1834">
        <v>167</v>
      </c>
      <c r="R1834">
        <v>0</v>
      </c>
      <c r="S1834" t="str">
        <f>IF(cuenta_balance_creg185[[#This Row],[Porcentaje]]&gt;=5,"MAYOR","")</f>
        <v/>
      </c>
      <c r="T1834" t="str">
        <f>IF(cuenta_balance_creg185[[#This Row],[Porcentaje]]&lt;=-5,"MENOR","")</f>
        <v/>
      </c>
    </row>
    <row r="1835" spans="1:20" x14ac:dyDescent="0.2">
      <c r="A1835" s="1">
        <v>46249</v>
      </c>
      <c r="B1835" t="s">
        <v>53</v>
      </c>
      <c r="C1835" t="s">
        <v>32</v>
      </c>
      <c r="D1835">
        <v>0</v>
      </c>
      <c r="E1835">
        <v>0</v>
      </c>
      <c r="F1835">
        <v>0</v>
      </c>
      <c r="G1835">
        <v>0</v>
      </c>
      <c r="H1835">
        <v>0</v>
      </c>
      <c r="P1835">
        <v>0</v>
      </c>
      <c r="S1835" t="str">
        <f>IF(cuenta_balance_creg185[[#This Row],[Porcentaje]]&gt;=5,"MAYOR","")</f>
        <v/>
      </c>
      <c r="T1835" t="str">
        <f>IF(cuenta_balance_creg185[[#This Row],[Porcentaje]]&lt;=-5,"MENOR","")</f>
        <v/>
      </c>
    </row>
    <row r="1836" spans="1:20" x14ac:dyDescent="0.2">
      <c r="A1836" s="1">
        <v>46249</v>
      </c>
      <c r="B1836" t="s">
        <v>54</v>
      </c>
      <c r="C1836" t="s">
        <v>32</v>
      </c>
      <c r="D1836">
        <v>3.7660200000000001</v>
      </c>
      <c r="E1836">
        <v>0</v>
      </c>
      <c r="F1836">
        <v>0</v>
      </c>
      <c r="G1836">
        <v>0</v>
      </c>
      <c r="H1836">
        <v>3.7660200000000001</v>
      </c>
      <c r="P1836">
        <v>0</v>
      </c>
      <c r="S1836" t="str">
        <f>IF(cuenta_balance_creg185[[#This Row],[Porcentaje]]&gt;=5,"MAYOR","")</f>
        <v/>
      </c>
      <c r="T1836" t="str">
        <f>IF(cuenta_balance_creg185[[#This Row],[Porcentaje]]&lt;=-5,"MENOR","")</f>
        <v/>
      </c>
    </row>
    <row r="1837" spans="1:20" x14ac:dyDescent="0.2">
      <c r="A1837" s="1">
        <v>46249</v>
      </c>
      <c r="B1837" t="s">
        <v>55</v>
      </c>
      <c r="C1837" t="s">
        <v>32</v>
      </c>
      <c r="D1837">
        <v>0</v>
      </c>
      <c r="E1837">
        <v>746</v>
      </c>
      <c r="F1837">
        <v>746</v>
      </c>
      <c r="G1837">
        <v>0</v>
      </c>
      <c r="H1837">
        <v>0</v>
      </c>
      <c r="M1837">
        <v>0</v>
      </c>
      <c r="N1837">
        <v>0</v>
      </c>
      <c r="O1837">
        <v>0</v>
      </c>
      <c r="P1837">
        <v>749</v>
      </c>
      <c r="R1837">
        <v>0</v>
      </c>
      <c r="S1837" t="str">
        <f>IF(cuenta_balance_creg185[[#This Row],[Porcentaje]]&gt;=5,"MAYOR","")</f>
        <v/>
      </c>
      <c r="T1837" t="str">
        <f>IF(cuenta_balance_creg185[[#This Row],[Porcentaje]]&lt;=-5,"MENOR","")</f>
        <v/>
      </c>
    </row>
    <row r="1838" spans="1:20" x14ac:dyDescent="0.2">
      <c r="A1838" s="1">
        <v>46249</v>
      </c>
      <c r="B1838" t="s">
        <v>56</v>
      </c>
      <c r="C1838" t="s">
        <v>32</v>
      </c>
      <c r="D1838">
        <v>19.156880000000001</v>
      </c>
      <c r="E1838">
        <v>72</v>
      </c>
      <c r="F1838">
        <v>72</v>
      </c>
      <c r="G1838">
        <v>0</v>
      </c>
      <c r="H1838">
        <v>19.156880000000001</v>
      </c>
      <c r="P1838">
        <v>3991</v>
      </c>
      <c r="R1838">
        <v>0.48</v>
      </c>
      <c r="S1838" t="str">
        <f>IF(cuenta_balance_creg185[[#This Row],[Porcentaje]]&gt;=5,"MAYOR","")</f>
        <v/>
      </c>
      <c r="T1838" t="str">
        <f>IF(cuenta_balance_creg185[[#This Row],[Porcentaje]]&lt;=-5,"MENOR","")</f>
        <v/>
      </c>
    </row>
    <row r="1839" spans="1:20" x14ac:dyDescent="0.2">
      <c r="A1839" s="1">
        <v>46249</v>
      </c>
      <c r="B1839" t="s">
        <v>8</v>
      </c>
      <c r="C1839" t="s">
        <v>32</v>
      </c>
      <c r="D1839">
        <v>-19206.282999999999</v>
      </c>
      <c r="E1839">
        <v>149142</v>
      </c>
      <c r="F1839">
        <v>175212.09912</v>
      </c>
      <c r="G1839">
        <v>-26070.099119999999</v>
      </c>
      <c r="H1839">
        <v>-26070.099119999999</v>
      </c>
      <c r="J1839">
        <v>19206.282999999999</v>
      </c>
      <c r="M1839">
        <v>0</v>
      </c>
      <c r="N1839">
        <v>0</v>
      </c>
      <c r="O1839">
        <v>0</v>
      </c>
      <c r="P1839">
        <v>290457</v>
      </c>
      <c r="Q1839">
        <v>32921.172149999999</v>
      </c>
      <c r="R1839">
        <v>-8.0617000000000001</v>
      </c>
      <c r="S1839" t="str">
        <f>IF(cuenta_balance_creg185[[#This Row],[Porcentaje]]&gt;=5,"MAYOR","")</f>
        <v/>
      </c>
      <c r="T1839" t="str">
        <f>IF(cuenta_balance_creg185[[#This Row],[Porcentaje]]&lt;=-5,"MENOR","")</f>
        <v>MENOR</v>
      </c>
    </row>
    <row r="1840" spans="1:20" x14ac:dyDescent="0.2">
      <c r="A1840" s="1">
        <v>46249</v>
      </c>
      <c r="B1840" t="s">
        <v>57</v>
      </c>
      <c r="C1840" t="s">
        <v>32</v>
      </c>
      <c r="D1840">
        <v>0</v>
      </c>
      <c r="E1840">
        <v>553</v>
      </c>
      <c r="F1840">
        <v>553</v>
      </c>
      <c r="G1840">
        <v>0</v>
      </c>
      <c r="H1840">
        <v>0</v>
      </c>
      <c r="P1840">
        <v>1005</v>
      </c>
      <c r="R1840">
        <v>0</v>
      </c>
      <c r="S1840" t="str">
        <f>IF(cuenta_balance_creg185[[#This Row],[Porcentaje]]&gt;=5,"MAYOR","")</f>
        <v/>
      </c>
      <c r="T1840" t="str">
        <f>IF(cuenta_balance_creg185[[#This Row],[Porcentaje]]&lt;=-5,"MENOR","")</f>
        <v/>
      </c>
    </row>
    <row r="1841" spans="1:20" x14ac:dyDescent="0.2">
      <c r="A1841" s="1">
        <v>46250</v>
      </c>
      <c r="B1841" t="s">
        <v>31</v>
      </c>
      <c r="C1841" t="s">
        <v>32</v>
      </c>
      <c r="D1841">
        <v>0</v>
      </c>
      <c r="E1841">
        <v>322</v>
      </c>
      <c r="F1841">
        <v>322</v>
      </c>
      <c r="G1841">
        <v>0</v>
      </c>
      <c r="H1841">
        <v>0</v>
      </c>
      <c r="P1841">
        <v>0</v>
      </c>
      <c r="S1841" t="str">
        <f>IF(cuenta_balance_creg185[[#This Row],[Porcentaje]]&gt;=5,"MAYOR","")</f>
        <v/>
      </c>
      <c r="T1841" t="str">
        <f>IF(cuenta_balance_creg185[[#This Row],[Porcentaje]]&lt;=-5,"MENOR","")</f>
        <v/>
      </c>
    </row>
    <row r="1842" spans="1:20" x14ac:dyDescent="0.2">
      <c r="A1842" s="1">
        <v>46250</v>
      </c>
      <c r="B1842" t="s">
        <v>33</v>
      </c>
      <c r="C1842" t="s">
        <v>32</v>
      </c>
      <c r="D1842">
        <v>-121.16779</v>
      </c>
      <c r="E1842">
        <v>12100</v>
      </c>
      <c r="F1842">
        <v>12158.28615</v>
      </c>
      <c r="G1842">
        <v>-58.286149999999999</v>
      </c>
      <c r="H1842">
        <v>-179.45393999999999</v>
      </c>
      <c r="P1842">
        <v>79151</v>
      </c>
      <c r="R1842">
        <v>-0.22670000000000001</v>
      </c>
      <c r="S1842" t="str">
        <f>IF(cuenta_balance_creg185[[#This Row],[Porcentaje]]&gt;=5,"MAYOR","")</f>
        <v/>
      </c>
      <c r="T1842" t="str">
        <f>IF(cuenta_balance_creg185[[#This Row],[Porcentaje]]&lt;=-5,"MENOR","")</f>
        <v/>
      </c>
    </row>
    <row r="1843" spans="1:20" x14ac:dyDescent="0.2">
      <c r="A1843" s="1">
        <v>46250</v>
      </c>
      <c r="B1843" t="s">
        <v>4</v>
      </c>
      <c r="C1843" t="s">
        <v>32</v>
      </c>
      <c r="D1843">
        <v>97.854219999999998</v>
      </c>
      <c r="E1843">
        <v>950</v>
      </c>
      <c r="F1843">
        <v>935.18898000000002</v>
      </c>
      <c r="G1843">
        <v>14.811019999999999</v>
      </c>
      <c r="H1843">
        <v>112.66524</v>
      </c>
      <c r="P1843">
        <v>1265</v>
      </c>
      <c r="R1843">
        <v>8.9062999999999999</v>
      </c>
      <c r="S1843" t="str">
        <f>IF(cuenta_balance_creg185[[#This Row],[Porcentaje]]&gt;=5,"MAYOR","")</f>
        <v>MAYOR</v>
      </c>
      <c r="T1843" t="str">
        <f>IF(cuenta_balance_creg185[[#This Row],[Porcentaje]]&lt;=-5,"MENOR","")</f>
        <v/>
      </c>
    </row>
    <row r="1844" spans="1:20" x14ac:dyDescent="0.2">
      <c r="A1844" s="1">
        <v>46250</v>
      </c>
      <c r="B1844" t="s">
        <v>34</v>
      </c>
      <c r="C1844" t="s">
        <v>32</v>
      </c>
      <c r="D1844">
        <v>0</v>
      </c>
      <c r="E1844">
        <v>251</v>
      </c>
      <c r="F1844">
        <v>251</v>
      </c>
      <c r="G1844">
        <v>0</v>
      </c>
      <c r="H1844">
        <v>0</v>
      </c>
      <c r="P1844">
        <v>528</v>
      </c>
      <c r="R1844">
        <v>0</v>
      </c>
      <c r="S1844" t="str">
        <f>IF(cuenta_balance_creg185[[#This Row],[Porcentaje]]&gt;=5,"MAYOR","")</f>
        <v/>
      </c>
      <c r="T1844" t="str">
        <f>IF(cuenta_balance_creg185[[#This Row],[Porcentaje]]&lt;=-5,"MENOR","")</f>
        <v/>
      </c>
    </row>
    <row r="1845" spans="1:20" x14ac:dyDescent="0.2">
      <c r="A1845" s="1">
        <v>46250</v>
      </c>
      <c r="B1845" t="s">
        <v>35</v>
      </c>
      <c r="C1845" t="s">
        <v>32</v>
      </c>
      <c r="D1845">
        <v>0</v>
      </c>
      <c r="E1845">
        <v>0</v>
      </c>
      <c r="F1845">
        <v>0</v>
      </c>
      <c r="G1845">
        <v>0</v>
      </c>
      <c r="H1845">
        <v>0</v>
      </c>
      <c r="P1845">
        <v>0</v>
      </c>
      <c r="S1845" t="str">
        <f>IF(cuenta_balance_creg185[[#This Row],[Porcentaje]]&gt;=5,"MAYOR","")</f>
        <v/>
      </c>
      <c r="T1845" t="str">
        <f>IF(cuenta_balance_creg185[[#This Row],[Porcentaje]]&lt;=-5,"MENOR","")</f>
        <v/>
      </c>
    </row>
    <row r="1846" spans="1:20" x14ac:dyDescent="0.2">
      <c r="A1846" s="1">
        <v>46250</v>
      </c>
      <c r="B1846" t="s">
        <v>60</v>
      </c>
      <c r="C1846" t="s">
        <v>32</v>
      </c>
      <c r="D1846">
        <v>0</v>
      </c>
      <c r="E1846">
        <v>665</v>
      </c>
      <c r="F1846">
        <v>665</v>
      </c>
      <c r="G1846">
        <v>0</v>
      </c>
      <c r="H1846">
        <v>0</v>
      </c>
      <c r="P1846">
        <v>2062</v>
      </c>
      <c r="R1846">
        <v>0</v>
      </c>
      <c r="S1846" t="str">
        <f>IF(cuenta_balance_creg185[[#This Row],[Porcentaje]]&gt;=5,"MAYOR","")</f>
        <v/>
      </c>
      <c r="T1846" t="str">
        <f>IF(cuenta_balance_creg185[[#This Row],[Porcentaje]]&lt;=-5,"MENOR","")</f>
        <v/>
      </c>
    </row>
    <row r="1847" spans="1:20" x14ac:dyDescent="0.2">
      <c r="A1847" s="1">
        <v>46250</v>
      </c>
      <c r="B1847" t="s">
        <v>11</v>
      </c>
      <c r="C1847" t="s">
        <v>32</v>
      </c>
      <c r="D1847">
        <v>111.10663</v>
      </c>
      <c r="E1847">
        <v>107206</v>
      </c>
      <c r="F1847">
        <v>102397.76431</v>
      </c>
      <c r="G1847">
        <v>4808.2356900000004</v>
      </c>
      <c r="H1847">
        <v>4919.3423199999997</v>
      </c>
      <c r="P1847">
        <v>80190</v>
      </c>
      <c r="R1847">
        <v>6.1345999999999998</v>
      </c>
      <c r="S1847" t="str">
        <f>IF(cuenta_balance_creg185[[#This Row],[Porcentaje]]&gt;=5,"MAYOR","")</f>
        <v>MAYOR</v>
      </c>
      <c r="T1847" t="str">
        <f>IF(cuenta_balance_creg185[[#This Row],[Porcentaje]]&lt;=-5,"MENOR","")</f>
        <v/>
      </c>
    </row>
    <row r="1848" spans="1:20" x14ac:dyDescent="0.2">
      <c r="A1848" s="1">
        <v>46250</v>
      </c>
      <c r="B1848" t="s">
        <v>10</v>
      </c>
      <c r="C1848" t="s">
        <v>32</v>
      </c>
      <c r="D1848">
        <v>399.49999000000003</v>
      </c>
      <c r="E1848">
        <v>20301</v>
      </c>
      <c r="F1848">
        <v>18433.66156</v>
      </c>
      <c r="G1848">
        <v>1867.33844</v>
      </c>
      <c r="H1848">
        <v>2266.8384299999998</v>
      </c>
      <c r="P1848">
        <v>63004</v>
      </c>
      <c r="R1848">
        <v>3.5979000000000001</v>
      </c>
      <c r="S1848" t="str">
        <f>IF(cuenta_balance_creg185[[#This Row],[Porcentaje]]&gt;=5,"MAYOR","")</f>
        <v/>
      </c>
      <c r="T1848" t="str">
        <f>IF(cuenta_balance_creg185[[#This Row],[Porcentaje]]&lt;=-5,"MENOR","")</f>
        <v/>
      </c>
    </row>
    <row r="1849" spans="1:20" x14ac:dyDescent="0.2">
      <c r="A1849" s="1">
        <v>46250</v>
      </c>
      <c r="B1849" t="s">
        <v>36</v>
      </c>
      <c r="C1849" t="s">
        <v>32</v>
      </c>
      <c r="D1849">
        <v>0</v>
      </c>
      <c r="E1849">
        <v>542</v>
      </c>
      <c r="F1849">
        <v>542</v>
      </c>
      <c r="G1849">
        <v>0</v>
      </c>
      <c r="H1849">
        <v>0</v>
      </c>
      <c r="M1849">
        <v>0</v>
      </c>
      <c r="N1849">
        <v>0</v>
      </c>
      <c r="O1849">
        <v>0</v>
      </c>
      <c r="P1849">
        <v>571</v>
      </c>
      <c r="R1849">
        <v>0</v>
      </c>
      <c r="S1849" t="str">
        <f>IF(cuenta_balance_creg185[[#This Row],[Porcentaje]]&gt;=5,"MAYOR","")</f>
        <v/>
      </c>
      <c r="T1849" t="str">
        <f>IF(cuenta_balance_creg185[[#This Row],[Porcentaje]]&lt;=-5,"MENOR","")</f>
        <v/>
      </c>
    </row>
    <row r="1850" spans="1:20" x14ac:dyDescent="0.2">
      <c r="A1850" s="1">
        <v>46250</v>
      </c>
      <c r="B1850" t="s">
        <v>37</v>
      </c>
      <c r="C1850" t="s">
        <v>32</v>
      </c>
      <c r="D1850">
        <v>1782.3710900000001</v>
      </c>
      <c r="E1850">
        <v>40</v>
      </c>
      <c r="F1850">
        <v>435.22528</v>
      </c>
      <c r="G1850">
        <v>-395.22528</v>
      </c>
      <c r="H1850">
        <v>1387.14581</v>
      </c>
      <c r="P1850">
        <v>62029</v>
      </c>
      <c r="R1850">
        <v>2.2362000000000002</v>
      </c>
      <c r="S1850" t="str">
        <f>IF(cuenta_balance_creg185[[#This Row],[Porcentaje]]&gt;=5,"MAYOR","")</f>
        <v/>
      </c>
      <c r="T1850" t="str">
        <f>IF(cuenta_balance_creg185[[#This Row],[Porcentaje]]&lt;=-5,"MENOR","")</f>
        <v/>
      </c>
    </row>
    <row r="1851" spans="1:20" x14ac:dyDescent="0.2">
      <c r="A1851" s="1">
        <v>46250</v>
      </c>
      <c r="B1851" t="s">
        <v>61</v>
      </c>
      <c r="C1851" t="s">
        <v>32</v>
      </c>
      <c r="D1851">
        <v>15.2782</v>
      </c>
      <c r="E1851">
        <v>86</v>
      </c>
      <c r="F1851">
        <v>67.072860000000006</v>
      </c>
      <c r="G1851">
        <v>18.927140000000001</v>
      </c>
      <c r="H1851">
        <v>121.04172</v>
      </c>
      <c r="J1851">
        <v>86.836380000000005</v>
      </c>
      <c r="M1851">
        <v>0</v>
      </c>
      <c r="N1851">
        <v>0</v>
      </c>
      <c r="O1851">
        <v>0</v>
      </c>
      <c r="P1851">
        <v>947</v>
      </c>
      <c r="R1851">
        <v>12.781499999999999</v>
      </c>
      <c r="S1851" t="str">
        <f>IF(cuenta_balance_creg185[[#This Row],[Porcentaje]]&gt;=5,"MAYOR","")</f>
        <v>MAYOR</v>
      </c>
      <c r="T1851" t="str">
        <f>IF(cuenta_balance_creg185[[#This Row],[Porcentaje]]&lt;=-5,"MENOR","")</f>
        <v/>
      </c>
    </row>
    <row r="1852" spans="1:20" x14ac:dyDescent="0.2">
      <c r="A1852" s="1">
        <v>46250</v>
      </c>
      <c r="B1852" t="s">
        <v>38</v>
      </c>
      <c r="C1852" t="s">
        <v>32</v>
      </c>
      <c r="D1852">
        <v>0</v>
      </c>
      <c r="E1852">
        <v>153</v>
      </c>
      <c r="F1852">
        <v>153</v>
      </c>
      <c r="G1852">
        <v>0</v>
      </c>
      <c r="H1852">
        <v>0</v>
      </c>
      <c r="P1852">
        <v>153</v>
      </c>
      <c r="R1852">
        <v>0</v>
      </c>
      <c r="S1852" t="str">
        <f>IF(cuenta_balance_creg185[[#This Row],[Porcentaje]]&gt;=5,"MAYOR","")</f>
        <v/>
      </c>
      <c r="T1852" t="str">
        <f>IF(cuenta_balance_creg185[[#This Row],[Porcentaje]]&lt;=-5,"MENOR","")</f>
        <v/>
      </c>
    </row>
    <row r="1853" spans="1:20" x14ac:dyDescent="0.2">
      <c r="A1853" s="1">
        <v>46250</v>
      </c>
      <c r="B1853" t="s">
        <v>39</v>
      </c>
      <c r="C1853" t="s">
        <v>32</v>
      </c>
      <c r="D1853">
        <v>0</v>
      </c>
      <c r="E1853">
        <v>2259</v>
      </c>
      <c r="F1853">
        <v>2259</v>
      </c>
      <c r="G1853">
        <v>0</v>
      </c>
      <c r="H1853">
        <v>0</v>
      </c>
      <c r="M1853">
        <v>0</v>
      </c>
      <c r="N1853">
        <v>0</v>
      </c>
      <c r="O1853">
        <v>0</v>
      </c>
      <c r="P1853">
        <v>2311</v>
      </c>
      <c r="R1853">
        <v>0</v>
      </c>
      <c r="S1853" t="str">
        <f>IF(cuenta_balance_creg185[[#This Row],[Porcentaje]]&gt;=5,"MAYOR","")</f>
        <v/>
      </c>
      <c r="T1853" t="str">
        <f>IF(cuenta_balance_creg185[[#This Row],[Porcentaje]]&lt;=-5,"MENOR","")</f>
        <v/>
      </c>
    </row>
    <row r="1854" spans="1:20" x14ac:dyDescent="0.2">
      <c r="A1854" s="1">
        <v>46250</v>
      </c>
      <c r="B1854" t="s">
        <v>40</v>
      </c>
      <c r="C1854" t="s">
        <v>32</v>
      </c>
      <c r="D1854">
        <v>0</v>
      </c>
      <c r="E1854">
        <v>980</v>
      </c>
      <c r="F1854">
        <v>980</v>
      </c>
      <c r="G1854">
        <v>0</v>
      </c>
      <c r="H1854">
        <v>0</v>
      </c>
      <c r="P1854">
        <v>764</v>
      </c>
      <c r="R1854">
        <v>0</v>
      </c>
      <c r="S1854" t="str">
        <f>IF(cuenta_balance_creg185[[#This Row],[Porcentaje]]&gt;=5,"MAYOR","")</f>
        <v/>
      </c>
      <c r="T1854" t="str">
        <f>IF(cuenta_balance_creg185[[#This Row],[Porcentaje]]&lt;=-5,"MENOR","")</f>
        <v/>
      </c>
    </row>
    <row r="1855" spans="1:20" x14ac:dyDescent="0.2">
      <c r="A1855" s="1">
        <v>46250</v>
      </c>
      <c r="B1855" t="s">
        <v>41</v>
      </c>
      <c r="C1855" t="s">
        <v>32</v>
      </c>
      <c r="D1855">
        <v>0</v>
      </c>
      <c r="E1855">
        <v>1419</v>
      </c>
      <c r="F1855">
        <v>1419</v>
      </c>
      <c r="G1855">
        <v>0</v>
      </c>
      <c r="H1855">
        <v>0</v>
      </c>
      <c r="P1855">
        <v>1574</v>
      </c>
      <c r="R1855">
        <v>0</v>
      </c>
      <c r="S1855" t="str">
        <f>IF(cuenta_balance_creg185[[#This Row],[Porcentaje]]&gt;=5,"MAYOR","")</f>
        <v/>
      </c>
      <c r="T1855" t="str">
        <f>IF(cuenta_balance_creg185[[#This Row],[Porcentaje]]&lt;=-5,"MENOR","")</f>
        <v/>
      </c>
    </row>
    <row r="1856" spans="1:20" x14ac:dyDescent="0.2">
      <c r="A1856" s="1">
        <v>46250</v>
      </c>
      <c r="B1856" t="s">
        <v>42</v>
      </c>
      <c r="C1856" t="s">
        <v>32</v>
      </c>
      <c r="D1856">
        <v>22.989719999999998</v>
      </c>
      <c r="E1856">
        <v>31347</v>
      </c>
      <c r="F1856">
        <v>28387.06279</v>
      </c>
      <c r="G1856">
        <v>2959.9372100000001</v>
      </c>
      <c r="H1856">
        <v>2982.9269300000001</v>
      </c>
      <c r="P1856">
        <v>233141</v>
      </c>
      <c r="R1856">
        <v>1.2794000000000001</v>
      </c>
      <c r="S1856" t="str">
        <f>IF(cuenta_balance_creg185[[#This Row],[Porcentaje]]&gt;=5,"MAYOR","")</f>
        <v/>
      </c>
      <c r="T1856" t="str">
        <f>IF(cuenta_balance_creg185[[#This Row],[Porcentaje]]&lt;=-5,"MENOR","")</f>
        <v/>
      </c>
    </row>
    <row r="1857" spans="1:20" x14ac:dyDescent="0.2">
      <c r="A1857" s="1">
        <v>46250</v>
      </c>
      <c r="B1857" t="s">
        <v>9</v>
      </c>
      <c r="C1857" t="s">
        <v>32</v>
      </c>
      <c r="D1857">
        <v>-716.02063999999996</v>
      </c>
      <c r="E1857">
        <v>2070</v>
      </c>
      <c r="F1857">
        <v>2014.7510600000001</v>
      </c>
      <c r="G1857">
        <v>55.248939999999997</v>
      </c>
      <c r="H1857">
        <v>-660.77170000000001</v>
      </c>
      <c r="P1857">
        <v>7333</v>
      </c>
      <c r="R1857">
        <v>-9.0108999999999995</v>
      </c>
      <c r="S1857" t="str">
        <f>IF(cuenta_balance_creg185[[#This Row],[Porcentaje]]&gt;=5,"MAYOR","")</f>
        <v/>
      </c>
      <c r="T1857" t="str">
        <f>IF(cuenta_balance_creg185[[#This Row],[Porcentaje]]&lt;=-5,"MENOR","")</f>
        <v>MENOR</v>
      </c>
    </row>
    <row r="1858" spans="1:20" x14ac:dyDescent="0.2">
      <c r="A1858" s="1">
        <v>46250</v>
      </c>
      <c r="B1858" t="s">
        <v>43</v>
      </c>
      <c r="C1858" t="s">
        <v>32</v>
      </c>
      <c r="D1858">
        <v>0</v>
      </c>
      <c r="E1858">
        <v>591</v>
      </c>
      <c r="F1858">
        <v>591</v>
      </c>
      <c r="G1858">
        <v>0</v>
      </c>
      <c r="H1858">
        <v>0</v>
      </c>
      <c r="P1858">
        <v>723</v>
      </c>
      <c r="R1858">
        <v>0</v>
      </c>
      <c r="S1858" t="str">
        <f>IF(cuenta_balance_creg185[[#This Row],[Porcentaje]]&gt;=5,"MAYOR","")</f>
        <v/>
      </c>
      <c r="T1858" t="str">
        <f>IF(cuenta_balance_creg185[[#This Row],[Porcentaje]]&lt;=-5,"MENOR","")</f>
        <v/>
      </c>
    </row>
    <row r="1859" spans="1:20" x14ac:dyDescent="0.2">
      <c r="A1859" s="1">
        <v>46250</v>
      </c>
      <c r="B1859" t="s">
        <v>5</v>
      </c>
      <c r="C1859" t="s">
        <v>32</v>
      </c>
      <c r="D1859">
        <v>-340.65463</v>
      </c>
      <c r="E1859">
        <v>5694</v>
      </c>
      <c r="F1859">
        <v>5746.3235400000003</v>
      </c>
      <c r="G1859">
        <v>-52.323540000000001</v>
      </c>
      <c r="H1859">
        <v>-392.97816999999998</v>
      </c>
      <c r="M1859">
        <v>0</v>
      </c>
      <c r="N1859">
        <v>0</v>
      </c>
      <c r="O1859">
        <v>0</v>
      </c>
      <c r="P1859">
        <v>8972</v>
      </c>
      <c r="R1859">
        <v>-4.38</v>
      </c>
      <c r="S1859" t="str">
        <f>IF(cuenta_balance_creg185[[#This Row],[Porcentaje]]&gt;=5,"MAYOR","")</f>
        <v/>
      </c>
      <c r="T1859" t="str">
        <f>IF(cuenta_balance_creg185[[#This Row],[Porcentaje]]&lt;=-5,"MENOR","")</f>
        <v/>
      </c>
    </row>
    <row r="1860" spans="1:20" x14ac:dyDescent="0.2">
      <c r="A1860" s="1">
        <v>46250</v>
      </c>
      <c r="B1860" t="s">
        <v>44</v>
      </c>
      <c r="C1860" t="s">
        <v>32</v>
      </c>
      <c r="D1860">
        <v>0</v>
      </c>
      <c r="E1860">
        <v>141</v>
      </c>
      <c r="F1860">
        <v>141.98358999999999</v>
      </c>
      <c r="G1860">
        <v>0</v>
      </c>
      <c r="H1860">
        <v>0</v>
      </c>
      <c r="M1860">
        <v>0</v>
      </c>
      <c r="N1860">
        <v>0</v>
      </c>
      <c r="O1860">
        <v>0</v>
      </c>
      <c r="P1860">
        <v>10169</v>
      </c>
      <c r="Q1860">
        <v>-9432.2210599999999</v>
      </c>
      <c r="R1860">
        <v>0</v>
      </c>
      <c r="S1860" t="str">
        <f>IF(cuenta_balance_creg185[[#This Row],[Porcentaje]]&gt;=5,"MAYOR","")</f>
        <v/>
      </c>
      <c r="T1860" t="str">
        <f>IF(cuenta_balance_creg185[[#This Row],[Porcentaje]]&lt;=-5,"MENOR","")</f>
        <v/>
      </c>
    </row>
    <row r="1861" spans="1:20" x14ac:dyDescent="0.2">
      <c r="A1861" s="1">
        <v>46250</v>
      </c>
      <c r="B1861" t="s">
        <v>6</v>
      </c>
      <c r="C1861" t="s">
        <v>32</v>
      </c>
      <c r="D1861">
        <v>35.041460000000001</v>
      </c>
      <c r="E1861">
        <v>776</v>
      </c>
      <c r="F1861">
        <v>809.29544999999996</v>
      </c>
      <c r="G1861">
        <v>-33.295450000000002</v>
      </c>
      <c r="H1861">
        <v>1.7460100000000001</v>
      </c>
      <c r="P1861">
        <v>371</v>
      </c>
      <c r="R1861">
        <v>0.47060000000000002</v>
      </c>
      <c r="S1861" t="str">
        <f>IF(cuenta_balance_creg185[[#This Row],[Porcentaje]]&gt;=5,"MAYOR","")</f>
        <v/>
      </c>
      <c r="T1861" t="str">
        <f>IF(cuenta_balance_creg185[[#This Row],[Porcentaje]]&lt;=-5,"MENOR","")</f>
        <v/>
      </c>
    </row>
    <row r="1862" spans="1:20" x14ac:dyDescent="0.2">
      <c r="A1862" s="1">
        <v>46250</v>
      </c>
      <c r="B1862" t="s">
        <v>45</v>
      </c>
      <c r="C1862" t="s">
        <v>32</v>
      </c>
      <c r="D1862">
        <v>0</v>
      </c>
      <c r="E1862">
        <v>39</v>
      </c>
      <c r="F1862">
        <v>39</v>
      </c>
      <c r="G1862">
        <v>0</v>
      </c>
      <c r="H1862">
        <v>0</v>
      </c>
      <c r="P1862">
        <v>50</v>
      </c>
      <c r="R1862">
        <v>0</v>
      </c>
      <c r="S1862" t="str">
        <f>IF(cuenta_balance_creg185[[#This Row],[Porcentaje]]&gt;=5,"MAYOR","")</f>
        <v/>
      </c>
      <c r="T1862" t="str">
        <f>IF(cuenta_balance_creg185[[#This Row],[Porcentaje]]&lt;=-5,"MENOR","")</f>
        <v/>
      </c>
    </row>
    <row r="1863" spans="1:20" x14ac:dyDescent="0.2">
      <c r="A1863" s="1">
        <v>46250</v>
      </c>
      <c r="B1863" t="s">
        <v>46</v>
      </c>
      <c r="C1863" t="s">
        <v>32</v>
      </c>
      <c r="D1863">
        <v>0</v>
      </c>
      <c r="E1863">
        <v>230</v>
      </c>
      <c r="F1863">
        <v>230</v>
      </c>
      <c r="G1863">
        <v>0</v>
      </c>
      <c r="H1863">
        <v>0</v>
      </c>
      <c r="M1863">
        <v>0</v>
      </c>
      <c r="N1863">
        <v>0</v>
      </c>
      <c r="O1863">
        <v>0</v>
      </c>
      <c r="P1863">
        <v>173</v>
      </c>
      <c r="R1863">
        <v>0</v>
      </c>
      <c r="S1863" t="str">
        <f>IF(cuenta_balance_creg185[[#This Row],[Porcentaje]]&gt;=5,"MAYOR","")</f>
        <v/>
      </c>
      <c r="T1863" t="str">
        <f>IF(cuenta_balance_creg185[[#This Row],[Porcentaje]]&lt;=-5,"MENOR","")</f>
        <v/>
      </c>
    </row>
    <row r="1864" spans="1:20" x14ac:dyDescent="0.2">
      <c r="A1864" s="1">
        <v>46250</v>
      </c>
      <c r="B1864" t="s">
        <v>14</v>
      </c>
      <c r="C1864" t="s">
        <v>32</v>
      </c>
      <c r="D1864">
        <v>-28.24822</v>
      </c>
      <c r="E1864">
        <v>1337</v>
      </c>
      <c r="F1864">
        <v>1340.7368300000001</v>
      </c>
      <c r="G1864">
        <v>-3.7368299999999999</v>
      </c>
      <c r="H1864">
        <v>-3.7368299999999999</v>
      </c>
      <c r="J1864">
        <v>28.24822</v>
      </c>
      <c r="M1864">
        <v>0</v>
      </c>
      <c r="N1864">
        <v>0</v>
      </c>
      <c r="O1864">
        <v>0</v>
      </c>
      <c r="P1864">
        <v>1394</v>
      </c>
      <c r="R1864">
        <v>-0.26800000000000002</v>
      </c>
      <c r="S1864" t="str">
        <f>IF(cuenta_balance_creg185[[#This Row],[Porcentaje]]&gt;=5,"MAYOR","")</f>
        <v/>
      </c>
      <c r="T1864" t="str">
        <f>IF(cuenta_balance_creg185[[#This Row],[Porcentaje]]&lt;=-5,"MENOR","")</f>
        <v/>
      </c>
    </row>
    <row r="1865" spans="1:20" x14ac:dyDescent="0.2">
      <c r="A1865" s="1">
        <v>46250</v>
      </c>
      <c r="B1865" t="s">
        <v>47</v>
      </c>
      <c r="C1865" t="s">
        <v>32</v>
      </c>
      <c r="D1865">
        <v>-7.8699000000000003</v>
      </c>
      <c r="E1865">
        <v>1473</v>
      </c>
      <c r="F1865">
        <v>1478.52484</v>
      </c>
      <c r="G1865">
        <v>-5.5248400000000002</v>
      </c>
      <c r="H1865">
        <v>-13.394740000000001</v>
      </c>
      <c r="M1865">
        <v>0</v>
      </c>
      <c r="N1865">
        <v>0</v>
      </c>
      <c r="O1865">
        <v>0</v>
      </c>
      <c r="P1865">
        <v>1539</v>
      </c>
      <c r="R1865">
        <v>-0.87029999999999996</v>
      </c>
      <c r="S1865" t="str">
        <f>IF(cuenta_balance_creg185[[#This Row],[Porcentaje]]&gt;=5,"MAYOR","")</f>
        <v/>
      </c>
      <c r="T1865" t="str">
        <f>IF(cuenta_balance_creg185[[#This Row],[Porcentaje]]&lt;=-5,"MENOR","")</f>
        <v/>
      </c>
    </row>
    <row r="1866" spans="1:20" x14ac:dyDescent="0.2">
      <c r="A1866" s="1">
        <v>46250</v>
      </c>
      <c r="B1866" t="s">
        <v>48</v>
      </c>
      <c r="C1866" t="s">
        <v>32</v>
      </c>
      <c r="D1866">
        <v>0</v>
      </c>
      <c r="E1866">
        <v>0</v>
      </c>
      <c r="F1866">
        <v>0</v>
      </c>
      <c r="G1866">
        <v>0</v>
      </c>
      <c r="H1866">
        <v>0</v>
      </c>
      <c r="P1866">
        <v>28276</v>
      </c>
      <c r="R1866">
        <v>0</v>
      </c>
      <c r="S1866" t="str">
        <f>IF(cuenta_balance_creg185[[#This Row],[Porcentaje]]&gt;=5,"MAYOR","")</f>
        <v/>
      </c>
      <c r="T1866" t="str">
        <f>IF(cuenta_balance_creg185[[#This Row],[Porcentaje]]&lt;=-5,"MENOR","")</f>
        <v/>
      </c>
    </row>
    <row r="1867" spans="1:20" x14ac:dyDescent="0.2">
      <c r="A1867" s="1">
        <v>46250</v>
      </c>
      <c r="B1867" t="s">
        <v>12</v>
      </c>
      <c r="C1867" t="s">
        <v>32</v>
      </c>
      <c r="D1867">
        <v>-15.81391</v>
      </c>
      <c r="E1867">
        <v>1040</v>
      </c>
      <c r="F1867">
        <v>1013.54439</v>
      </c>
      <c r="G1867">
        <v>26.45561</v>
      </c>
      <c r="H1867">
        <v>10.6417</v>
      </c>
      <c r="P1867">
        <v>412</v>
      </c>
      <c r="R1867">
        <v>2.5829</v>
      </c>
      <c r="S1867" t="str">
        <f>IF(cuenta_balance_creg185[[#This Row],[Porcentaje]]&gt;=5,"MAYOR","")</f>
        <v/>
      </c>
      <c r="T1867" t="str">
        <f>IF(cuenta_balance_creg185[[#This Row],[Porcentaje]]&lt;=-5,"MENOR","")</f>
        <v/>
      </c>
    </row>
    <row r="1868" spans="1:20" x14ac:dyDescent="0.2">
      <c r="A1868" s="1">
        <v>46250</v>
      </c>
      <c r="B1868" t="s">
        <v>49</v>
      </c>
      <c r="C1868" t="s">
        <v>32</v>
      </c>
      <c r="D1868">
        <v>0</v>
      </c>
      <c r="E1868">
        <v>11</v>
      </c>
      <c r="F1868">
        <v>11</v>
      </c>
      <c r="G1868">
        <v>0</v>
      </c>
      <c r="H1868">
        <v>0</v>
      </c>
      <c r="P1868">
        <v>11</v>
      </c>
      <c r="R1868">
        <v>0</v>
      </c>
      <c r="S1868" t="str">
        <f>IF(cuenta_balance_creg185[[#This Row],[Porcentaje]]&gt;=5,"MAYOR","")</f>
        <v/>
      </c>
      <c r="T1868" t="str">
        <f>IF(cuenta_balance_creg185[[#This Row],[Porcentaje]]&lt;=-5,"MENOR","")</f>
        <v/>
      </c>
    </row>
    <row r="1869" spans="1:20" x14ac:dyDescent="0.2">
      <c r="A1869" s="1">
        <v>46250</v>
      </c>
      <c r="B1869" t="s">
        <v>62</v>
      </c>
      <c r="C1869" t="s">
        <v>32</v>
      </c>
      <c r="D1869">
        <v>0</v>
      </c>
      <c r="E1869">
        <v>378</v>
      </c>
      <c r="F1869">
        <v>378</v>
      </c>
      <c r="G1869">
        <v>0</v>
      </c>
      <c r="H1869">
        <v>0</v>
      </c>
      <c r="P1869">
        <v>448</v>
      </c>
      <c r="R1869">
        <v>0</v>
      </c>
      <c r="S1869" t="str">
        <f>IF(cuenta_balance_creg185[[#This Row],[Porcentaje]]&gt;=5,"MAYOR","")</f>
        <v/>
      </c>
      <c r="T1869" t="str">
        <f>IF(cuenta_balance_creg185[[#This Row],[Porcentaje]]&lt;=-5,"MENOR","")</f>
        <v/>
      </c>
    </row>
    <row r="1870" spans="1:20" x14ac:dyDescent="0.2">
      <c r="A1870" s="1">
        <v>46250</v>
      </c>
      <c r="B1870" t="s">
        <v>7</v>
      </c>
      <c r="C1870" t="s">
        <v>32</v>
      </c>
      <c r="D1870">
        <v>-1092.15236</v>
      </c>
      <c r="E1870">
        <v>4824</v>
      </c>
      <c r="F1870">
        <v>4906.9827500000001</v>
      </c>
      <c r="G1870">
        <v>-82.982749999999996</v>
      </c>
      <c r="H1870">
        <v>-384.13511</v>
      </c>
      <c r="J1870">
        <v>749</v>
      </c>
      <c r="M1870">
        <v>0</v>
      </c>
      <c r="N1870">
        <v>0</v>
      </c>
      <c r="O1870">
        <v>0</v>
      </c>
      <c r="P1870">
        <v>11</v>
      </c>
      <c r="Q1870">
        <v>2453.7945</v>
      </c>
      <c r="R1870">
        <v>-15.5848</v>
      </c>
      <c r="S1870" t="str">
        <f>IF(cuenta_balance_creg185[[#This Row],[Porcentaje]]&gt;=5,"MAYOR","")</f>
        <v/>
      </c>
      <c r="T1870" t="str">
        <f>IF(cuenta_balance_creg185[[#This Row],[Porcentaje]]&lt;=-5,"MENOR","")</f>
        <v>MENOR</v>
      </c>
    </row>
    <row r="1871" spans="1:20" x14ac:dyDescent="0.2">
      <c r="A1871" s="1">
        <v>46250</v>
      </c>
      <c r="B1871" t="s">
        <v>13</v>
      </c>
      <c r="C1871" t="s">
        <v>32</v>
      </c>
      <c r="D1871">
        <v>-184.22586000000001</v>
      </c>
      <c r="E1871">
        <v>4206</v>
      </c>
      <c r="F1871">
        <v>4184.1635699999997</v>
      </c>
      <c r="G1871">
        <v>21.83643</v>
      </c>
      <c r="H1871">
        <v>-162.38943</v>
      </c>
      <c r="P1871">
        <v>4206</v>
      </c>
      <c r="R1871">
        <v>-3.8607999999999998</v>
      </c>
      <c r="S1871" t="str">
        <f>IF(cuenta_balance_creg185[[#This Row],[Porcentaje]]&gt;=5,"MAYOR","")</f>
        <v/>
      </c>
      <c r="T1871" t="str">
        <f>IF(cuenta_balance_creg185[[#This Row],[Porcentaje]]&lt;=-5,"MENOR","")</f>
        <v/>
      </c>
    </row>
    <row r="1872" spans="1:20" x14ac:dyDescent="0.2">
      <c r="A1872" s="1">
        <v>46250</v>
      </c>
      <c r="B1872" t="s">
        <v>50</v>
      </c>
      <c r="C1872" t="s">
        <v>32</v>
      </c>
      <c r="D1872">
        <v>11.36511</v>
      </c>
      <c r="E1872">
        <v>1167</v>
      </c>
      <c r="F1872">
        <v>1167</v>
      </c>
      <c r="G1872">
        <v>0</v>
      </c>
      <c r="H1872">
        <v>11.36511</v>
      </c>
      <c r="P1872">
        <v>1416</v>
      </c>
      <c r="R1872">
        <v>0.80259999999999998</v>
      </c>
      <c r="S1872" t="str">
        <f>IF(cuenta_balance_creg185[[#This Row],[Porcentaje]]&gt;=5,"MAYOR","")</f>
        <v/>
      </c>
      <c r="T1872" t="str">
        <f>IF(cuenta_balance_creg185[[#This Row],[Porcentaje]]&lt;=-5,"MENOR","")</f>
        <v/>
      </c>
    </row>
    <row r="1873" spans="1:20" x14ac:dyDescent="0.2">
      <c r="A1873" s="1">
        <v>46250</v>
      </c>
      <c r="B1873" t="s">
        <v>51</v>
      </c>
      <c r="C1873" t="s">
        <v>32</v>
      </c>
      <c r="D1873">
        <v>0</v>
      </c>
      <c r="E1873">
        <v>78</v>
      </c>
      <c r="F1873">
        <v>78</v>
      </c>
      <c r="G1873">
        <v>0</v>
      </c>
      <c r="H1873">
        <v>0</v>
      </c>
      <c r="P1873">
        <v>78</v>
      </c>
      <c r="R1873">
        <v>0</v>
      </c>
      <c r="S1873" t="str">
        <f>IF(cuenta_balance_creg185[[#This Row],[Porcentaje]]&gt;=5,"MAYOR","")</f>
        <v/>
      </c>
      <c r="T1873" t="str">
        <f>IF(cuenta_balance_creg185[[#This Row],[Porcentaje]]&lt;=-5,"MENOR","")</f>
        <v/>
      </c>
    </row>
    <row r="1874" spans="1:20" x14ac:dyDescent="0.2">
      <c r="A1874" s="1">
        <v>46250</v>
      </c>
      <c r="B1874" t="s">
        <v>52</v>
      </c>
      <c r="C1874" t="s">
        <v>32</v>
      </c>
      <c r="D1874">
        <v>0</v>
      </c>
      <c r="E1874">
        <v>171</v>
      </c>
      <c r="F1874">
        <v>171</v>
      </c>
      <c r="G1874">
        <v>0</v>
      </c>
      <c r="H1874">
        <v>0</v>
      </c>
      <c r="P1874">
        <v>167</v>
      </c>
      <c r="R1874">
        <v>0</v>
      </c>
      <c r="S1874" t="str">
        <f>IF(cuenta_balance_creg185[[#This Row],[Porcentaje]]&gt;=5,"MAYOR","")</f>
        <v/>
      </c>
      <c r="T1874" t="str">
        <f>IF(cuenta_balance_creg185[[#This Row],[Porcentaje]]&lt;=-5,"MENOR","")</f>
        <v/>
      </c>
    </row>
    <row r="1875" spans="1:20" x14ac:dyDescent="0.2">
      <c r="A1875" s="1">
        <v>46250</v>
      </c>
      <c r="B1875" t="s">
        <v>53</v>
      </c>
      <c r="C1875" t="s">
        <v>32</v>
      </c>
      <c r="D1875">
        <v>0</v>
      </c>
      <c r="E1875">
        <v>0</v>
      </c>
      <c r="F1875">
        <v>0</v>
      </c>
      <c r="G1875">
        <v>0</v>
      </c>
      <c r="H1875">
        <v>0</v>
      </c>
      <c r="P1875">
        <v>0</v>
      </c>
      <c r="S1875" t="str">
        <f>IF(cuenta_balance_creg185[[#This Row],[Porcentaje]]&gt;=5,"MAYOR","")</f>
        <v/>
      </c>
      <c r="T1875" t="str">
        <f>IF(cuenta_balance_creg185[[#This Row],[Porcentaje]]&lt;=-5,"MENOR","")</f>
        <v/>
      </c>
    </row>
    <row r="1876" spans="1:20" x14ac:dyDescent="0.2">
      <c r="A1876" s="1">
        <v>46250</v>
      </c>
      <c r="B1876" t="s">
        <v>54</v>
      </c>
      <c r="C1876" t="s">
        <v>32</v>
      </c>
      <c r="D1876">
        <v>3.7660200000000001</v>
      </c>
      <c r="E1876">
        <v>0</v>
      </c>
      <c r="F1876">
        <v>0</v>
      </c>
      <c r="G1876">
        <v>0</v>
      </c>
      <c r="H1876">
        <v>3.7660200000000001</v>
      </c>
      <c r="P1876">
        <v>0</v>
      </c>
      <c r="S1876" t="str">
        <f>IF(cuenta_balance_creg185[[#This Row],[Porcentaje]]&gt;=5,"MAYOR","")</f>
        <v/>
      </c>
      <c r="T1876" t="str">
        <f>IF(cuenta_balance_creg185[[#This Row],[Porcentaje]]&lt;=-5,"MENOR","")</f>
        <v/>
      </c>
    </row>
    <row r="1877" spans="1:20" x14ac:dyDescent="0.2">
      <c r="A1877" s="1">
        <v>46250</v>
      </c>
      <c r="B1877" t="s">
        <v>55</v>
      </c>
      <c r="C1877" t="s">
        <v>32</v>
      </c>
      <c r="D1877">
        <v>0</v>
      </c>
      <c r="E1877">
        <v>746</v>
      </c>
      <c r="F1877">
        <v>746</v>
      </c>
      <c r="G1877">
        <v>0</v>
      </c>
      <c r="H1877">
        <v>0</v>
      </c>
      <c r="M1877">
        <v>0</v>
      </c>
      <c r="N1877">
        <v>0</v>
      </c>
      <c r="O1877">
        <v>0</v>
      </c>
      <c r="P1877">
        <v>749</v>
      </c>
      <c r="R1877">
        <v>0</v>
      </c>
      <c r="S1877" t="str">
        <f>IF(cuenta_balance_creg185[[#This Row],[Porcentaje]]&gt;=5,"MAYOR","")</f>
        <v/>
      </c>
      <c r="T1877" t="str">
        <f>IF(cuenta_balance_creg185[[#This Row],[Porcentaje]]&lt;=-5,"MENOR","")</f>
        <v/>
      </c>
    </row>
    <row r="1878" spans="1:20" x14ac:dyDescent="0.2">
      <c r="A1878" s="1">
        <v>46250</v>
      </c>
      <c r="B1878" t="s">
        <v>56</v>
      </c>
      <c r="C1878" t="s">
        <v>32</v>
      </c>
      <c r="D1878">
        <v>19.156880000000001</v>
      </c>
      <c r="E1878">
        <v>72</v>
      </c>
      <c r="F1878">
        <v>72</v>
      </c>
      <c r="G1878">
        <v>0</v>
      </c>
      <c r="H1878">
        <v>19.156880000000001</v>
      </c>
      <c r="P1878">
        <v>3990</v>
      </c>
      <c r="R1878">
        <v>0.48010000000000003</v>
      </c>
      <c r="S1878" t="str">
        <f>IF(cuenta_balance_creg185[[#This Row],[Porcentaje]]&gt;=5,"MAYOR","")</f>
        <v/>
      </c>
      <c r="T1878" t="str">
        <f>IF(cuenta_balance_creg185[[#This Row],[Porcentaje]]&lt;=-5,"MENOR","")</f>
        <v/>
      </c>
    </row>
    <row r="1879" spans="1:20" x14ac:dyDescent="0.2">
      <c r="A1879" s="1">
        <v>46250</v>
      </c>
      <c r="B1879" t="s">
        <v>8</v>
      </c>
      <c r="C1879" t="s">
        <v>32</v>
      </c>
      <c r="D1879">
        <v>-26070.099119999999</v>
      </c>
      <c r="E1879">
        <v>153406</v>
      </c>
      <c r="F1879">
        <v>136966.36027</v>
      </c>
      <c r="G1879">
        <v>16439.639729999999</v>
      </c>
      <c r="H1879">
        <v>16439.639729999999</v>
      </c>
      <c r="J1879">
        <v>26070.099119999999</v>
      </c>
      <c r="M1879">
        <v>0</v>
      </c>
      <c r="N1879">
        <v>0</v>
      </c>
      <c r="O1879">
        <v>0</v>
      </c>
      <c r="P1879">
        <v>290305</v>
      </c>
      <c r="Q1879">
        <v>32896.798329999998</v>
      </c>
      <c r="R1879">
        <v>5.0864000000000003</v>
      </c>
      <c r="S1879" t="str">
        <f>IF(cuenta_balance_creg185[[#This Row],[Porcentaje]]&gt;=5,"MAYOR","")</f>
        <v>MAYOR</v>
      </c>
      <c r="T1879" t="str">
        <f>IF(cuenta_balance_creg185[[#This Row],[Porcentaje]]&lt;=-5,"MENOR","")</f>
        <v/>
      </c>
    </row>
    <row r="1880" spans="1:20" x14ac:dyDescent="0.2">
      <c r="A1880" s="1">
        <v>46250</v>
      </c>
      <c r="B1880" t="s">
        <v>57</v>
      </c>
      <c r="C1880" t="s">
        <v>32</v>
      </c>
      <c r="D1880">
        <v>0</v>
      </c>
      <c r="E1880">
        <v>553</v>
      </c>
      <c r="F1880">
        <v>553</v>
      </c>
      <c r="G1880">
        <v>0</v>
      </c>
      <c r="H1880">
        <v>0</v>
      </c>
      <c r="P1880">
        <v>1004</v>
      </c>
      <c r="R1880">
        <v>0</v>
      </c>
      <c r="S1880" t="str">
        <f>IF(cuenta_balance_creg185[[#This Row],[Porcentaje]]&gt;=5,"MAYOR","")</f>
        <v/>
      </c>
      <c r="T1880" t="str">
        <f>IF(cuenta_balance_creg185[[#This Row],[Porcentaje]]&lt;=-5,"MENOR","")</f>
        <v/>
      </c>
    </row>
    <row r="1881" spans="1:20" x14ac:dyDescent="0.2">
      <c r="A1881" s="1">
        <v>46251</v>
      </c>
      <c r="B1881" t="s">
        <v>31</v>
      </c>
      <c r="C1881" t="s">
        <v>32</v>
      </c>
      <c r="D1881">
        <v>0</v>
      </c>
      <c r="E1881">
        <v>499</v>
      </c>
      <c r="F1881">
        <v>499</v>
      </c>
      <c r="G1881">
        <v>0</v>
      </c>
      <c r="H1881">
        <v>0</v>
      </c>
      <c r="P1881">
        <v>0</v>
      </c>
      <c r="S1881" t="str">
        <f>IF(cuenta_balance_creg185[[#This Row],[Porcentaje]]&gt;=5,"MAYOR","")</f>
        <v/>
      </c>
      <c r="T1881" t="str">
        <f>IF(cuenta_balance_creg185[[#This Row],[Porcentaje]]&lt;=-5,"MENOR","")</f>
        <v/>
      </c>
    </row>
    <row r="1882" spans="1:20" x14ac:dyDescent="0.2">
      <c r="A1882" s="1">
        <v>46252</v>
      </c>
      <c r="B1882" t="s">
        <v>31</v>
      </c>
      <c r="C1882" t="s">
        <v>32</v>
      </c>
      <c r="D1882">
        <v>0</v>
      </c>
      <c r="E1882">
        <v>322</v>
      </c>
      <c r="F1882">
        <v>322</v>
      </c>
      <c r="G1882">
        <v>0</v>
      </c>
      <c r="H1882">
        <v>0</v>
      </c>
      <c r="P1882">
        <v>0</v>
      </c>
      <c r="S1882" t="str">
        <f>IF(cuenta_balance_creg185[[#This Row],[Porcentaje]]&gt;=5,"MAYOR","")</f>
        <v/>
      </c>
      <c r="T1882" t="str">
        <f>IF(cuenta_balance_creg185[[#This Row],[Porcentaje]]&lt;=-5,"MENOR","")</f>
        <v/>
      </c>
    </row>
    <row r="1883" spans="1:20" x14ac:dyDescent="0.2">
      <c r="A1883" s="1">
        <v>46253</v>
      </c>
      <c r="B1883" t="s">
        <v>31</v>
      </c>
      <c r="C1883" t="s">
        <v>32</v>
      </c>
      <c r="D1883">
        <v>0</v>
      </c>
      <c r="E1883">
        <v>242</v>
      </c>
      <c r="F1883">
        <v>242</v>
      </c>
      <c r="G1883">
        <v>0</v>
      </c>
      <c r="H1883">
        <v>0</v>
      </c>
      <c r="P1883">
        <v>0</v>
      </c>
      <c r="S1883" t="str">
        <f>IF(cuenta_balance_creg185[[#This Row],[Porcentaje]]&gt;=5,"MAYOR","")</f>
        <v/>
      </c>
      <c r="T1883" t="str">
        <f>IF(cuenta_balance_creg185[[#This Row],[Porcentaje]]&lt;=-5,"MENOR","")</f>
        <v/>
      </c>
    </row>
    <row r="1884" spans="1:20" x14ac:dyDescent="0.2">
      <c r="A1884" s="1">
        <v>46254</v>
      </c>
      <c r="B1884" t="s">
        <v>31</v>
      </c>
      <c r="C1884" t="s">
        <v>32</v>
      </c>
      <c r="D1884">
        <v>0</v>
      </c>
      <c r="E1884">
        <v>322</v>
      </c>
      <c r="F1884">
        <v>322</v>
      </c>
      <c r="G1884">
        <v>0</v>
      </c>
      <c r="H1884">
        <v>0</v>
      </c>
      <c r="P1884">
        <v>0</v>
      </c>
      <c r="S1884" t="str">
        <f>IF(cuenta_balance_creg185[[#This Row],[Porcentaje]]&gt;=5,"MAYOR","")</f>
        <v/>
      </c>
      <c r="T1884" t="str">
        <f>IF(cuenta_balance_creg185[[#This Row],[Porcentaje]]&lt;=-5,"MENOR","")</f>
        <v/>
      </c>
    </row>
    <row r="1885" spans="1:20" x14ac:dyDescent="0.2">
      <c r="A1885" s="1">
        <v>46255</v>
      </c>
      <c r="B1885" t="s">
        <v>31</v>
      </c>
      <c r="C1885" t="s">
        <v>32</v>
      </c>
      <c r="D1885">
        <v>0</v>
      </c>
      <c r="E1885">
        <v>322</v>
      </c>
      <c r="F1885">
        <v>322</v>
      </c>
      <c r="G1885">
        <v>0</v>
      </c>
      <c r="H1885">
        <v>0</v>
      </c>
      <c r="P1885">
        <v>0</v>
      </c>
      <c r="S1885" t="str">
        <f>IF(cuenta_balance_creg185[[#This Row],[Porcentaje]]&gt;=5,"MAYOR","")</f>
        <v/>
      </c>
      <c r="T1885" t="str">
        <f>IF(cuenta_balance_creg185[[#This Row],[Porcentaje]]&lt;=-5,"MENOR","")</f>
        <v/>
      </c>
    </row>
    <row r="1886" spans="1:20" x14ac:dyDescent="0.2">
      <c r="A1886" s="1">
        <v>46251</v>
      </c>
      <c r="B1886" t="s">
        <v>33</v>
      </c>
      <c r="C1886" t="s">
        <v>32</v>
      </c>
      <c r="D1886">
        <v>-179.45393999999999</v>
      </c>
      <c r="E1886">
        <v>12925</v>
      </c>
      <c r="F1886">
        <v>13183.243119999999</v>
      </c>
      <c r="G1886">
        <v>-258.24311999999998</v>
      </c>
      <c r="H1886">
        <v>-437.69706000000002</v>
      </c>
      <c r="P1886">
        <v>79075</v>
      </c>
      <c r="R1886">
        <v>-0.55349999999999999</v>
      </c>
      <c r="S1886" t="str">
        <f>IF(cuenta_balance_creg185[[#This Row],[Porcentaje]]&gt;=5,"MAYOR","")</f>
        <v/>
      </c>
      <c r="T1886" t="str">
        <f>IF(cuenta_balance_creg185[[#This Row],[Porcentaje]]&lt;=-5,"MENOR","")</f>
        <v/>
      </c>
    </row>
    <row r="1887" spans="1:20" x14ac:dyDescent="0.2">
      <c r="A1887" s="1">
        <v>46252</v>
      </c>
      <c r="B1887" t="s">
        <v>33</v>
      </c>
      <c r="C1887" t="s">
        <v>32</v>
      </c>
      <c r="D1887">
        <v>-437.69706000000002</v>
      </c>
      <c r="E1887">
        <v>14139</v>
      </c>
      <c r="F1887">
        <v>14099.94038</v>
      </c>
      <c r="G1887">
        <v>39.059620000000002</v>
      </c>
      <c r="H1887">
        <v>-398.63744000000003</v>
      </c>
      <c r="P1887">
        <v>79063</v>
      </c>
      <c r="R1887">
        <v>-0.50419999999999998</v>
      </c>
      <c r="S1887" t="str">
        <f>IF(cuenta_balance_creg185[[#This Row],[Porcentaje]]&gt;=5,"MAYOR","")</f>
        <v/>
      </c>
      <c r="T1887" t="str">
        <f>IF(cuenta_balance_creg185[[#This Row],[Porcentaje]]&lt;=-5,"MENOR","")</f>
        <v/>
      </c>
    </row>
    <row r="1888" spans="1:20" x14ac:dyDescent="0.2">
      <c r="A1888" s="1">
        <v>46253</v>
      </c>
      <c r="B1888" t="s">
        <v>33</v>
      </c>
      <c r="C1888" t="s">
        <v>32</v>
      </c>
      <c r="D1888">
        <v>-398.63744000000003</v>
      </c>
      <c r="E1888">
        <v>13762</v>
      </c>
      <c r="F1888">
        <v>13922.20758</v>
      </c>
      <c r="G1888">
        <v>-160.20758000000001</v>
      </c>
      <c r="H1888">
        <v>-558.84501999999998</v>
      </c>
      <c r="M1888">
        <v>0</v>
      </c>
      <c r="N1888">
        <v>0</v>
      </c>
      <c r="O1888">
        <v>0</v>
      </c>
      <c r="P1888">
        <v>79081</v>
      </c>
      <c r="R1888">
        <v>-0.70660000000000001</v>
      </c>
      <c r="S1888" t="str">
        <f>IF(cuenta_balance_creg185[[#This Row],[Porcentaje]]&gt;=5,"MAYOR","")</f>
        <v/>
      </c>
      <c r="T1888" t="str">
        <f>IF(cuenta_balance_creg185[[#This Row],[Porcentaje]]&lt;=-5,"MENOR","")</f>
        <v/>
      </c>
    </row>
    <row r="1889" spans="1:20" x14ac:dyDescent="0.2">
      <c r="A1889" s="1">
        <v>46254</v>
      </c>
      <c r="B1889" t="s">
        <v>33</v>
      </c>
      <c r="C1889" t="s">
        <v>32</v>
      </c>
      <c r="D1889">
        <v>-558.84501999999998</v>
      </c>
      <c r="E1889">
        <v>14069</v>
      </c>
      <c r="F1889">
        <v>14126.054249999999</v>
      </c>
      <c r="G1889">
        <v>-57.054250000000003</v>
      </c>
      <c r="H1889">
        <v>-615.89927</v>
      </c>
      <c r="M1889">
        <v>0</v>
      </c>
      <c r="N1889">
        <v>0</v>
      </c>
      <c r="O1889">
        <v>0</v>
      </c>
      <c r="P1889">
        <v>79132</v>
      </c>
      <c r="R1889">
        <v>-0.77829999999999999</v>
      </c>
      <c r="S1889" t="str">
        <f>IF(cuenta_balance_creg185[[#This Row],[Porcentaje]]&gt;=5,"MAYOR","")</f>
        <v/>
      </c>
      <c r="T1889" t="str">
        <f>IF(cuenta_balance_creg185[[#This Row],[Porcentaje]]&lt;=-5,"MENOR","")</f>
        <v/>
      </c>
    </row>
    <row r="1890" spans="1:20" x14ac:dyDescent="0.2">
      <c r="A1890" s="1">
        <v>46255</v>
      </c>
      <c r="B1890" t="s">
        <v>33</v>
      </c>
      <c r="C1890" t="s">
        <v>32</v>
      </c>
      <c r="D1890">
        <v>-615.89927</v>
      </c>
      <c r="E1890">
        <v>14292</v>
      </c>
      <c r="F1890">
        <v>13969.58052</v>
      </c>
      <c r="G1890">
        <v>322.41948000000002</v>
      </c>
      <c r="H1890">
        <v>-293.47978999999998</v>
      </c>
      <c r="P1890">
        <v>79062</v>
      </c>
      <c r="R1890">
        <v>-0.37119999999999997</v>
      </c>
      <c r="S1890" t="str">
        <f>IF(cuenta_balance_creg185[[#This Row],[Porcentaje]]&gt;=5,"MAYOR","")</f>
        <v/>
      </c>
      <c r="T1890" t="str">
        <f>IF(cuenta_balance_creg185[[#This Row],[Porcentaje]]&lt;=-5,"MENOR","")</f>
        <v/>
      </c>
    </row>
    <row r="1891" spans="1:20" x14ac:dyDescent="0.2">
      <c r="A1891" s="1">
        <v>46251</v>
      </c>
      <c r="B1891" t="s">
        <v>4</v>
      </c>
      <c r="C1891" t="s">
        <v>32</v>
      </c>
      <c r="D1891">
        <v>112.66524</v>
      </c>
      <c r="E1891">
        <v>1000</v>
      </c>
      <c r="F1891">
        <v>762.84105</v>
      </c>
      <c r="G1891">
        <v>237.15895</v>
      </c>
      <c r="H1891">
        <v>349.82418999999999</v>
      </c>
      <c r="P1891">
        <v>1264</v>
      </c>
      <c r="R1891">
        <v>27.675899999999999</v>
      </c>
      <c r="S1891" t="str">
        <f>IF(cuenta_balance_creg185[[#This Row],[Porcentaje]]&gt;=5,"MAYOR","")</f>
        <v>MAYOR</v>
      </c>
      <c r="T1891" t="str">
        <f>IF(cuenta_balance_creg185[[#This Row],[Porcentaje]]&lt;=-5,"MENOR","")</f>
        <v/>
      </c>
    </row>
    <row r="1892" spans="1:20" x14ac:dyDescent="0.2">
      <c r="A1892" s="1">
        <v>46252</v>
      </c>
      <c r="B1892" t="s">
        <v>4</v>
      </c>
      <c r="C1892" t="s">
        <v>32</v>
      </c>
      <c r="D1892">
        <v>349.82418999999999</v>
      </c>
      <c r="E1892">
        <v>930</v>
      </c>
      <c r="F1892">
        <v>838.66456000000005</v>
      </c>
      <c r="G1892">
        <v>91.335440000000006</v>
      </c>
      <c r="H1892">
        <v>441.15962999999999</v>
      </c>
      <c r="P1892">
        <v>1264</v>
      </c>
      <c r="R1892">
        <v>34.901800000000001</v>
      </c>
      <c r="S1892" t="str">
        <f>IF(cuenta_balance_creg185[[#This Row],[Porcentaje]]&gt;=5,"MAYOR","")</f>
        <v>MAYOR</v>
      </c>
      <c r="T1892" t="str">
        <f>IF(cuenta_balance_creg185[[#This Row],[Porcentaje]]&lt;=-5,"MENOR","")</f>
        <v/>
      </c>
    </row>
    <row r="1893" spans="1:20" x14ac:dyDescent="0.2">
      <c r="A1893" s="1">
        <v>46253</v>
      </c>
      <c r="B1893" t="s">
        <v>4</v>
      </c>
      <c r="C1893" t="s">
        <v>32</v>
      </c>
      <c r="D1893">
        <v>441.15962999999999</v>
      </c>
      <c r="E1893">
        <v>915</v>
      </c>
      <c r="F1893">
        <v>1003.2182</v>
      </c>
      <c r="G1893">
        <v>-88.218199999999996</v>
      </c>
      <c r="H1893">
        <v>352.94143000000003</v>
      </c>
      <c r="P1893">
        <v>1265</v>
      </c>
      <c r="R1893">
        <v>27.900500000000001</v>
      </c>
      <c r="S1893" t="str">
        <f>IF(cuenta_balance_creg185[[#This Row],[Porcentaje]]&gt;=5,"MAYOR","")</f>
        <v>MAYOR</v>
      </c>
      <c r="T1893" t="str">
        <f>IF(cuenta_balance_creg185[[#This Row],[Porcentaje]]&lt;=-5,"MENOR","")</f>
        <v/>
      </c>
    </row>
    <row r="1894" spans="1:20" x14ac:dyDescent="0.2">
      <c r="A1894" s="1">
        <v>46254</v>
      </c>
      <c r="B1894" t="s">
        <v>4</v>
      </c>
      <c r="C1894" t="s">
        <v>32</v>
      </c>
      <c r="D1894">
        <v>352.94143000000003</v>
      </c>
      <c r="E1894">
        <v>824</v>
      </c>
      <c r="F1894">
        <v>912.46463000000006</v>
      </c>
      <c r="G1894">
        <v>-88.46463</v>
      </c>
      <c r="H1894">
        <v>264.47680000000003</v>
      </c>
      <c r="K1894">
        <v>201.2268</v>
      </c>
      <c r="M1894">
        <v>0</v>
      </c>
      <c r="N1894">
        <v>0</v>
      </c>
      <c r="O1894">
        <v>0</v>
      </c>
      <c r="P1894">
        <v>1265</v>
      </c>
      <c r="R1894">
        <v>5</v>
      </c>
      <c r="S1894" t="str">
        <f>IF(cuenta_balance_creg185[[#This Row],[Porcentaje]]&gt;=5,"MAYOR","")</f>
        <v>MAYOR</v>
      </c>
      <c r="T1894" t="str">
        <f>IF(cuenta_balance_creg185[[#This Row],[Porcentaje]]&lt;=-5,"MENOR","")</f>
        <v/>
      </c>
    </row>
    <row r="1895" spans="1:20" x14ac:dyDescent="0.2">
      <c r="A1895" s="1">
        <v>46255</v>
      </c>
      <c r="B1895" t="s">
        <v>4</v>
      </c>
      <c r="C1895" t="s">
        <v>32</v>
      </c>
      <c r="D1895">
        <v>264.47680000000003</v>
      </c>
      <c r="E1895">
        <v>910</v>
      </c>
      <c r="F1895">
        <v>939.14670999999998</v>
      </c>
      <c r="G1895">
        <v>-29.146709999999999</v>
      </c>
      <c r="H1895">
        <v>34.103290000000001</v>
      </c>
      <c r="P1895">
        <v>1263</v>
      </c>
      <c r="R1895">
        <v>2.7000999999999999</v>
      </c>
      <c r="S1895" t="str">
        <f>IF(cuenta_balance_creg185[[#This Row],[Porcentaje]]&gt;=5,"MAYOR","")</f>
        <v/>
      </c>
      <c r="T1895" t="str">
        <f>IF(cuenta_balance_creg185[[#This Row],[Porcentaje]]&lt;=-5,"MENOR","")</f>
        <v/>
      </c>
    </row>
    <row r="1896" spans="1:20" x14ac:dyDescent="0.2">
      <c r="A1896" s="1">
        <v>46251</v>
      </c>
      <c r="B1896" t="s">
        <v>34</v>
      </c>
      <c r="C1896" t="s">
        <v>32</v>
      </c>
      <c r="D1896">
        <v>0</v>
      </c>
      <c r="E1896">
        <v>391</v>
      </c>
      <c r="F1896">
        <v>391</v>
      </c>
      <c r="G1896">
        <v>0</v>
      </c>
      <c r="H1896">
        <v>0</v>
      </c>
      <c r="P1896">
        <v>531</v>
      </c>
      <c r="R1896">
        <v>0</v>
      </c>
      <c r="S1896" t="str">
        <f>IF(cuenta_balance_creg185[[#This Row],[Porcentaje]]&gt;=5,"MAYOR","")</f>
        <v/>
      </c>
      <c r="T1896" t="str">
        <f>IF(cuenta_balance_creg185[[#This Row],[Porcentaje]]&lt;=-5,"MENOR","")</f>
        <v/>
      </c>
    </row>
    <row r="1897" spans="1:20" x14ac:dyDescent="0.2">
      <c r="A1897" s="1">
        <v>46252</v>
      </c>
      <c r="B1897" t="s">
        <v>34</v>
      </c>
      <c r="C1897" t="s">
        <v>32</v>
      </c>
      <c r="D1897">
        <v>0</v>
      </c>
      <c r="E1897">
        <v>251</v>
      </c>
      <c r="F1897">
        <v>251</v>
      </c>
      <c r="G1897">
        <v>0</v>
      </c>
      <c r="H1897">
        <v>0</v>
      </c>
      <c r="P1897">
        <v>526</v>
      </c>
      <c r="R1897">
        <v>0</v>
      </c>
      <c r="S1897" t="str">
        <f>IF(cuenta_balance_creg185[[#This Row],[Porcentaje]]&gt;=5,"MAYOR","")</f>
        <v/>
      </c>
      <c r="T1897" t="str">
        <f>IF(cuenta_balance_creg185[[#This Row],[Porcentaje]]&lt;=-5,"MENOR","")</f>
        <v/>
      </c>
    </row>
    <row r="1898" spans="1:20" x14ac:dyDescent="0.2">
      <c r="A1898" s="1">
        <v>46253</v>
      </c>
      <c r="B1898" t="s">
        <v>34</v>
      </c>
      <c r="C1898" t="s">
        <v>32</v>
      </c>
      <c r="D1898">
        <v>0</v>
      </c>
      <c r="E1898">
        <v>251</v>
      </c>
      <c r="F1898">
        <v>251</v>
      </c>
      <c r="G1898">
        <v>0</v>
      </c>
      <c r="H1898">
        <v>0</v>
      </c>
      <c r="P1898">
        <v>526</v>
      </c>
      <c r="R1898">
        <v>0</v>
      </c>
      <c r="S1898" t="str">
        <f>IF(cuenta_balance_creg185[[#This Row],[Porcentaje]]&gt;=5,"MAYOR","")</f>
        <v/>
      </c>
      <c r="T1898" t="str">
        <f>IF(cuenta_balance_creg185[[#This Row],[Porcentaje]]&lt;=-5,"MENOR","")</f>
        <v/>
      </c>
    </row>
    <row r="1899" spans="1:20" x14ac:dyDescent="0.2">
      <c r="A1899" s="1">
        <v>46254</v>
      </c>
      <c r="B1899" t="s">
        <v>34</v>
      </c>
      <c r="C1899" t="s">
        <v>32</v>
      </c>
      <c r="D1899">
        <v>0</v>
      </c>
      <c r="E1899">
        <v>251</v>
      </c>
      <c r="F1899">
        <v>251</v>
      </c>
      <c r="G1899">
        <v>0</v>
      </c>
      <c r="H1899">
        <v>0</v>
      </c>
      <c r="P1899">
        <v>526</v>
      </c>
      <c r="R1899">
        <v>0</v>
      </c>
      <c r="S1899" t="str">
        <f>IF(cuenta_balance_creg185[[#This Row],[Porcentaje]]&gt;=5,"MAYOR","")</f>
        <v/>
      </c>
      <c r="T1899" t="str">
        <f>IF(cuenta_balance_creg185[[#This Row],[Porcentaje]]&lt;=-5,"MENOR","")</f>
        <v/>
      </c>
    </row>
    <row r="1900" spans="1:20" x14ac:dyDescent="0.2">
      <c r="A1900" s="1">
        <v>46255</v>
      </c>
      <c r="B1900" t="s">
        <v>34</v>
      </c>
      <c r="C1900" t="s">
        <v>32</v>
      </c>
      <c r="D1900">
        <v>0</v>
      </c>
      <c r="E1900">
        <v>251</v>
      </c>
      <c r="F1900">
        <v>251.53511</v>
      </c>
      <c r="G1900">
        <v>0</v>
      </c>
      <c r="H1900">
        <v>0</v>
      </c>
      <c r="M1900">
        <v>0</v>
      </c>
      <c r="N1900">
        <v>0</v>
      </c>
      <c r="O1900">
        <v>0</v>
      </c>
      <c r="P1900">
        <v>546</v>
      </c>
      <c r="R1900">
        <v>0</v>
      </c>
      <c r="S1900" t="str">
        <f>IF(cuenta_balance_creg185[[#This Row],[Porcentaje]]&gt;=5,"MAYOR","")</f>
        <v/>
      </c>
      <c r="T1900" t="str">
        <f>IF(cuenta_balance_creg185[[#This Row],[Porcentaje]]&lt;=-5,"MENOR","")</f>
        <v/>
      </c>
    </row>
    <row r="1901" spans="1:20" x14ac:dyDescent="0.2">
      <c r="A1901" s="1">
        <v>46251</v>
      </c>
      <c r="B1901" t="s">
        <v>35</v>
      </c>
      <c r="C1901" t="s">
        <v>32</v>
      </c>
      <c r="D1901">
        <v>0</v>
      </c>
      <c r="E1901">
        <v>0</v>
      </c>
      <c r="F1901">
        <v>0</v>
      </c>
      <c r="G1901">
        <v>0</v>
      </c>
      <c r="H1901">
        <v>0</v>
      </c>
      <c r="P1901">
        <v>0</v>
      </c>
      <c r="S1901" t="str">
        <f>IF(cuenta_balance_creg185[[#This Row],[Porcentaje]]&gt;=5,"MAYOR","")</f>
        <v/>
      </c>
      <c r="T1901" t="str">
        <f>IF(cuenta_balance_creg185[[#This Row],[Porcentaje]]&lt;=-5,"MENOR","")</f>
        <v/>
      </c>
    </row>
    <row r="1902" spans="1:20" x14ac:dyDescent="0.2">
      <c r="A1902" s="1">
        <v>46252</v>
      </c>
      <c r="B1902" t="s">
        <v>35</v>
      </c>
      <c r="C1902" t="s">
        <v>32</v>
      </c>
      <c r="D1902">
        <v>0</v>
      </c>
      <c r="E1902">
        <v>0</v>
      </c>
      <c r="F1902">
        <v>0</v>
      </c>
      <c r="G1902">
        <v>0</v>
      </c>
      <c r="H1902">
        <v>0</v>
      </c>
      <c r="P1902">
        <v>0</v>
      </c>
      <c r="S1902" t="str">
        <f>IF(cuenta_balance_creg185[[#This Row],[Porcentaje]]&gt;=5,"MAYOR","")</f>
        <v/>
      </c>
      <c r="T1902" t="str">
        <f>IF(cuenta_balance_creg185[[#This Row],[Porcentaje]]&lt;=-5,"MENOR","")</f>
        <v/>
      </c>
    </row>
    <row r="1903" spans="1:20" x14ac:dyDescent="0.2">
      <c r="A1903" s="1">
        <v>46253</v>
      </c>
      <c r="B1903" t="s">
        <v>35</v>
      </c>
      <c r="C1903" t="s">
        <v>32</v>
      </c>
      <c r="D1903">
        <v>0</v>
      </c>
      <c r="E1903">
        <v>0</v>
      </c>
      <c r="F1903">
        <v>0</v>
      </c>
      <c r="G1903">
        <v>0</v>
      </c>
      <c r="H1903">
        <v>0</v>
      </c>
      <c r="P1903">
        <v>0</v>
      </c>
      <c r="S1903" t="str">
        <f>IF(cuenta_balance_creg185[[#This Row],[Porcentaje]]&gt;=5,"MAYOR","")</f>
        <v/>
      </c>
      <c r="T1903" t="str">
        <f>IF(cuenta_balance_creg185[[#This Row],[Porcentaje]]&lt;=-5,"MENOR","")</f>
        <v/>
      </c>
    </row>
    <row r="1904" spans="1:20" x14ac:dyDescent="0.2">
      <c r="A1904" s="1">
        <v>46254</v>
      </c>
      <c r="B1904" t="s">
        <v>35</v>
      </c>
      <c r="C1904" t="s">
        <v>32</v>
      </c>
      <c r="D1904">
        <v>0</v>
      </c>
      <c r="E1904">
        <v>0</v>
      </c>
      <c r="F1904">
        <v>0</v>
      </c>
      <c r="G1904">
        <v>0</v>
      </c>
      <c r="H1904">
        <v>0</v>
      </c>
      <c r="P1904">
        <v>0</v>
      </c>
      <c r="S1904" t="str">
        <f>IF(cuenta_balance_creg185[[#This Row],[Porcentaje]]&gt;=5,"MAYOR","")</f>
        <v/>
      </c>
      <c r="T1904" t="str">
        <f>IF(cuenta_balance_creg185[[#This Row],[Porcentaje]]&lt;=-5,"MENOR","")</f>
        <v/>
      </c>
    </row>
    <row r="1905" spans="1:20" x14ac:dyDescent="0.2">
      <c r="A1905" s="1">
        <v>46255</v>
      </c>
      <c r="B1905" t="s">
        <v>35</v>
      </c>
      <c r="C1905" t="s">
        <v>32</v>
      </c>
      <c r="D1905">
        <v>0</v>
      </c>
      <c r="E1905">
        <v>0</v>
      </c>
      <c r="F1905">
        <v>0</v>
      </c>
      <c r="G1905">
        <v>0</v>
      </c>
      <c r="H1905">
        <v>0</v>
      </c>
      <c r="P1905">
        <v>0</v>
      </c>
      <c r="S1905" t="str">
        <f>IF(cuenta_balance_creg185[[#This Row],[Porcentaje]]&gt;=5,"MAYOR","")</f>
        <v/>
      </c>
      <c r="T1905" t="str">
        <f>IF(cuenta_balance_creg185[[#This Row],[Porcentaje]]&lt;=-5,"MENOR","")</f>
        <v/>
      </c>
    </row>
    <row r="1906" spans="1:20" x14ac:dyDescent="0.2">
      <c r="A1906" s="1">
        <v>46251</v>
      </c>
      <c r="B1906" t="s">
        <v>60</v>
      </c>
      <c r="C1906" t="s">
        <v>32</v>
      </c>
      <c r="D1906">
        <v>0</v>
      </c>
      <c r="E1906">
        <v>634</v>
      </c>
      <c r="F1906">
        <v>634</v>
      </c>
      <c r="G1906">
        <v>0</v>
      </c>
      <c r="H1906">
        <v>0</v>
      </c>
      <c r="P1906">
        <v>2059</v>
      </c>
      <c r="R1906">
        <v>0</v>
      </c>
      <c r="S1906" t="str">
        <f>IF(cuenta_balance_creg185[[#This Row],[Porcentaje]]&gt;=5,"MAYOR","")</f>
        <v/>
      </c>
      <c r="T1906" t="str">
        <f>IF(cuenta_balance_creg185[[#This Row],[Porcentaje]]&lt;=-5,"MENOR","")</f>
        <v/>
      </c>
    </row>
    <row r="1907" spans="1:20" x14ac:dyDescent="0.2">
      <c r="A1907" s="1">
        <v>46252</v>
      </c>
      <c r="B1907" t="s">
        <v>60</v>
      </c>
      <c r="C1907" t="s">
        <v>32</v>
      </c>
      <c r="D1907">
        <v>0</v>
      </c>
      <c r="E1907">
        <v>720</v>
      </c>
      <c r="F1907">
        <v>720</v>
      </c>
      <c r="G1907">
        <v>0</v>
      </c>
      <c r="H1907">
        <v>0</v>
      </c>
      <c r="P1907">
        <v>2059</v>
      </c>
      <c r="R1907">
        <v>0</v>
      </c>
      <c r="S1907" t="str">
        <f>IF(cuenta_balance_creg185[[#This Row],[Porcentaje]]&gt;=5,"MAYOR","")</f>
        <v/>
      </c>
      <c r="T1907" t="str">
        <f>IF(cuenta_balance_creg185[[#This Row],[Porcentaje]]&lt;=-5,"MENOR","")</f>
        <v/>
      </c>
    </row>
    <row r="1908" spans="1:20" x14ac:dyDescent="0.2">
      <c r="A1908" s="1">
        <v>46253</v>
      </c>
      <c r="B1908" t="s">
        <v>60</v>
      </c>
      <c r="C1908" t="s">
        <v>32</v>
      </c>
      <c r="D1908">
        <v>0</v>
      </c>
      <c r="E1908">
        <v>785</v>
      </c>
      <c r="F1908">
        <v>785</v>
      </c>
      <c r="G1908">
        <v>0</v>
      </c>
      <c r="H1908">
        <v>0</v>
      </c>
      <c r="P1908">
        <v>2060</v>
      </c>
      <c r="R1908">
        <v>0</v>
      </c>
      <c r="S1908" t="str">
        <f>IF(cuenta_balance_creg185[[#This Row],[Porcentaje]]&gt;=5,"MAYOR","")</f>
        <v/>
      </c>
      <c r="T1908" t="str">
        <f>IF(cuenta_balance_creg185[[#This Row],[Porcentaje]]&lt;=-5,"MENOR","")</f>
        <v/>
      </c>
    </row>
    <row r="1909" spans="1:20" x14ac:dyDescent="0.2">
      <c r="A1909" s="1">
        <v>46254</v>
      </c>
      <c r="B1909" t="s">
        <v>60</v>
      </c>
      <c r="C1909" t="s">
        <v>32</v>
      </c>
      <c r="D1909">
        <v>0</v>
      </c>
      <c r="E1909">
        <v>587</v>
      </c>
      <c r="F1909">
        <v>587</v>
      </c>
      <c r="G1909">
        <v>0</v>
      </c>
      <c r="H1909">
        <v>0</v>
      </c>
      <c r="P1909">
        <v>2062</v>
      </c>
      <c r="R1909">
        <v>0</v>
      </c>
      <c r="S1909" t="str">
        <f>IF(cuenta_balance_creg185[[#This Row],[Porcentaje]]&gt;=5,"MAYOR","")</f>
        <v/>
      </c>
      <c r="T1909" t="str">
        <f>IF(cuenta_balance_creg185[[#This Row],[Porcentaje]]&lt;=-5,"MENOR","")</f>
        <v/>
      </c>
    </row>
    <row r="1910" spans="1:20" x14ac:dyDescent="0.2">
      <c r="A1910" s="1">
        <v>46255</v>
      </c>
      <c r="B1910" t="s">
        <v>60</v>
      </c>
      <c r="C1910" t="s">
        <v>32</v>
      </c>
      <c r="D1910">
        <v>0</v>
      </c>
      <c r="E1910">
        <v>910</v>
      </c>
      <c r="F1910">
        <v>910</v>
      </c>
      <c r="G1910">
        <v>0</v>
      </c>
      <c r="H1910">
        <v>0</v>
      </c>
      <c r="P1910">
        <v>2230</v>
      </c>
      <c r="R1910">
        <v>0</v>
      </c>
      <c r="S1910" t="str">
        <f>IF(cuenta_balance_creg185[[#This Row],[Porcentaje]]&gt;=5,"MAYOR","")</f>
        <v/>
      </c>
      <c r="T1910" t="str">
        <f>IF(cuenta_balance_creg185[[#This Row],[Porcentaje]]&lt;=-5,"MENOR","")</f>
        <v/>
      </c>
    </row>
    <row r="1911" spans="1:20" x14ac:dyDescent="0.2">
      <c r="A1911" s="1">
        <v>46251</v>
      </c>
      <c r="B1911" t="s">
        <v>11</v>
      </c>
      <c r="C1911" t="s">
        <v>32</v>
      </c>
      <c r="D1911">
        <v>4919.3423199999997</v>
      </c>
      <c r="E1911">
        <v>111144</v>
      </c>
      <c r="F1911">
        <v>113010.7914</v>
      </c>
      <c r="G1911">
        <v>-1866.7914000000001</v>
      </c>
      <c r="H1911">
        <v>3052.5509200000001</v>
      </c>
      <c r="P1911">
        <v>80091</v>
      </c>
      <c r="R1911">
        <v>3.8113000000000001</v>
      </c>
      <c r="S1911" t="str">
        <f>IF(cuenta_balance_creg185[[#This Row],[Porcentaje]]&gt;=5,"MAYOR","")</f>
        <v/>
      </c>
      <c r="T1911" t="str">
        <f>IF(cuenta_balance_creg185[[#This Row],[Porcentaje]]&lt;=-5,"MENOR","")</f>
        <v/>
      </c>
    </row>
    <row r="1912" spans="1:20" x14ac:dyDescent="0.2">
      <c r="A1912" s="1">
        <v>46252</v>
      </c>
      <c r="B1912" t="s">
        <v>11</v>
      </c>
      <c r="C1912" t="s">
        <v>32</v>
      </c>
      <c r="D1912">
        <v>3052.5509200000001</v>
      </c>
      <c r="E1912">
        <v>112142</v>
      </c>
      <c r="F1912">
        <v>115324.72341000001</v>
      </c>
      <c r="G1912">
        <v>-3182.7234100000001</v>
      </c>
      <c r="H1912">
        <v>-130.17249000000001</v>
      </c>
      <c r="P1912">
        <v>80089</v>
      </c>
      <c r="R1912">
        <v>-0.16250000000000001</v>
      </c>
      <c r="S1912" t="str">
        <f>IF(cuenta_balance_creg185[[#This Row],[Porcentaje]]&gt;=5,"MAYOR","")</f>
        <v/>
      </c>
      <c r="T1912" t="str">
        <f>IF(cuenta_balance_creg185[[#This Row],[Porcentaje]]&lt;=-5,"MENOR","")</f>
        <v/>
      </c>
    </row>
    <row r="1913" spans="1:20" x14ac:dyDescent="0.2">
      <c r="A1913" s="1">
        <v>46253</v>
      </c>
      <c r="B1913" t="s">
        <v>11</v>
      </c>
      <c r="C1913" t="s">
        <v>32</v>
      </c>
      <c r="D1913">
        <v>-130.17249000000001</v>
      </c>
      <c r="E1913">
        <v>111763</v>
      </c>
      <c r="F1913">
        <v>113796.83216000001</v>
      </c>
      <c r="G1913">
        <v>-2033.8321599999999</v>
      </c>
      <c r="H1913">
        <v>-2164.0046499999999</v>
      </c>
      <c r="P1913">
        <v>80154</v>
      </c>
      <c r="R1913">
        <v>-2.6998000000000002</v>
      </c>
      <c r="S1913" t="str">
        <f>IF(cuenta_balance_creg185[[#This Row],[Porcentaje]]&gt;=5,"MAYOR","")</f>
        <v/>
      </c>
      <c r="T1913" t="str">
        <f>IF(cuenta_balance_creg185[[#This Row],[Porcentaje]]&lt;=-5,"MENOR","")</f>
        <v/>
      </c>
    </row>
    <row r="1914" spans="1:20" x14ac:dyDescent="0.2">
      <c r="A1914" s="1">
        <v>46254</v>
      </c>
      <c r="B1914" t="s">
        <v>11</v>
      </c>
      <c r="C1914" t="s">
        <v>32</v>
      </c>
      <c r="D1914">
        <v>-2164.0046499999999</v>
      </c>
      <c r="E1914">
        <v>106743</v>
      </c>
      <c r="F1914">
        <v>102749.37360000001</v>
      </c>
      <c r="G1914">
        <v>3993.6264000000001</v>
      </c>
      <c r="H1914">
        <v>1829.62175</v>
      </c>
      <c r="P1914">
        <v>80204</v>
      </c>
      <c r="R1914">
        <v>2.2812000000000001</v>
      </c>
      <c r="S1914" t="str">
        <f>IF(cuenta_balance_creg185[[#This Row],[Porcentaje]]&gt;=5,"MAYOR","")</f>
        <v/>
      </c>
      <c r="T1914" t="str">
        <f>IF(cuenta_balance_creg185[[#This Row],[Porcentaje]]&lt;=-5,"MENOR","")</f>
        <v/>
      </c>
    </row>
    <row r="1915" spans="1:20" x14ac:dyDescent="0.2">
      <c r="A1915" s="1">
        <v>46255</v>
      </c>
      <c r="B1915" t="s">
        <v>11</v>
      </c>
      <c r="C1915" t="s">
        <v>32</v>
      </c>
      <c r="D1915">
        <v>1829.62175</v>
      </c>
      <c r="E1915">
        <v>110400</v>
      </c>
      <c r="F1915">
        <v>91146.645239999998</v>
      </c>
      <c r="G1915">
        <v>19253.354759999998</v>
      </c>
      <c r="H1915">
        <v>21082.97651</v>
      </c>
      <c r="P1915">
        <v>80094</v>
      </c>
      <c r="R1915">
        <v>26.322700000000001</v>
      </c>
      <c r="S1915" t="str">
        <f>IF(cuenta_balance_creg185[[#This Row],[Porcentaje]]&gt;=5,"MAYOR","")</f>
        <v>MAYOR</v>
      </c>
      <c r="T1915" t="str">
        <f>IF(cuenta_balance_creg185[[#This Row],[Porcentaje]]&lt;=-5,"MENOR","")</f>
        <v/>
      </c>
    </row>
    <row r="1916" spans="1:20" x14ac:dyDescent="0.2">
      <c r="A1916" s="1">
        <v>46251</v>
      </c>
      <c r="B1916" t="s">
        <v>10</v>
      </c>
      <c r="C1916" t="s">
        <v>32</v>
      </c>
      <c r="D1916">
        <v>2266.8384299999998</v>
      </c>
      <c r="E1916">
        <v>15501</v>
      </c>
      <c r="F1916">
        <v>17855.074619999999</v>
      </c>
      <c r="G1916">
        <v>-2354.0746199999999</v>
      </c>
      <c r="H1916">
        <v>-87.236189999999993</v>
      </c>
      <c r="P1916">
        <v>62931</v>
      </c>
      <c r="R1916">
        <v>-0.1386</v>
      </c>
      <c r="S1916" t="str">
        <f>IF(cuenta_balance_creg185[[#This Row],[Porcentaje]]&gt;=5,"MAYOR","")</f>
        <v/>
      </c>
      <c r="T1916" t="str">
        <f>IF(cuenta_balance_creg185[[#This Row],[Porcentaje]]&lt;=-5,"MENOR","")</f>
        <v/>
      </c>
    </row>
    <row r="1917" spans="1:20" x14ac:dyDescent="0.2">
      <c r="A1917" s="1">
        <v>46252</v>
      </c>
      <c r="B1917" t="s">
        <v>10</v>
      </c>
      <c r="C1917" t="s">
        <v>32</v>
      </c>
      <c r="D1917">
        <v>-87.236189999999993</v>
      </c>
      <c r="E1917">
        <v>19783</v>
      </c>
      <c r="F1917">
        <v>21579.761490000001</v>
      </c>
      <c r="G1917">
        <v>-1796.7614900000001</v>
      </c>
      <c r="H1917">
        <v>-1883.9976799999999</v>
      </c>
      <c r="P1917">
        <v>62925</v>
      </c>
      <c r="R1917">
        <v>-2.9940000000000002</v>
      </c>
      <c r="S1917" t="str">
        <f>IF(cuenta_balance_creg185[[#This Row],[Porcentaje]]&gt;=5,"MAYOR","")</f>
        <v/>
      </c>
      <c r="T1917" t="str">
        <f>IF(cuenta_balance_creg185[[#This Row],[Porcentaje]]&lt;=-5,"MENOR","")</f>
        <v/>
      </c>
    </row>
    <row r="1918" spans="1:20" x14ac:dyDescent="0.2">
      <c r="A1918" s="1">
        <v>46253</v>
      </c>
      <c r="B1918" t="s">
        <v>10</v>
      </c>
      <c r="C1918" t="s">
        <v>32</v>
      </c>
      <c r="D1918">
        <v>-1883.9976799999999</v>
      </c>
      <c r="E1918">
        <v>23353</v>
      </c>
      <c r="F1918">
        <v>22824.184290000001</v>
      </c>
      <c r="G1918">
        <v>528.81570999999997</v>
      </c>
      <c r="H1918">
        <v>-1355.1819700000001</v>
      </c>
      <c r="P1918">
        <v>62974</v>
      </c>
      <c r="R1918">
        <v>-2.1518999999999999</v>
      </c>
      <c r="S1918" t="str">
        <f>IF(cuenta_balance_creg185[[#This Row],[Porcentaje]]&gt;=5,"MAYOR","")</f>
        <v/>
      </c>
      <c r="T1918" t="str">
        <f>IF(cuenta_balance_creg185[[#This Row],[Porcentaje]]&lt;=-5,"MENOR","")</f>
        <v/>
      </c>
    </row>
    <row r="1919" spans="1:20" x14ac:dyDescent="0.2">
      <c r="A1919" s="1">
        <v>46254</v>
      </c>
      <c r="B1919" t="s">
        <v>10</v>
      </c>
      <c r="C1919" t="s">
        <v>32</v>
      </c>
      <c r="D1919">
        <v>-1355.1819700000001</v>
      </c>
      <c r="E1919">
        <v>21939</v>
      </c>
      <c r="F1919">
        <v>20794.316269999999</v>
      </c>
      <c r="G1919">
        <v>1144.68373</v>
      </c>
      <c r="H1919">
        <v>-210.49824000000001</v>
      </c>
      <c r="M1919">
        <v>0</v>
      </c>
      <c r="N1919">
        <v>0</v>
      </c>
      <c r="O1919">
        <v>0</v>
      </c>
      <c r="P1919">
        <v>63018</v>
      </c>
      <c r="R1919">
        <v>-0.33400000000000002</v>
      </c>
      <c r="S1919" t="str">
        <f>IF(cuenta_balance_creg185[[#This Row],[Porcentaje]]&gt;=5,"MAYOR","")</f>
        <v/>
      </c>
      <c r="T1919" t="str">
        <f>IF(cuenta_balance_creg185[[#This Row],[Porcentaje]]&lt;=-5,"MENOR","")</f>
        <v/>
      </c>
    </row>
    <row r="1920" spans="1:20" x14ac:dyDescent="0.2">
      <c r="A1920" s="1">
        <v>46255</v>
      </c>
      <c r="B1920" t="s">
        <v>10</v>
      </c>
      <c r="C1920" t="s">
        <v>32</v>
      </c>
      <c r="D1920">
        <v>-210.49824000000001</v>
      </c>
      <c r="E1920">
        <v>20692</v>
      </c>
      <c r="F1920">
        <v>21548.0949</v>
      </c>
      <c r="G1920">
        <v>-856.09490000000005</v>
      </c>
      <c r="H1920">
        <v>-1066.5931399999999</v>
      </c>
      <c r="P1920">
        <v>62934</v>
      </c>
      <c r="R1920">
        <v>-1.6947000000000001</v>
      </c>
      <c r="S1920" t="str">
        <f>IF(cuenta_balance_creg185[[#This Row],[Porcentaje]]&gt;=5,"MAYOR","")</f>
        <v/>
      </c>
      <c r="T1920" t="str">
        <f>IF(cuenta_balance_creg185[[#This Row],[Porcentaje]]&lt;=-5,"MENOR","")</f>
        <v/>
      </c>
    </row>
    <row r="1921" spans="1:20" x14ac:dyDescent="0.2">
      <c r="A1921" s="1">
        <v>46251</v>
      </c>
      <c r="B1921" t="s">
        <v>36</v>
      </c>
      <c r="C1921" t="s">
        <v>32</v>
      </c>
      <c r="D1921">
        <v>0</v>
      </c>
      <c r="E1921">
        <v>542</v>
      </c>
      <c r="F1921">
        <v>542</v>
      </c>
      <c r="G1921">
        <v>0</v>
      </c>
      <c r="H1921">
        <v>0</v>
      </c>
      <c r="M1921">
        <v>0</v>
      </c>
      <c r="N1921">
        <v>0</v>
      </c>
      <c r="O1921">
        <v>0</v>
      </c>
      <c r="P1921">
        <v>571</v>
      </c>
      <c r="R1921">
        <v>0</v>
      </c>
      <c r="S1921" t="str">
        <f>IF(cuenta_balance_creg185[[#This Row],[Porcentaje]]&gt;=5,"MAYOR","")</f>
        <v/>
      </c>
      <c r="T1921" t="str">
        <f>IF(cuenta_balance_creg185[[#This Row],[Porcentaje]]&lt;=-5,"MENOR","")</f>
        <v/>
      </c>
    </row>
    <row r="1922" spans="1:20" x14ac:dyDescent="0.2">
      <c r="A1922" s="1">
        <v>46252</v>
      </c>
      <c r="B1922" t="s">
        <v>36</v>
      </c>
      <c r="C1922" t="s">
        <v>32</v>
      </c>
      <c r="D1922">
        <v>0</v>
      </c>
      <c r="E1922">
        <v>542</v>
      </c>
      <c r="F1922">
        <v>542</v>
      </c>
      <c r="G1922">
        <v>0</v>
      </c>
      <c r="H1922">
        <v>0</v>
      </c>
      <c r="M1922">
        <v>0</v>
      </c>
      <c r="N1922">
        <v>0</v>
      </c>
      <c r="O1922">
        <v>0</v>
      </c>
      <c r="P1922">
        <v>571</v>
      </c>
      <c r="R1922">
        <v>0</v>
      </c>
      <c r="S1922" t="str">
        <f>IF(cuenta_balance_creg185[[#This Row],[Porcentaje]]&gt;=5,"MAYOR","")</f>
        <v/>
      </c>
      <c r="T1922" t="str">
        <f>IF(cuenta_balance_creg185[[#This Row],[Porcentaje]]&lt;=-5,"MENOR","")</f>
        <v/>
      </c>
    </row>
    <row r="1923" spans="1:20" x14ac:dyDescent="0.2">
      <c r="A1923" s="1">
        <v>46253</v>
      </c>
      <c r="B1923" t="s">
        <v>36</v>
      </c>
      <c r="C1923" t="s">
        <v>32</v>
      </c>
      <c r="D1923">
        <v>0</v>
      </c>
      <c r="E1923">
        <v>542</v>
      </c>
      <c r="F1923">
        <v>542</v>
      </c>
      <c r="G1923">
        <v>0</v>
      </c>
      <c r="H1923">
        <v>0</v>
      </c>
      <c r="M1923">
        <v>0</v>
      </c>
      <c r="N1923">
        <v>0</v>
      </c>
      <c r="O1923">
        <v>0</v>
      </c>
      <c r="P1923">
        <v>571</v>
      </c>
      <c r="R1923">
        <v>0</v>
      </c>
      <c r="S1923" t="str">
        <f>IF(cuenta_balance_creg185[[#This Row],[Porcentaje]]&gt;=5,"MAYOR","")</f>
        <v/>
      </c>
      <c r="T1923" t="str">
        <f>IF(cuenta_balance_creg185[[#This Row],[Porcentaje]]&lt;=-5,"MENOR","")</f>
        <v/>
      </c>
    </row>
    <row r="1924" spans="1:20" x14ac:dyDescent="0.2">
      <c r="A1924" s="1">
        <v>46254</v>
      </c>
      <c r="B1924" t="s">
        <v>36</v>
      </c>
      <c r="C1924" t="s">
        <v>32</v>
      </c>
      <c r="D1924">
        <v>0</v>
      </c>
      <c r="E1924">
        <v>542</v>
      </c>
      <c r="F1924">
        <v>542</v>
      </c>
      <c r="G1924">
        <v>0</v>
      </c>
      <c r="H1924">
        <v>0</v>
      </c>
      <c r="M1924">
        <v>0</v>
      </c>
      <c r="N1924">
        <v>0</v>
      </c>
      <c r="O1924">
        <v>0</v>
      </c>
      <c r="P1924">
        <v>571</v>
      </c>
      <c r="R1924">
        <v>0</v>
      </c>
      <c r="S1924" t="str">
        <f>IF(cuenta_balance_creg185[[#This Row],[Porcentaje]]&gt;=5,"MAYOR","")</f>
        <v/>
      </c>
      <c r="T1924" t="str">
        <f>IF(cuenta_balance_creg185[[#This Row],[Porcentaje]]&lt;=-5,"MENOR","")</f>
        <v/>
      </c>
    </row>
    <row r="1925" spans="1:20" x14ac:dyDescent="0.2">
      <c r="A1925" s="1">
        <v>46255</v>
      </c>
      <c r="B1925" t="s">
        <v>36</v>
      </c>
      <c r="C1925" t="s">
        <v>32</v>
      </c>
      <c r="D1925">
        <v>0</v>
      </c>
      <c r="E1925">
        <v>542</v>
      </c>
      <c r="F1925">
        <v>542</v>
      </c>
      <c r="G1925">
        <v>0</v>
      </c>
      <c r="H1925">
        <v>0</v>
      </c>
      <c r="M1925">
        <v>0</v>
      </c>
      <c r="N1925">
        <v>0</v>
      </c>
      <c r="O1925">
        <v>0</v>
      </c>
      <c r="P1925">
        <v>571</v>
      </c>
      <c r="R1925">
        <v>0</v>
      </c>
      <c r="S1925" t="str">
        <f>IF(cuenta_balance_creg185[[#This Row],[Porcentaje]]&gt;=5,"MAYOR","")</f>
        <v/>
      </c>
      <c r="T1925" t="str">
        <f>IF(cuenta_balance_creg185[[#This Row],[Porcentaje]]&lt;=-5,"MENOR","")</f>
        <v/>
      </c>
    </row>
    <row r="1926" spans="1:20" x14ac:dyDescent="0.2">
      <c r="A1926" s="1">
        <v>46251</v>
      </c>
      <c r="B1926" t="s">
        <v>37</v>
      </c>
      <c r="C1926" t="s">
        <v>32</v>
      </c>
      <c r="D1926">
        <v>1387.14581</v>
      </c>
      <c r="E1926">
        <v>40</v>
      </c>
      <c r="F1926">
        <v>39.277740000000001</v>
      </c>
      <c r="G1926">
        <v>0.72226000000000001</v>
      </c>
      <c r="H1926">
        <v>1387.86807</v>
      </c>
      <c r="P1926">
        <v>62230</v>
      </c>
      <c r="R1926">
        <v>2.2302</v>
      </c>
      <c r="S1926" t="str">
        <f>IF(cuenta_balance_creg185[[#This Row],[Porcentaje]]&gt;=5,"MAYOR","")</f>
        <v/>
      </c>
      <c r="T1926" t="str">
        <f>IF(cuenta_balance_creg185[[#This Row],[Porcentaje]]&lt;=-5,"MENOR","")</f>
        <v/>
      </c>
    </row>
    <row r="1927" spans="1:20" x14ac:dyDescent="0.2">
      <c r="A1927" s="1">
        <v>46252</v>
      </c>
      <c r="B1927" t="s">
        <v>37</v>
      </c>
      <c r="C1927" t="s">
        <v>32</v>
      </c>
      <c r="D1927">
        <v>1387.86807</v>
      </c>
      <c r="E1927">
        <v>40</v>
      </c>
      <c r="F1927">
        <v>40.499079999999999</v>
      </c>
      <c r="G1927">
        <v>-0.49908000000000002</v>
      </c>
      <c r="H1927">
        <v>1387.3689899999999</v>
      </c>
      <c r="P1927">
        <v>61897</v>
      </c>
      <c r="R1927">
        <v>2.2414000000000001</v>
      </c>
      <c r="S1927" t="str">
        <f>IF(cuenta_balance_creg185[[#This Row],[Porcentaje]]&gt;=5,"MAYOR","")</f>
        <v/>
      </c>
      <c r="T1927" t="str">
        <f>IF(cuenta_balance_creg185[[#This Row],[Porcentaje]]&lt;=-5,"MENOR","")</f>
        <v/>
      </c>
    </row>
    <row r="1928" spans="1:20" x14ac:dyDescent="0.2">
      <c r="A1928" s="1">
        <v>46253</v>
      </c>
      <c r="B1928" t="s">
        <v>37</v>
      </c>
      <c r="C1928" t="s">
        <v>32</v>
      </c>
      <c r="D1928">
        <v>1387.3689899999999</v>
      </c>
      <c r="E1928">
        <v>40</v>
      </c>
      <c r="F1928">
        <v>40.942810000000001</v>
      </c>
      <c r="G1928">
        <v>-0.94281000000000004</v>
      </c>
      <c r="H1928">
        <v>1386.4261799999999</v>
      </c>
      <c r="P1928">
        <v>61911</v>
      </c>
      <c r="R1928">
        <v>2.2393000000000001</v>
      </c>
      <c r="S1928" t="str">
        <f>IF(cuenta_balance_creg185[[#This Row],[Porcentaje]]&gt;=5,"MAYOR","")</f>
        <v/>
      </c>
      <c r="T1928" t="str">
        <f>IF(cuenta_balance_creg185[[#This Row],[Porcentaje]]&lt;=-5,"MENOR","")</f>
        <v/>
      </c>
    </row>
    <row r="1929" spans="1:20" x14ac:dyDescent="0.2">
      <c r="A1929" s="1">
        <v>46254</v>
      </c>
      <c r="B1929" t="s">
        <v>37</v>
      </c>
      <c r="C1929" t="s">
        <v>32</v>
      </c>
      <c r="D1929">
        <v>1386.4261799999999</v>
      </c>
      <c r="E1929">
        <v>40</v>
      </c>
      <c r="F1929">
        <v>40.482199999999999</v>
      </c>
      <c r="G1929">
        <v>-0.48220000000000002</v>
      </c>
      <c r="H1929">
        <v>1385.94398</v>
      </c>
      <c r="P1929">
        <v>61985</v>
      </c>
      <c r="R1929">
        <v>2.2359</v>
      </c>
      <c r="S1929" t="str">
        <f>IF(cuenta_balance_creg185[[#This Row],[Porcentaje]]&gt;=5,"MAYOR","")</f>
        <v/>
      </c>
      <c r="T1929" t="str">
        <f>IF(cuenta_balance_creg185[[#This Row],[Porcentaje]]&lt;=-5,"MENOR","")</f>
        <v/>
      </c>
    </row>
    <row r="1930" spans="1:20" x14ac:dyDescent="0.2">
      <c r="A1930" s="1">
        <v>46255</v>
      </c>
      <c r="B1930" t="s">
        <v>37</v>
      </c>
      <c r="C1930" t="s">
        <v>32</v>
      </c>
      <c r="D1930">
        <v>1385.94398</v>
      </c>
      <c r="E1930">
        <v>40</v>
      </c>
      <c r="F1930">
        <v>39.266129999999997</v>
      </c>
      <c r="G1930">
        <v>0.73387000000000002</v>
      </c>
      <c r="H1930">
        <v>1386.67785</v>
      </c>
      <c r="P1930">
        <v>63148</v>
      </c>
      <c r="R1930">
        <v>2.1959</v>
      </c>
      <c r="S1930" t="str">
        <f>IF(cuenta_balance_creg185[[#This Row],[Porcentaje]]&gt;=5,"MAYOR","")</f>
        <v/>
      </c>
      <c r="T1930" t="str">
        <f>IF(cuenta_balance_creg185[[#This Row],[Porcentaje]]&lt;=-5,"MENOR","")</f>
        <v/>
      </c>
    </row>
    <row r="1931" spans="1:20" x14ac:dyDescent="0.2">
      <c r="A1931" s="1">
        <v>46251</v>
      </c>
      <c r="B1931" t="s">
        <v>61</v>
      </c>
      <c r="C1931" t="s">
        <v>32</v>
      </c>
      <c r="D1931">
        <v>121.04172</v>
      </c>
      <c r="E1931">
        <v>53</v>
      </c>
      <c r="F1931">
        <v>109.48939</v>
      </c>
      <c r="G1931">
        <v>-56.48939</v>
      </c>
      <c r="H1931">
        <v>64.552329999999998</v>
      </c>
      <c r="P1931">
        <v>947</v>
      </c>
      <c r="R1931">
        <v>6.8164999999999996</v>
      </c>
      <c r="S1931" t="str">
        <f>IF(cuenta_balance_creg185[[#This Row],[Porcentaje]]&gt;=5,"MAYOR","")</f>
        <v>MAYOR</v>
      </c>
      <c r="T1931" t="str">
        <f>IF(cuenta_balance_creg185[[#This Row],[Porcentaje]]&lt;=-5,"MENOR","")</f>
        <v/>
      </c>
    </row>
    <row r="1932" spans="1:20" x14ac:dyDescent="0.2">
      <c r="A1932" s="1">
        <v>46252</v>
      </c>
      <c r="B1932" t="s">
        <v>61</v>
      </c>
      <c r="C1932" t="s">
        <v>32</v>
      </c>
      <c r="D1932">
        <v>64.552329999999998</v>
      </c>
      <c r="E1932">
        <v>209</v>
      </c>
      <c r="F1932">
        <v>304.44783000000001</v>
      </c>
      <c r="G1932">
        <v>-95.447829999999996</v>
      </c>
      <c r="H1932">
        <v>-30.895499999999998</v>
      </c>
      <c r="P1932">
        <v>947</v>
      </c>
      <c r="R1932">
        <v>-3.2624</v>
      </c>
      <c r="S1932" t="str">
        <f>IF(cuenta_balance_creg185[[#This Row],[Porcentaje]]&gt;=5,"MAYOR","")</f>
        <v/>
      </c>
      <c r="T1932" t="str">
        <f>IF(cuenta_balance_creg185[[#This Row],[Porcentaje]]&lt;=-5,"MENOR","")</f>
        <v/>
      </c>
    </row>
    <row r="1933" spans="1:20" x14ac:dyDescent="0.2">
      <c r="A1933" s="1">
        <v>46253</v>
      </c>
      <c r="B1933" t="s">
        <v>61</v>
      </c>
      <c r="C1933" t="s">
        <v>32</v>
      </c>
      <c r="D1933">
        <v>-30.895499999999998</v>
      </c>
      <c r="E1933">
        <v>309</v>
      </c>
      <c r="F1933">
        <v>320.59401000000003</v>
      </c>
      <c r="G1933">
        <v>-11.594010000000001</v>
      </c>
      <c r="H1933">
        <v>-42.489510000000003</v>
      </c>
      <c r="P1933">
        <v>947</v>
      </c>
      <c r="R1933">
        <v>-4.4866999999999999</v>
      </c>
      <c r="S1933" t="str">
        <f>IF(cuenta_balance_creg185[[#This Row],[Porcentaje]]&gt;=5,"MAYOR","")</f>
        <v/>
      </c>
      <c r="T1933" t="str">
        <f>IF(cuenta_balance_creg185[[#This Row],[Porcentaje]]&lt;=-5,"MENOR","")</f>
        <v/>
      </c>
    </row>
    <row r="1934" spans="1:20" x14ac:dyDescent="0.2">
      <c r="A1934" s="1">
        <v>46254</v>
      </c>
      <c r="B1934" t="s">
        <v>61</v>
      </c>
      <c r="C1934" t="s">
        <v>32</v>
      </c>
      <c r="D1934">
        <v>-42.489510000000003</v>
      </c>
      <c r="E1934">
        <v>338</v>
      </c>
      <c r="F1934">
        <v>342.32763999999997</v>
      </c>
      <c r="G1934">
        <v>-4.3276399999999997</v>
      </c>
      <c r="H1934">
        <v>-4.3276399999999997</v>
      </c>
      <c r="J1934">
        <v>42.489510000000003</v>
      </c>
      <c r="M1934">
        <v>0</v>
      </c>
      <c r="N1934">
        <v>0</v>
      </c>
      <c r="O1934">
        <v>0</v>
      </c>
      <c r="P1934">
        <v>1265</v>
      </c>
      <c r="R1934">
        <v>-0.34210000000000002</v>
      </c>
      <c r="S1934" t="str">
        <f>IF(cuenta_balance_creg185[[#This Row],[Porcentaje]]&gt;=5,"MAYOR","")</f>
        <v/>
      </c>
      <c r="T1934" t="str">
        <f>IF(cuenta_balance_creg185[[#This Row],[Porcentaje]]&lt;=-5,"MENOR","")</f>
        <v/>
      </c>
    </row>
    <row r="1935" spans="1:20" x14ac:dyDescent="0.2">
      <c r="A1935" s="1">
        <v>46255</v>
      </c>
      <c r="B1935" t="s">
        <v>61</v>
      </c>
      <c r="C1935" t="s">
        <v>32</v>
      </c>
      <c r="D1935">
        <v>-4.3276399999999997</v>
      </c>
      <c r="E1935">
        <v>280</v>
      </c>
      <c r="F1935">
        <v>315.53084999999999</v>
      </c>
      <c r="G1935">
        <v>-35.530850000000001</v>
      </c>
      <c r="H1935">
        <v>-39.858490000000003</v>
      </c>
      <c r="P1935">
        <v>947</v>
      </c>
      <c r="R1935">
        <v>-4.2088999999999999</v>
      </c>
      <c r="S1935" t="str">
        <f>IF(cuenta_balance_creg185[[#This Row],[Porcentaje]]&gt;=5,"MAYOR","")</f>
        <v/>
      </c>
      <c r="T1935" t="str">
        <f>IF(cuenta_balance_creg185[[#This Row],[Porcentaje]]&lt;=-5,"MENOR","")</f>
        <v/>
      </c>
    </row>
    <row r="1936" spans="1:20" x14ac:dyDescent="0.2">
      <c r="A1936" s="1">
        <v>46251</v>
      </c>
      <c r="B1936" t="s">
        <v>38</v>
      </c>
      <c r="C1936" t="s">
        <v>32</v>
      </c>
      <c r="D1936">
        <v>0</v>
      </c>
      <c r="E1936">
        <v>153</v>
      </c>
      <c r="F1936">
        <v>153</v>
      </c>
      <c r="G1936">
        <v>0</v>
      </c>
      <c r="H1936">
        <v>0</v>
      </c>
      <c r="P1936">
        <v>153</v>
      </c>
      <c r="R1936">
        <v>0</v>
      </c>
      <c r="S1936" t="str">
        <f>IF(cuenta_balance_creg185[[#This Row],[Porcentaje]]&gt;=5,"MAYOR","")</f>
        <v/>
      </c>
      <c r="T1936" t="str">
        <f>IF(cuenta_balance_creg185[[#This Row],[Porcentaje]]&lt;=-5,"MENOR","")</f>
        <v/>
      </c>
    </row>
    <row r="1937" spans="1:20" x14ac:dyDescent="0.2">
      <c r="A1937" s="1">
        <v>46252</v>
      </c>
      <c r="B1937" t="s">
        <v>38</v>
      </c>
      <c r="C1937" t="s">
        <v>32</v>
      </c>
      <c r="D1937">
        <v>0</v>
      </c>
      <c r="E1937">
        <v>153</v>
      </c>
      <c r="F1937">
        <v>153</v>
      </c>
      <c r="G1937">
        <v>0</v>
      </c>
      <c r="H1937">
        <v>0</v>
      </c>
      <c r="P1937">
        <v>153</v>
      </c>
      <c r="R1937">
        <v>0</v>
      </c>
      <c r="S1937" t="str">
        <f>IF(cuenta_balance_creg185[[#This Row],[Porcentaje]]&gt;=5,"MAYOR","")</f>
        <v/>
      </c>
      <c r="T1937" t="str">
        <f>IF(cuenta_balance_creg185[[#This Row],[Porcentaje]]&lt;=-5,"MENOR","")</f>
        <v/>
      </c>
    </row>
    <row r="1938" spans="1:20" x14ac:dyDescent="0.2">
      <c r="A1938" s="1">
        <v>46253</v>
      </c>
      <c r="B1938" t="s">
        <v>38</v>
      </c>
      <c r="C1938" t="s">
        <v>32</v>
      </c>
      <c r="D1938">
        <v>0</v>
      </c>
      <c r="E1938">
        <v>153</v>
      </c>
      <c r="F1938">
        <v>153</v>
      </c>
      <c r="G1938">
        <v>0</v>
      </c>
      <c r="H1938">
        <v>0</v>
      </c>
      <c r="P1938">
        <v>153</v>
      </c>
      <c r="R1938">
        <v>0</v>
      </c>
      <c r="S1938" t="str">
        <f>IF(cuenta_balance_creg185[[#This Row],[Porcentaje]]&gt;=5,"MAYOR","")</f>
        <v/>
      </c>
      <c r="T1938" t="str">
        <f>IF(cuenta_balance_creg185[[#This Row],[Porcentaje]]&lt;=-5,"MENOR","")</f>
        <v/>
      </c>
    </row>
    <row r="1939" spans="1:20" x14ac:dyDescent="0.2">
      <c r="A1939" s="1">
        <v>46254</v>
      </c>
      <c r="B1939" t="s">
        <v>38</v>
      </c>
      <c r="C1939" t="s">
        <v>32</v>
      </c>
      <c r="D1939">
        <v>0</v>
      </c>
      <c r="E1939">
        <v>153</v>
      </c>
      <c r="F1939">
        <v>153</v>
      </c>
      <c r="G1939">
        <v>0</v>
      </c>
      <c r="H1939">
        <v>0</v>
      </c>
      <c r="P1939">
        <v>153</v>
      </c>
      <c r="R1939">
        <v>0</v>
      </c>
      <c r="S1939" t="str">
        <f>IF(cuenta_balance_creg185[[#This Row],[Porcentaje]]&gt;=5,"MAYOR","")</f>
        <v/>
      </c>
      <c r="T1939" t="str">
        <f>IF(cuenta_balance_creg185[[#This Row],[Porcentaje]]&lt;=-5,"MENOR","")</f>
        <v/>
      </c>
    </row>
    <row r="1940" spans="1:20" x14ac:dyDescent="0.2">
      <c r="A1940" s="1">
        <v>46255</v>
      </c>
      <c r="B1940" t="s">
        <v>38</v>
      </c>
      <c r="C1940" t="s">
        <v>32</v>
      </c>
      <c r="D1940">
        <v>0</v>
      </c>
      <c r="E1940">
        <v>153</v>
      </c>
      <c r="F1940">
        <v>153</v>
      </c>
      <c r="G1940">
        <v>0</v>
      </c>
      <c r="H1940">
        <v>0</v>
      </c>
      <c r="P1940">
        <v>153</v>
      </c>
      <c r="R1940">
        <v>0</v>
      </c>
      <c r="S1940" t="str">
        <f>IF(cuenta_balance_creg185[[#This Row],[Porcentaje]]&gt;=5,"MAYOR","")</f>
        <v/>
      </c>
      <c r="T1940" t="str">
        <f>IF(cuenta_balance_creg185[[#This Row],[Porcentaje]]&lt;=-5,"MENOR","")</f>
        <v/>
      </c>
    </row>
    <row r="1941" spans="1:20" x14ac:dyDescent="0.2">
      <c r="A1941" s="1">
        <v>46251</v>
      </c>
      <c r="B1941" t="s">
        <v>39</v>
      </c>
      <c r="C1941" t="s">
        <v>32</v>
      </c>
      <c r="D1941">
        <v>0</v>
      </c>
      <c r="E1941">
        <v>2259</v>
      </c>
      <c r="F1941">
        <v>2259</v>
      </c>
      <c r="G1941">
        <v>0</v>
      </c>
      <c r="H1941">
        <v>0</v>
      </c>
      <c r="M1941">
        <v>0</v>
      </c>
      <c r="N1941">
        <v>0</v>
      </c>
      <c r="O1941">
        <v>0</v>
      </c>
      <c r="P1941">
        <v>2311</v>
      </c>
      <c r="R1941">
        <v>0</v>
      </c>
      <c r="S1941" t="str">
        <f>IF(cuenta_balance_creg185[[#This Row],[Porcentaje]]&gt;=5,"MAYOR","")</f>
        <v/>
      </c>
      <c r="T1941" t="str">
        <f>IF(cuenta_balance_creg185[[#This Row],[Porcentaje]]&lt;=-5,"MENOR","")</f>
        <v/>
      </c>
    </row>
    <row r="1942" spans="1:20" x14ac:dyDescent="0.2">
      <c r="A1942" s="1">
        <v>46252</v>
      </c>
      <c r="B1942" t="s">
        <v>39</v>
      </c>
      <c r="C1942" t="s">
        <v>32</v>
      </c>
      <c r="D1942">
        <v>0</v>
      </c>
      <c r="E1942">
        <v>2259</v>
      </c>
      <c r="F1942">
        <v>2259</v>
      </c>
      <c r="G1942">
        <v>0</v>
      </c>
      <c r="H1942">
        <v>0</v>
      </c>
      <c r="M1942">
        <v>0</v>
      </c>
      <c r="N1942">
        <v>0</v>
      </c>
      <c r="O1942">
        <v>0</v>
      </c>
      <c r="P1942">
        <v>2311</v>
      </c>
      <c r="R1942">
        <v>0</v>
      </c>
      <c r="S1942" t="str">
        <f>IF(cuenta_balance_creg185[[#This Row],[Porcentaje]]&gt;=5,"MAYOR","")</f>
        <v/>
      </c>
      <c r="T1942" t="str">
        <f>IF(cuenta_balance_creg185[[#This Row],[Porcentaje]]&lt;=-5,"MENOR","")</f>
        <v/>
      </c>
    </row>
    <row r="1943" spans="1:20" x14ac:dyDescent="0.2">
      <c r="A1943" s="1">
        <v>46253</v>
      </c>
      <c r="B1943" t="s">
        <v>39</v>
      </c>
      <c r="C1943" t="s">
        <v>32</v>
      </c>
      <c r="D1943">
        <v>0</v>
      </c>
      <c r="E1943">
        <v>2249</v>
      </c>
      <c r="F1943">
        <v>2249</v>
      </c>
      <c r="G1943">
        <v>0</v>
      </c>
      <c r="H1943">
        <v>0</v>
      </c>
      <c r="M1943">
        <v>0</v>
      </c>
      <c r="N1943">
        <v>0</v>
      </c>
      <c r="O1943">
        <v>0</v>
      </c>
      <c r="P1943">
        <v>2311</v>
      </c>
      <c r="R1943">
        <v>0</v>
      </c>
      <c r="S1943" t="str">
        <f>IF(cuenta_balance_creg185[[#This Row],[Porcentaje]]&gt;=5,"MAYOR","")</f>
        <v/>
      </c>
      <c r="T1943" t="str">
        <f>IF(cuenta_balance_creg185[[#This Row],[Porcentaje]]&lt;=-5,"MENOR","")</f>
        <v/>
      </c>
    </row>
    <row r="1944" spans="1:20" x14ac:dyDescent="0.2">
      <c r="A1944" s="1">
        <v>46254</v>
      </c>
      <c r="B1944" t="s">
        <v>39</v>
      </c>
      <c r="C1944" t="s">
        <v>32</v>
      </c>
      <c r="D1944">
        <v>0</v>
      </c>
      <c r="E1944">
        <v>2310</v>
      </c>
      <c r="F1944">
        <v>2310</v>
      </c>
      <c r="G1944">
        <v>0</v>
      </c>
      <c r="H1944">
        <v>0</v>
      </c>
      <c r="P1944">
        <v>2311</v>
      </c>
      <c r="R1944">
        <v>0</v>
      </c>
      <c r="S1944" t="str">
        <f>IF(cuenta_balance_creg185[[#This Row],[Porcentaje]]&gt;=5,"MAYOR","")</f>
        <v/>
      </c>
      <c r="T1944" t="str">
        <f>IF(cuenta_balance_creg185[[#This Row],[Porcentaje]]&lt;=-5,"MENOR","")</f>
        <v/>
      </c>
    </row>
    <row r="1945" spans="1:20" x14ac:dyDescent="0.2">
      <c r="A1945" s="1">
        <v>46255</v>
      </c>
      <c r="B1945" t="s">
        <v>39</v>
      </c>
      <c r="C1945" t="s">
        <v>32</v>
      </c>
      <c r="D1945">
        <v>0</v>
      </c>
      <c r="E1945">
        <v>2187</v>
      </c>
      <c r="F1945">
        <v>2187</v>
      </c>
      <c r="G1945">
        <v>0</v>
      </c>
      <c r="H1945">
        <v>0</v>
      </c>
      <c r="P1945">
        <v>2311</v>
      </c>
      <c r="R1945">
        <v>0</v>
      </c>
      <c r="S1945" t="str">
        <f>IF(cuenta_balance_creg185[[#This Row],[Porcentaje]]&gt;=5,"MAYOR","")</f>
        <v/>
      </c>
      <c r="T1945" t="str">
        <f>IF(cuenta_balance_creg185[[#This Row],[Porcentaje]]&lt;=-5,"MENOR","")</f>
        <v/>
      </c>
    </row>
    <row r="1946" spans="1:20" x14ac:dyDescent="0.2">
      <c r="A1946" s="1">
        <v>46251</v>
      </c>
      <c r="B1946" t="s">
        <v>40</v>
      </c>
      <c r="C1946" t="s">
        <v>32</v>
      </c>
      <c r="D1946">
        <v>0</v>
      </c>
      <c r="E1946">
        <v>1026</v>
      </c>
      <c r="F1946">
        <v>1026</v>
      </c>
      <c r="G1946">
        <v>0</v>
      </c>
      <c r="H1946">
        <v>0</v>
      </c>
      <c r="M1946">
        <v>0</v>
      </c>
      <c r="N1946">
        <v>0</v>
      </c>
      <c r="O1946">
        <v>0</v>
      </c>
      <c r="P1946">
        <v>763</v>
      </c>
      <c r="R1946">
        <v>0</v>
      </c>
      <c r="S1946" t="str">
        <f>IF(cuenta_balance_creg185[[#This Row],[Porcentaje]]&gt;=5,"MAYOR","")</f>
        <v/>
      </c>
      <c r="T1946" t="str">
        <f>IF(cuenta_balance_creg185[[#This Row],[Porcentaje]]&lt;=-5,"MENOR","")</f>
        <v/>
      </c>
    </row>
    <row r="1947" spans="1:20" x14ac:dyDescent="0.2">
      <c r="A1947" s="1">
        <v>46252</v>
      </c>
      <c r="B1947" t="s">
        <v>40</v>
      </c>
      <c r="C1947" t="s">
        <v>32</v>
      </c>
      <c r="D1947">
        <v>0</v>
      </c>
      <c r="E1947">
        <v>1026</v>
      </c>
      <c r="F1947">
        <v>1026</v>
      </c>
      <c r="G1947">
        <v>0</v>
      </c>
      <c r="H1947">
        <v>0</v>
      </c>
      <c r="M1947">
        <v>0</v>
      </c>
      <c r="N1947">
        <v>0</v>
      </c>
      <c r="O1947">
        <v>0</v>
      </c>
      <c r="P1947">
        <v>763</v>
      </c>
      <c r="R1947">
        <v>0</v>
      </c>
      <c r="S1947" t="str">
        <f>IF(cuenta_balance_creg185[[#This Row],[Porcentaje]]&gt;=5,"MAYOR","")</f>
        <v/>
      </c>
      <c r="T1947" t="str">
        <f>IF(cuenta_balance_creg185[[#This Row],[Porcentaje]]&lt;=-5,"MENOR","")</f>
        <v/>
      </c>
    </row>
    <row r="1948" spans="1:20" x14ac:dyDescent="0.2">
      <c r="A1948" s="1">
        <v>46253</v>
      </c>
      <c r="B1948" t="s">
        <v>40</v>
      </c>
      <c r="C1948" t="s">
        <v>32</v>
      </c>
      <c r="D1948">
        <v>0</v>
      </c>
      <c r="E1948">
        <v>1331</v>
      </c>
      <c r="F1948">
        <v>1331</v>
      </c>
      <c r="G1948">
        <v>0</v>
      </c>
      <c r="H1948">
        <v>0</v>
      </c>
      <c r="M1948">
        <v>0</v>
      </c>
      <c r="N1948">
        <v>0</v>
      </c>
      <c r="O1948">
        <v>0</v>
      </c>
      <c r="P1948">
        <v>763</v>
      </c>
      <c r="R1948">
        <v>0</v>
      </c>
      <c r="S1948" t="str">
        <f>IF(cuenta_balance_creg185[[#This Row],[Porcentaje]]&gt;=5,"MAYOR","")</f>
        <v/>
      </c>
      <c r="T1948" t="str">
        <f>IF(cuenta_balance_creg185[[#This Row],[Porcentaje]]&lt;=-5,"MENOR","")</f>
        <v/>
      </c>
    </row>
    <row r="1949" spans="1:20" x14ac:dyDescent="0.2">
      <c r="A1949" s="1">
        <v>46254</v>
      </c>
      <c r="B1949" t="s">
        <v>40</v>
      </c>
      <c r="C1949" t="s">
        <v>32</v>
      </c>
      <c r="D1949">
        <v>0</v>
      </c>
      <c r="E1949">
        <v>1131</v>
      </c>
      <c r="F1949">
        <v>1131</v>
      </c>
      <c r="G1949">
        <v>0</v>
      </c>
      <c r="H1949">
        <v>0</v>
      </c>
      <c r="M1949">
        <v>0</v>
      </c>
      <c r="N1949">
        <v>0</v>
      </c>
      <c r="O1949">
        <v>0</v>
      </c>
      <c r="P1949">
        <v>764</v>
      </c>
      <c r="R1949">
        <v>0</v>
      </c>
      <c r="S1949" t="str">
        <f>IF(cuenta_balance_creg185[[#This Row],[Porcentaje]]&gt;=5,"MAYOR","")</f>
        <v/>
      </c>
      <c r="T1949" t="str">
        <f>IF(cuenta_balance_creg185[[#This Row],[Porcentaje]]&lt;=-5,"MENOR","")</f>
        <v/>
      </c>
    </row>
    <row r="1950" spans="1:20" x14ac:dyDescent="0.2">
      <c r="A1950" s="1">
        <v>46255</v>
      </c>
      <c r="B1950" t="s">
        <v>40</v>
      </c>
      <c r="C1950" t="s">
        <v>32</v>
      </c>
      <c r="D1950">
        <v>0</v>
      </c>
      <c r="E1950">
        <v>1244</v>
      </c>
      <c r="F1950">
        <v>1244</v>
      </c>
      <c r="G1950">
        <v>0</v>
      </c>
      <c r="H1950">
        <v>0</v>
      </c>
      <c r="M1950">
        <v>0</v>
      </c>
      <c r="N1950">
        <v>0</v>
      </c>
      <c r="O1950">
        <v>0</v>
      </c>
      <c r="P1950">
        <v>763</v>
      </c>
      <c r="R1950">
        <v>0</v>
      </c>
      <c r="S1950" t="str">
        <f>IF(cuenta_balance_creg185[[#This Row],[Porcentaje]]&gt;=5,"MAYOR","")</f>
        <v/>
      </c>
      <c r="T1950" t="str">
        <f>IF(cuenta_balance_creg185[[#This Row],[Porcentaje]]&lt;=-5,"MENOR","")</f>
        <v/>
      </c>
    </row>
    <row r="1951" spans="1:20" x14ac:dyDescent="0.2">
      <c r="A1951" s="1">
        <v>46251</v>
      </c>
      <c r="B1951" t="s">
        <v>41</v>
      </c>
      <c r="C1951" t="s">
        <v>32</v>
      </c>
      <c r="D1951">
        <v>0</v>
      </c>
      <c r="E1951">
        <v>1419</v>
      </c>
      <c r="F1951">
        <v>1419</v>
      </c>
      <c r="G1951">
        <v>0</v>
      </c>
      <c r="H1951">
        <v>0</v>
      </c>
      <c r="P1951">
        <v>1574</v>
      </c>
      <c r="R1951">
        <v>0</v>
      </c>
      <c r="S1951" t="str">
        <f>IF(cuenta_balance_creg185[[#This Row],[Porcentaje]]&gt;=5,"MAYOR","")</f>
        <v/>
      </c>
      <c r="T1951" t="str">
        <f>IF(cuenta_balance_creg185[[#This Row],[Porcentaje]]&lt;=-5,"MENOR","")</f>
        <v/>
      </c>
    </row>
    <row r="1952" spans="1:20" x14ac:dyDescent="0.2">
      <c r="A1952" s="1">
        <v>46252</v>
      </c>
      <c r="B1952" t="s">
        <v>41</v>
      </c>
      <c r="C1952" t="s">
        <v>32</v>
      </c>
      <c r="D1952">
        <v>0</v>
      </c>
      <c r="E1952">
        <v>1419</v>
      </c>
      <c r="F1952">
        <v>1419</v>
      </c>
      <c r="G1952">
        <v>0</v>
      </c>
      <c r="H1952">
        <v>0</v>
      </c>
      <c r="P1952">
        <v>1574</v>
      </c>
      <c r="R1952">
        <v>0</v>
      </c>
      <c r="S1952" t="str">
        <f>IF(cuenta_balance_creg185[[#This Row],[Porcentaje]]&gt;=5,"MAYOR","")</f>
        <v/>
      </c>
      <c r="T1952" t="str">
        <f>IF(cuenta_balance_creg185[[#This Row],[Porcentaje]]&lt;=-5,"MENOR","")</f>
        <v/>
      </c>
    </row>
    <row r="1953" spans="1:20" x14ac:dyDescent="0.2">
      <c r="A1953" s="1">
        <v>46253</v>
      </c>
      <c r="B1953" t="s">
        <v>41</v>
      </c>
      <c r="C1953" t="s">
        <v>32</v>
      </c>
      <c r="D1953">
        <v>0</v>
      </c>
      <c r="E1953">
        <v>1419</v>
      </c>
      <c r="F1953">
        <v>1419</v>
      </c>
      <c r="G1953">
        <v>0</v>
      </c>
      <c r="H1953">
        <v>0</v>
      </c>
      <c r="P1953">
        <v>1574</v>
      </c>
      <c r="R1953">
        <v>0</v>
      </c>
      <c r="S1953" t="str">
        <f>IF(cuenta_balance_creg185[[#This Row],[Porcentaje]]&gt;=5,"MAYOR","")</f>
        <v/>
      </c>
      <c r="T1953" t="str">
        <f>IF(cuenta_balance_creg185[[#This Row],[Porcentaje]]&lt;=-5,"MENOR","")</f>
        <v/>
      </c>
    </row>
    <row r="1954" spans="1:20" x14ac:dyDescent="0.2">
      <c r="A1954" s="1">
        <v>46254</v>
      </c>
      <c r="B1954" t="s">
        <v>41</v>
      </c>
      <c r="C1954" t="s">
        <v>32</v>
      </c>
      <c r="D1954">
        <v>0</v>
      </c>
      <c r="E1954">
        <v>1419</v>
      </c>
      <c r="F1954">
        <v>1419</v>
      </c>
      <c r="G1954">
        <v>0</v>
      </c>
      <c r="H1954">
        <v>0</v>
      </c>
      <c r="P1954">
        <v>1574</v>
      </c>
      <c r="R1954">
        <v>0</v>
      </c>
      <c r="S1954" t="str">
        <f>IF(cuenta_balance_creg185[[#This Row],[Porcentaje]]&gt;=5,"MAYOR","")</f>
        <v/>
      </c>
      <c r="T1954" t="str">
        <f>IF(cuenta_balance_creg185[[#This Row],[Porcentaje]]&lt;=-5,"MENOR","")</f>
        <v/>
      </c>
    </row>
    <row r="1955" spans="1:20" x14ac:dyDescent="0.2">
      <c r="A1955" s="1">
        <v>46255</v>
      </c>
      <c r="B1955" t="s">
        <v>41</v>
      </c>
      <c r="C1955" t="s">
        <v>32</v>
      </c>
      <c r="D1955">
        <v>0</v>
      </c>
      <c r="E1955">
        <v>1419</v>
      </c>
      <c r="F1955">
        <v>1419</v>
      </c>
      <c r="G1955">
        <v>0</v>
      </c>
      <c r="H1955">
        <v>0</v>
      </c>
      <c r="P1955">
        <v>1574</v>
      </c>
      <c r="R1955">
        <v>0</v>
      </c>
      <c r="S1955" t="str">
        <f>IF(cuenta_balance_creg185[[#This Row],[Porcentaje]]&gt;=5,"MAYOR","")</f>
        <v/>
      </c>
      <c r="T1955" t="str">
        <f>IF(cuenta_balance_creg185[[#This Row],[Porcentaje]]&lt;=-5,"MENOR","")</f>
        <v/>
      </c>
    </row>
    <row r="1956" spans="1:20" x14ac:dyDescent="0.2">
      <c r="A1956" s="1">
        <v>46251</v>
      </c>
      <c r="B1956" t="s">
        <v>42</v>
      </c>
      <c r="C1956" t="s">
        <v>32</v>
      </c>
      <c r="D1956">
        <v>2982.9269300000001</v>
      </c>
      <c r="E1956">
        <v>31415</v>
      </c>
      <c r="F1956">
        <v>30728.495930000001</v>
      </c>
      <c r="G1956">
        <v>686.50406999999996</v>
      </c>
      <c r="H1956">
        <v>3669.431</v>
      </c>
      <c r="P1956">
        <v>233234</v>
      </c>
      <c r="R1956">
        <v>1.5731999999999999</v>
      </c>
      <c r="S1956" t="str">
        <f>IF(cuenta_balance_creg185[[#This Row],[Porcentaje]]&gt;=5,"MAYOR","")</f>
        <v/>
      </c>
      <c r="T1956" t="str">
        <f>IF(cuenta_balance_creg185[[#This Row],[Porcentaje]]&lt;=-5,"MENOR","")</f>
        <v/>
      </c>
    </row>
    <row r="1957" spans="1:20" x14ac:dyDescent="0.2">
      <c r="A1957" s="1">
        <v>46252</v>
      </c>
      <c r="B1957" t="s">
        <v>42</v>
      </c>
      <c r="C1957" t="s">
        <v>32</v>
      </c>
      <c r="D1957">
        <v>3669.431</v>
      </c>
      <c r="E1957">
        <v>30777</v>
      </c>
      <c r="F1957">
        <v>31710.01137</v>
      </c>
      <c r="G1957">
        <v>-933.01137000000006</v>
      </c>
      <c r="H1957">
        <v>2736.4196299999999</v>
      </c>
      <c r="P1957">
        <v>232838</v>
      </c>
      <c r="R1957">
        <v>1.1752</v>
      </c>
      <c r="S1957" t="str">
        <f>IF(cuenta_balance_creg185[[#This Row],[Porcentaje]]&gt;=5,"MAYOR","")</f>
        <v/>
      </c>
      <c r="T1957" t="str">
        <f>IF(cuenta_balance_creg185[[#This Row],[Porcentaje]]&lt;=-5,"MENOR","")</f>
        <v/>
      </c>
    </row>
    <row r="1958" spans="1:20" x14ac:dyDescent="0.2">
      <c r="A1958" s="1">
        <v>46253</v>
      </c>
      <c r="B1958" t="s">
        <v>42</v>
      </c>
      <c r="C1958" t="s">
        <v>32</v>
      </c>
      <c r="D1958">
        <v>2736.4196299999999</v>
      </c>
      <c r="E1958">
        <v>31105</v>
      </c>
      <c r="F1958">
        <v>33161.777020000001</v>
      </c>
      <c r="G1958">
        <v>-2056.77702</v>
      </c>
      <c r="H1958">
        <v>679.64260999999999</v>
      </c>
      <c r="P1958">
        <v>232932</v>
      </c>
      <c r="R1958">
        <v>0.29170000000000001</v>
      </c>
      <c r="S1958" t="str">
        <f>IF(cuenta_balance_creg185[[#This Row],[Porcentaje]]&gt;=5,"MAYOR","")</f>
        <v/>
      </c>
      <c r="T1958" t="str">
        <f>IF(cuenta_balance_creg185[[#This Row],[Porcentaje]]&lt;=-5,"MENOR","")</f>
        <v/>
      </c>
    </row>
    <row r="1959" spans="1:20" x14ac:dyDescent="0.2">
      <c r="A1959" s="1">
        <v>46254</v>
      </c>
      <c r="B1959" t="s">
        <v>42</v>
      </c>
      <c r="C1959" t="s">
        <v>32</v>
      </c>
      <c r="D1959">
        <v>679.64260999999999</v>
      </c>
      <c r="E1959">
        <v>30619</v>
      </c>
      <c r="F1959">
        <v>31511.82861</v>
      </c>
      <c r="G1959">
        <v>-892.82861000000003</v>
      </c>
      <c r="H1959">
        <v>-213.18600000000001</v>
      </c>
      <c r="P1959">
        <v>233065</v>
      </c>
      <c r="R1959">
        <v>-9.1399999999999995E-2</v>
      </c>
      <c r="S1959" t="str">
        <f>IF(cuenta_balance_creg185[[#This Row],[Porcentaje]]&gt;=5,"MAYOR","")</f>
        <v/>
      </c>
      <c r="T1959" t="str">
        <f>IF(cuenta_balance_creg185[[#This Row],[Porcentaje]]&lt;=-5,"MENOR","")</f>
        <v/>
      </c>
    </row>
    <row r="1960" spans="1:20" x14ac:dyDescent="0.2">
      <c r="A1960" s="1">
        <v>46255</v>
      </c>
      <c r="B1960" t="s">
        <v>42</v>
      </c>
      <c r="C1960" t="s">
        <v>32</v>
      </c>
      <c r="D1960">
        <v>-213.18600000000001</v>
      </c>
      <c r="E1960">
        <v>31950</v>
      </c>
      <c r="F1960">
        <v>31617.798340000001</v>
      </c>
      <c r="G1960">
        <v>332.20166</v>
      </c>
      <c r="H1960">
        <v>119.01566</v>
      </c>
      <c r="P1960">
        <v>234302</v>
      </c>
      <c r="R1960">
        <v>5.0700000000000002E-2</v>
      </c>
      <c r="S1960" t="str">
        <f>IF(cuenta_balance_creg185[[#This Row],[Porcentaje]]&gt;=5,"MAYOR","")</f>
        <v/>
      </c>
      <c r="T1960" t="str">
        <f>IF(cuenta_balance_creg185[[#This Row],[Porcentaje]]&lt;=-5,"MENOR","")</f>
        <v/>
      </c>
    </row>
    <row r="1961" spans="1:20" x14ac:dyDescent="0.2">
      <c r="A1961" s="1">
        <v>46251</v>
      </c>
      <c r="B1961" t="s">
        <v>9</v>
      </c>
      <c r="C1961" t="s">
        <v>32</v>
      </c>
      <c r="D1961">
        <v>-660.77170000000001</v>
      </c>
      <c r="E1961">
        <v>3984</v>
      </c>
      <c r="F1961">
        <v>5074.8243000000002</v>
      </c>
      <c r="G1961">
        <v>-1090.8243</v>
      </c>
      <c r="H1961">
        <v>-1751.596</v>
      </c>
      <c r="I1961">
        <v>660.77170000000001</v>
      </c>
      <c r="P1961">
        <v>5057</v>
      </c>
      <c r="R1961">
        <v>-21.570499999999999</v>
      </c>
      <c r="S1961" t="str">
        <f>IF(cuenta_balance_creg185[[#This Row],[Porcentaje]]&gt;=5,"MAYOR","")</f>
        <v/>
      </c>
      <c r="T1961" t="str">
        <f>IF(cuenta_balance_creg185[[#This Row],[Porcentaje]]&lt;=-5,"MENOR","")</f>
        <v>MENOR</v>
      </c>
    </row>
    <row r="1962" spans="1:20" x14ac:dyDescent="0.2">
      <c r="A1962" s="1">
        <v>46252</v>
      </c>
      <c r="B1962" t="s">
        <v>9</v>
      </c>
      <c r="C1962" t="s">
        <v>32</v>
      </c>
      <c r="D1962">
        <v>-1751.596</v>
      </c>
      <c r="E1962">
        <v>4743</v>
      </c>
      <c r="F1962">
        <v>4663.3194400000002</v>
      </c>
      <c r="G1962">
        <v>79.68056</v>
      </c>
      <c r="H1962">
        <v>-1011.14374</v>
      </c>
      <c r="P1962">
        <v>5057</v>
      </c>
      <c r="R1962">
        <v>-19.994900000000001</v>
      </c>
      <c r="S1962" t="str">
        <f>IF(cuenta_balance_creg185[[#This Row],[Porcentaje]]&gt;=5,"MAYOR","")</f>
        <v/>
      </c>
      <c r="T1962" t="str">
        <f>IF(cuenta_balance_creg185[[#This Row],[Porcentaje]]&lt;=-5,"MENOR","")</f>
        <v>MENOR</v>
      </c>
    </row>
    <row r="1963" spans="1:20" x14ac:dyDescent="0.2">
      <c r="A1963" s="1">
        <v>46253</v>
      </c>
      <c r="B1963" t="s">
        <v>9</v>
      </c>
      <c r="C1963" t="s">
        <v>32</v>
      </c>
      <c r="D1963">
        <v>-1011.14374</v>
      </c>
      <c r="E1963">
        <v>4732</v>
      </c>
      <c r="F1963">
        <v>4518.9920700000002</v>
      </c>
      <c r="G1963">
        <v>213.00792999999999</v>
      </c>
      <c r="H1963">
        <v>212.86419000000001</v>
      </c>
      <c r="J1963">
        <v>1011</v>
      </c>
      <c r="M1963">
        <v>0</v>
      </c>
      <c r="N1963">
        <v>0</v>
      </c>
      <c r="O1963">
        <v>0</v>
      </c>
      <c r="P1963">
        <v>5057</v>
      </c>
      <c r="R1963">
        <v>4.2092000000000001</v>
      </c>
      <c r="S1963" t="str">
        <f>IF(cuenta_balance_creg185[[#This Row],[Porcentaje]]&gt;=5,"MAYOR","")</f>
        <v/>
      </c>
      <c r="T1963" t="str">
        <f>IF(cuenta_balance_creg185[[#This Row],[Porcentaje]]&lt;=-5,"MENOR","")</f>
        <v/>
      </c>
    </row>
    <row r="1964" spans="1:20" x14ac:dyDescent="0.2">
      <c r="A1964" s="1">
        <v>46254</v>
      </c>
      <c r="B1964" t="s">
        <v>9</v>
      </c>
      <c r="C1964" t="s">
        <v>32</v>
      </c>
      <c r="D1964">
        <v>212.86419000000001</v>
      </c>
      <c r="E1964">
        <v>5058</v>
      </c>
      <c r="F1964">
        <v>5492.8517599999996</v>
      </c>
      <c r="G1964">
        <v>-434.85176000000001</v>
      </c>
      <c r="H1964">
        <v>-221.98757000000001</v>
      </c>
      <c r="P1964">
        <v>5058</v>
      </c>
      <c r="R1964">
        <v>-4.3887999999999998</v>
      </c>
      <c r="S1964" t="str">
        <f>IF(cuenta_balance_creg185[[#This Row],[Porcentaje]]&gt;=5,"MAYOR","")</f>
        <v/>
      </c>
      <c r="T1964" t="str">
        <f>IF(cuenta_balance_creg185[[#This Row],[Porcentaje]]&lt;=-5,"MENOR","")</f>
        <v/>
      </c>
    </row>
    <row r="1965" spans="1:20" x14ac:dyDescent="0.2">
      <c r="A1965" s="1">
        <v>46255</v>
      </c>
      <c r="B1965" t="s">
        <v>9</v>
      </c>
      <c r="C1965" t="s">
        <v>32</v>
      </c>
      <c r="D1965">
        <v>-221.98757000000001</v>
      </c>
      <c r="E1965">
        <v>1331</v>
      </c>
      <c r="F1965">
        <v>2535.68244</v>
      </c>
      <c r="G1965">
        <v>-1204.68244</v>
      </c>
      <c r="H1965">
        <v>-1426.67001</v>
      </c>
      <c r="P1965">
        <v>5057</v>
      </c>
      <c r="R1965">
        <v>-28.2117</v>
      </c>
      <c r="S1965" t="str">
        <f>IF(cuenta_balance_creg185[[#This Row],[Porcentaje]]&gt;=5,"MAYOR","")</f>
        <v/>
      </c>
      <c r="T1965" t="str">
        <f>IF(cuenta_balance_creg185[[#This Row],[Porcentaje]]&lt;=-5,"MENOR","")</f>
        <v>MENOR</v>
      </c>
    </row>
    <row r="1966" spans="1:20" x14ac:dyDescent="0.2">
      <c r="A1966" s="1">
        <v>46251</v>
      </c>
      <c r="B1966" t="s">
        <v>43</v>
      </c>
      <c r="C1966" t="s">
        <v>32</v>
      </c>
      <c r="D1966">
        <v>0</v>
      </c>
      <c r="E1966">
        <v>591</v>
      </c>
      <c r="F1966">
        <v>591</v>
      </c>
      <c r="G1966">
        <v>0</v>
      </c>
      <c r="H1966">
        <v>0</v>
      </c>
      <c r="P1966">
        <v>723</v>
      </c>
      <c r="R1966">
        <v>0</v>
      </c>
      <c r="S1966" t="str">
        <f>IF(cuenta_balance_creg185[[#This Row],[Porcentaje]]&gt;=5,"MAYOR","")</f>
        <v/>
      </c>
      <c r="T1966" t="str">
        <f>IF(cuenta_balance_creg185[[#This Row],[Porcentaje]]&lt;=-5,"MENOR","")</f>
        <v/>
      </c>
    </row>
    <row r="1967" spans="1:20" x14ac:dyDescent="0.2">
      <c r="A1967" s="1">
        <v>46252</v>
      </c>
      <c r="B1967" t="s">
        <v>43</v>
      </c>
      <c r="C1967" t="s">
        <v>32</v>
      </c>
      <c r="D1967">
        <v>0</v>
      </c>
      <c r="E1967">
        <v>488</v>
      </c>
      <c r="F1967">
        <v>488</v>
      </c>
      <c r="G1967">
        <v>0</v>
      </c>
      <c r="H1967">
        <v>0</v>
      </c>
      <c r="M1967">
        <v>0</v>
      </c>
      <c r="N1967">
        <v>0</v>
      </c>
      <c r="O1967">
        <v>0</v>
      </c>
      <c r="P1967">
        <v>723</v>
      </c>
      <c r="R1967">
        <v>0</v>
      </c>
      <c r="S1967" t="str">
        <f>IF(cuenta_balance_creg185[[#This Row],[Porcentaje]]&gt;=5,"MAYOR","")</f>
        <v/>
      </c>
      <c r="T1967" t="str">
        <f>IF(cuenta_balance_creg185[[#This Row],[Porcentaje]]&lt;=-5,"MENOR","")</f>
        <v/>
      </c>
    </row>
    <row r="1968" spans="1:20" x14ac:dyDescent="0.2">
      <c r="A1968" s="1">
        <v>46253</v>
      </c>
      <c r="B1968" t="s">
        <v>43</v>
      </c>
      <c r="C1968" t="s">
        <v>32</v>
      </c>
      <c r="D1968">
        <v>0</v>
      </c>
      <c r="E1968">
        <v>491</v>
      </c>
      <c r="F1968">
        <v>491</v>
      </c>
      <c r="G1968">
        <v>0</v>
      </c>
      <c r="H1968">
        <v>0</v>
      </c>
      <c r="P1968">
        <v>723</v>
      </c>
      <c r="R1968">
        <v>0</v>
      </c>
      <c r="S1968" t="str">
        <f>IF(cuenta_balance_creg185[[#This Row],[Porcentaje]]&gt;=5,"MAYOR","")</f>
        <v/>
      </c>
      <c r="T1968" t="str">
        <f>IF(cuenta_balance_creg185[[#This Row],[Porcentaje]]&lt;=-5,"MENOR","")</f>
        <v/>
      </c>
    </row>
    <row r="1969" spans="1:20" x14ac:dyDescent="0.2">
      <c r="A1969" s="1">
        <v>46254</v>
      </c>
      <c r="B1969" t="s">
        <v>43</v>
      </c>
      <c r="C1969" t="s">
        <v>32</v>
      </c>
      <c r="D1969">
        <v>0</v>
      </c>
      <c r="E1969">
        <v>491</v>
      </c>
      <c r="F1969">
        <v>491</v>
      </c>
      <c r="G1969">
        <v>0</v>
      </c>
      <c r="H1969">
        <v>0</v>
      </c>
      <c r="P1969">
        <v>723</v>
      </c>
      <c r="R1969">
        <v>0</v>
      </c>
      <c r="S1969" t="str">
        <f>IF(cuenta_balance_creg185[[#This Row],[Porcentaje]]&gt;=5,"MAYOR","")</f>
        <v/>
      </c>
      <c r="T1969" t="str">
        <f>IF(cuenta_balance_creg185[[#This Row],[Porcentaje]]&lt;=-5,"MENOR","")</f>
        <v/>
      </c>
    </row>
    <row r="1970" spans="1:20" x14ac:dyDescent="0.2">
      <c r="A1970" s="1">
        <v>46255</v>
      </c>
      <c r="B1970" t="s">
        <v>43</v>
      </c>
      <c r="C1970" t="s">
        <v>32</v>
      </c>
      <c r="D1970">
        <v>0</v>
      </c>
      <c r="E1970">
        <v>423</v>
      </c>
      <c r="F1970">
        <v>423</v>
      </c>
      <c r="G1970">
        <v>0</v>
      </c>
      <c r="H1970">
        <v>0</v>
      </c>
      <c r="P1970">
        <v>723</v>
      </c>
      <c r="R1970">
        <v>0</v>
      </c>
      <c r="S1970" t="str">
        <f>IF(cuenta_balance_creg185[[#This Row],[Porcentaje]]&gt;=5,"MAYOR","")</f>
        <v/>
      </c>
      <c r="T1970" t="str">
        <f>IF(cuenta_balance_creg185[[#This Row],[Porcentaje]]&lt;=-5,"MENOR","")</f>
        <v/>
      </c>
    </row>
    <row r="1971" spans="1:20" x14ac:dyDescent="0.2">
      <c r="A1971" s="1">
        <v>46251</v>
      </c>
      <c r="B1971" t="s">
        <v>5</v>
      </c>
      <c r="C1971" t="s">
        <v>32</v>
      </c>
      <c r="D1971">
        <v>-392.97816999999998</v>
      </c>
      <c r="E1971">
        <v>5794</v>
      </c>
      <c r="F1971">
        <v>5861.45741</v>
      </c>
      <c r="G1971">
        <v>-67.457409999999996</v>
      </c>
      <c r="H1971">
        <v>-460.43558000000002</v>
      </c>
      <c r="M1971">
        <v>0</v>
      </c>
      <c r="N1971">
        <v>0</v>
      </c>
      <c r="O1971">
        <v>0</v>
      </c>
      <c r="P1971">
        <v>8959</v>
      </c>
      <c r="R1971">
        <v>-5.1393000000000004</v>
      </c>
      <c r="S1971" t="str">
        <f>IF(cuenta_balance_creg185[[#This Row],[Porcentaje]]&gt;=5,"MAYOR","")</f>
        <v/>
      </c>
      <c r="T1971" t="str">
        <f>IF(cuenta_balance_creg185[[#This Row],[Porcentaje]]&lt;=-5,"MENOR","")</f>
        <v>MENOR</v>
      </c>
    </row>
    <row r="1972" spans="1:20" x14ac:dyDescent="0.2">
      <c r="A1972" s="1">
        <v>46252</v>
      </c>
      <c r="B1972" t="s">
        <v>5</v>
      </c>
      <c r="C1972" t="s">
        <v>32</v>
      </c>
      <c r="D1972">
        <v>-460.43558000000002</v>
      </c>
      <c r="E1972">
        <v>6596</v>
      </c>
      <c r="F1972">
        <v>5832.0728300000001</v>
      </c>
      <c r="G1972">
        <v>764.14499999999998</v>
      </c>
      <c r="H1972">
        <v>303.70942000000002</v>
      </c>
      <c r="M1972">
        <v>0</v>
      </c>
      <c r="N1972">
        <v>0</v>
      </c>
      <c r="O1972">
        <v>0</v>
      </c>
      <c r="P1972">
        <v>8962</v>
      </c>
      <c r="R1972">
        <v>3.3887999999999998</v>
      </c>
      <c r="S1972" t="str">
        <f>IF(cuenta_balance_creg185[[#This Row],[Porcentaje]]&gt;=5,"MAYOR","")</f>
        <v/>
      </c>
      <c r="T1972" t="str">
        <f>IF(cuenta_balance_creg185[[#This Row],[Porcentaje]]&lt;=-5,"MENOR","")</f>
        <v/>
      </c>
    </row>
    <row r="1973" spans="1:20" x14ac:dyDescent="0.2">
      <c r="A1973" s="1">
        <v>46253</v>
      </c>
      <c r="B1973" t="s">
        <v>5</v>
      </c>
      <c r="C1973" t="s">
        <v>32</v>
      </c>
      <c r="D1973">
        <v>303.70942000000002</v>
      </c>
      <c r="E1973">
        <v>6194</v>
      </c>
      <c r="F1973">
        <v>6449.2746699999998</v>
      </c>
      <c r="G1973">
        <v>-255.27466999999999</v>
      </c>
      <c r="H1973">
        <v>48.434750000000001</v>
      </c>
      <c r="M1973">
        <v>0</v>
      </c>
      <c r="N1973">
        <v>0</v>
      </c>
      <c r="O1973">
        <v>0</v>
      </c>
      <c r="P1973">
        <v>8969</v>
      </c>
      <c r="R1973">
        <v>0.54</v>
      </c>
      <c r="S1973" t="str">
        <f>IF(cuenta_balance_creg185[[#This Row],[Porcentaje]]&gt;=5,"MAYOR","")</f>
        <v/>
      </c>
      <c r="T1973" t="str">
        <f>IF(cuenta_balance_creg185[[#This Row],[Porcentaje]]&lt;=-5,"MENOR","")</f>
        <v/>
      </c>
    </row>
    <row r="1974" spans="1:20" x14ac:dyDescent="0.2">
      <c r="A1974" s="1">
        <v>46254</v>
      </c>
      <c r="B1974" t="s">
        <v>5</v>
      </c>
      <c r="C1974" t="s">
        <v>32</v>
      </c>
      <c r="D1974">
        <v>48.434750000000001</v>
      </c>
      <c r="E1974">
        <v>6044</v>
      </c>
      <c r="F1974">
        <v>6113.2079999999996</v>
      </c>
      <c r="G1974">
        <v>-69.207999999999998</v>
      </c>
      <c r="H1974">
        <v>-20.773250000000001</v>
      </c>
      <c r="M1974">
        <v>0</v>
      </c>
      <c r="N1974">
        <v>0</v>
      </c>
      <c r="O1974">
        <v>0</v>
      </c>
      <c r="P1974">
        <v>8972</v>
      </c>
      <c r="R1974">
        <v>-0.23150000000000001</v>
      </c>
      <c r="S1974" t="str">
        <f>IF(cuenta_balance_creg185[[#This Row],[Porcentaje]]&gt;=5,"MAYOR","")</f>
        <v/>
      </c>
      <c r="T1974" t="str">
        <f>IF(cuenta_balance_creg185[[#This Row],[Porcentaje]]&lt;=-5,"MENOR","")</f>
        <v/>
      </c>
    </row>
    <row r="1975" spans="1:20" x14ac:dyDescent="0.2">
      <c r="A1975" s="1">
        <v>46255</v>
      </c>
      <c r="B1975" t="s">
        <v>5</v>
      </c>
      <c r="C1975" t="s">
        <v>32</v>
      </c>
      <c r="D1975">
        <v>-20.773250000000001</v>
      </c>
      <c r="E1975">
        <v>6296</v>
      </c>
      <c r="F1975">
        <v>6503.4409900000001</v>
      </c>
      <c r="G1975">
        <v>-207.44099</v>
      </c>
      <c r="H1975">
        <v>-228.21423999999999</v>
      </c>
      <c r="M1975">
        <v>0</v>
      </c>
      <c r="N1975">
        <v>0</v>
      </c>
      <c r="O1975">
        <v>0</v>
      </c>
      <c r="P1975">
        <v>8958</v>
      </c>
      <c r="R1975">
        <v>-2.5476000000000001</v>
      </c>
      <c r="S1975" t="str">
        <f>IF(cuenta_balance_creg185[[#This Row],[Porcentaje]]&gt;=5,"MAYOR","")</f>
        <v/>
      </c>
      <c r="T1975" t="str">
        <f>IF(cuenta_balance_creg185[[#This Row],[Porcentaje]]&lt;=-5,"MENOR","")</f>
        <v/>
      </c>
    </row>
    <row r="1976" spans="1:20" x14ac:dyDescent="0.2">
      <c r="A1976" s="1">
        <v>46251</v>
      </c>
      <c r="B1976" t="s">
        <v>44</v>
      </c>
      <c r="C1976" t="s">
        <v>32</v>
      </c>
      <c r="D1976">
        <v>0</v>
      </c>
      <c r="E1976">
        <v>142</v>
      </c>
      <c r="F1976">
        <v>142.80699000000001</v>
      </c>
      <c r="G1976">
        <v>0</v>
      </c>
      <c r="H1976">
        <v>0</v>
      </c>
      <c r="M1976">
        <v>0</v>
      </c>
      <c r="N1976">
        <v>0</v>
      </c>
      <c r="O1976">
        <v>0</v>
      </c>
      <c r="P1976">
        <v>10173</v>
      </c>
      <c r="Q1976">
        <v>-9438.5314400000007</v>
      </c>
      <c r="R1976">
        <v>0</v>
      </c>
      <c r="S1976" t="str">
        <f>IF(cuenta_balance_creg185[[#This Row],[Porcentaje]]&gt;=5,"MAYOR","")</f>
        <v/>
      </c>
      <c r="T1976" t="str">
        <f>IF(cuenta_balance_creg185[[#This Row],[Porcentaje]]&lt;=-5,"MENOR","")</f>
        <v/>
      </c>
    </row>
    <row r="1977" spans="1:20" x14ac:dyDescent="0.2">
      <c r="A1977" s="1">
        <v>46252</v>
      </c>
      <c r="B1977" t="s">
        <v>44</v>
      </c>
      <c r="C1977" t="s">
        <v>32</v>
      </c>
      <c r="D1977">
        <v>0</v>
      </c>
      <c r="E1977">
        <v>143</v>
      </c>
      <c r="F1977">
        <v>143.35821999999999</v>
      </c>
      <c r="G1977">
        <v>0</v>
      </c>
      <c r="H1977">
        <v>0</v>
      </c>
      <c r="M1977">
        <v>0</v>
      </c>
      <c r="N1977">
        <v>0</v>
      </c>
      <c r="O1977">
        <v>0</v>
      </c>
      <c r="P1977">
        <v>10154</v>
      </c>
      <c r="Q1977">
        <v>-9417.5817999999999</v>
      </c>
      <c r="R1977">
        <v>0</v>
      </c>
      <c r="S1977" t="str">
        <f>IF(cuenta_balance_creg185[[#This Row],[Porcentaje]]&gt;=5,"MAYOR","")</f>
        <v/>
      </c>
      <c r="T1977" t="str">
        <f>IF(cuenta_balance_creg185[[#This Row],[Porcentaje]]&lt;=-5,"MENOR","")</f>
        <v/>
      </c>
    </row>
    <row r="1978" spans="1:20" x14ac:dyDescent="0.2">
      <c r="A1978" s="1">
        <v>46253</v>
      </c>
      <c r="B1978" t="s">
        <v>44</v>
      </c>
      <c r="C1978" t="s">
        <v>32</v>
      </c>
      <c r="D1978">
        <v>0</v>
      </c>
      <c r="E1978">
        <v>151</v>
      </c>
      <c r="F1978">
        <v>151.99985000000001</v>
      </c>
      <c r="G1978">
        <v>0</v>
      </c>
      <c r="H1978">
        <v>0</v>
      </c>
      <c r="M1978">
        <v>0</v>
      </c>
      <c r="N1978">
        <v>0</v>
      </c>
      <c r="O1978">
        <v>0</v>
      </c>
      <c r="P1978">
        <v>10162</v>
      </c>
      <c r="Q1978">
        <v>-9424.4678800000002</v>
      </c>
      <c r="R1978">
        <v>0</v>
      </c>
      <c r="S1978" t="str">
        <f>IF(cuenta_balance_creg185[[#This Row],[Porcentaje]]&gt;=5,"MAYOR","")</f>
        <v/>
      </c>
      <c r="T1978" t="str">
        <f>IF(cuenta_balance_creg185[[#This Row],[Porcentaje]]&lt;=-5,"MENOR","")</f>
        <v/>
      </c>
    </row>
    <row r="1979" spans="1:20" x14ac:dyDescent="0.2">
      <c r="A1979" s="1">
        <v>46254</v>
      </c>
      <c r="B1979" t="s">
        <v>44</v>
      </c>
      <c r="C1979" t="s">
        <v>32</v>
      </c>
      <c r="D1979">
        <v>0</v>
      </c>
      <c r="E1979">
        <v>139</v>
      </c>
      <c r="F1979">
        <v>139</v>
      </c>
      <c r="G1979">
        <v>0</v>
      </c>
      <c r="H1979">
        <v>0</v>
      </c>
      <c r="P1979">
        <v>10182</v>
      </c>
      <c r="Q1979">
        <v>-9444.4711100000004</v>
      </c>
      <c r="R1979">
        <v>0</v>
      </c>
      <c r="S1979" t="str">
        <f>IF(cuenta_balance_creg185[[#This Row],[Porcentaje]]&gt;=5,"MAYOR","")</f>
        <v/>
      </c>
      <c r="T1979" t="str">
        <f>IF(cuenta_balance_creg185[[#This Row],[Porcentaje]]&lt;=-5,"MENOR","")</f>
        <v/>
      </c>
    </row>
    <row r="1980" spans="1:20" x14ac:dyDescent="0.2">
      <c r="A1980" s="1">
        <v>46255</v>
      </c>
      <c r="B1980" t="s">
        <v>44</v>
      </c>
      <c r="C1980" t="s">
        <v>32</v>
      </c>
      <c r="D1980">
        <v>0</v>
      </c>
      <c r="E1980">
        <v>139</v>
      </c>
      <c r="F1980">
        <v>139</v>
      </c>
      <c r="G1980">
        <v>0</v>
      </c>
      <c r="H1980">
        <v>0</v>
      </c>
      <c r="P1980">
        <v>10240</v>
      </c>
      <c r="Q1980">
        <v>-9502.6143699999993</v>
      </c>
      <c r="R1980">
        <v>0</v>
      </c>
      <c r="S1980" t="str">
        <f>IF(cuenta_balance_creg185[[#This Row],[Porcentaje]]&gt;=5,"MAYOR","")</f>
        <v/>
      </c>
      <c r="T1980" t="str">
        <f>IF(cuenta_balance_creg185[[#This Row],[Porcentaje]]&lt;=-5,"MENOR","")</f>
        <v/>
      </c>
    </row>
    <row r="1981" spans="1:20" x14ac:dyDescent="0.2">
      <c r="A1981" s="1">
        <v>46251</v>
      </c>
      <c r="B1981" t="s">
        <v>6</v>
      </c>
      <c r="C1981" t="s">
        <v>32</v>
      </c>
      <c r="D1981">
        <v>1.7460100000000001</v>
      </c>
      <c r="E1981">
        <v>1067</v>
      </c>
      <c r="F1981">
        <v>1028.23343</v>
      </c>
      <c r="G1981">
        <v>38.766570000000002</v>
      </c>
      <c r="H1981">
        <v>40.51258</v>
      </c>
      <c r="P1981">
        <v>428</v>
      </c>
      <c r="R1981">
        <v>9.4655000000000005</v>
      </c>
      <c r="S1981" t="str">
        <f>IF(cuenta_balance_creg185[[#This Row],[Porcentaje]]&gt;=5,"MAYOR","")</f>
        <v>MAYOR</v>
      </c>
      <c r="T1981" t="str">
        <f>IF(cuenta_balance_creg185[[#This Row],[Porcentaje]]&lt;=-5,"MENOR","")</f>
        <v/>
      </c>
    </row>
    <row r="1982" spans="1:20" x14ac:dyDescent="0.2">
      <c r="A1982" s="1">
        <v>46252</v>
      </c>
      <c r="B1982" t="s">
        <v>6</v>
      </c>
      <c r="C1982" t="s">
        <v>32</v>
      </c>
      <c r="D1982">
        <v>40.51258</v>
      </c>
      <c r="E1982">
        <v>976</v>
      </c>
      <c r="F1982">
        <v>989.14436999999998</v>
      </c>
      <c r="G1982">
        <v>-13.14437</v>
      </c>
      <c r="H1982">
        <v>27.368210000000001</v>
      </c>
      <c r="P1982">
        <v>370</v>
      </c>
      <c r="R1982">
        <v>7.3967999999999998</v>
      </c>
      <c r="S1982" t="str">
        <f>IF(cuenta_balance_creg185[[#This Row],[Porcentaje]]&gt;=5,"MAYOR","")</f>
        <v>MAYOR</v>
      </c>
      <c r="T1982" t="str">
        <f>IF(cuenta_balance_creg185[[#This Row],[Porcentaje]]&lt;=-5,"MENOR","")</f>
        <v/>
      </c>
    </row>
    <row r="1983" spans="1:20" x14ac:dyDescent="0.2">
      <c r="A1983" s="1">
        <v>46253</v>
      </c>
      <c r="B1983" t="s">
        <v>6</v>
      </c>
      <c r="C1983" t="s">
        <v>32</v>
      </c>
      <c r="D1983">
        <v>27.368210000000001</v>
      </c>
      <c r="E1983">
        <v>926</v>
      </c>
      <c r="F1983">
        <v>927.12045999999998</v>
      </c>
      <c r="G1983">
        <v>-1.12046</v>
      </c>
      <c r="H1983">
        <v>26.24775</v>
      </c>
      <c r="P1983">
        <v>371</v>
      </c>
      <c r="R1983">
        <v>7.0747999999999998</v>
      </c>
      <c r="S1983" t="str">
        <f>IF(cuenta_balance_creg185[[#This Row],[Porcentaje]]&gt;=5,"MAYOR","")</f>
        <v>MAYOR</v>
      </c>
      <c r="T1983" t="str">
        <f>IF(cuenta_balance_creg185[[#This Row],[Porcentaje]]&lt;=-5,"MENOR","")</f>
        <v/>
      </c>
    </row>
    <row r="1984" spans="1:20" x14ac:dyDescent="0.2">
      <c r="A1984" s="1">
        <v>46254</v>
      </c>
      <c r="B1984" t="s">
        <v>6</v>
      </c>
      <c r="C1984" t="s">
        <v>32</v>
      </c>
      <c r="D1984">
        <v>26.24775</v>
      </c>
      <c r="E1984">
        <v>996</v>
      </c>
      <c r="F1984">
        <v>991.46537000000001</v>
      </c>
      <c r="G1984">
        <v>4.5346299999999999</v>
      </c>
      <c r="H1984">
        <v>30.78238</v>
      </c>
      <c r="P1984">
        <v>371</v>
      </c>
      <c r="R1984">
        <v>8.2971000000000004</v>
      </c>
      <c r="S1984" t="str">
        <f>IF(cuenta_balance_creg185[[#This Row],[Porcentaje]]&gt;=5,"MAYOR","")</f>
        <v>MAYOR</v>
      </c>
      <c r="T1984" t="str">
        <f>IF(cuenta_balance_creg185[[#This Row],[Porcentaje]]&lt;=-5,"MENOR","")</f>
        <v/>
      </c>
    </row>
    <row r="1985" spans="1:20" x14ac:dyDescent="0.2">
      <c r="A1985" s="1">
        <v>46255</v>
      </c>
      <c r="B1985" t="s">
        <v>6</v>
      </c>
      <c r="C1985" t="s">
        <v>32</v>
      </c>
      <c r="D1985">
        <v>30.78238</v>
      </c>
      <c r="E1985">
        <v>996</v>
      </c>
      <c r="F1985">
        <v>1017.00424</v>
      </c>
      <c r="G1985">
        <v>-21.004239999999999</v>
      </c>
      <c r="H1985">
        <v>9.7781400000000005</v>
      </c>
      <c r="P1985">
        <v>371</v>
      </c>
      <c r="R1985">
        <v>2.6356000000000002</v>
      </c>
      <c r="S1985" t="str">
        <f>IF(cuenta_balance_creg185[[#This Row],[Porcentaje]]&gt;=5,"MAYOR","")</f>
        <v/>
      </c>
      <c r="T1985" t="str">
        <f>IF(cuenta_balance_creg185[[#This Row],[Porcentaje]]&lt;=-5,"MENOR","")</f>
        <v/>
      </c>
    </row>
    <row r="1986" spans="1:20" x14ac:dyDescent="0.2">
      <c r="A1986" s="1">
        <v>46251</v>
      </c>
      <c r="B1986" t="s">
        <v>45</v>
      </c>
      <c r="C1986" t="s">
        <v>32</v>
      </c>
      <c r="D1986">
        <v>0</v>
      </c>
      <c r="E1986">
        <v>39</v>
      </c>
      <c r="F1986">
        <v>39</v>
      </c>
      <c r="G1986">
        <v>0</v>
      </c>
      <c r="H1986">
        <v>0</v>
      </c>
      <c r="P1986">
        <v>50</v>
      </c>
      <c r="R1986">
        <v>0</v>
      </c>
      <c r="S1986" t="str">
        <f>IF(cuenta_balance_creg185[[#This Row],[Porcentaje]]&gt;=5,"MAYOR","")</f>
        <v/>
      </c>
      <c r="T1986" t="str">
        <f>IF(cuenta_balance_creg185[[#This Row],[Porcentaje]]&lt;=-5,"MENOR","")</f>
        <v/>
      </c>
    </row>
    <row r="1987" spans="1:20" x14ac:dyDescent="0.2">
      <c r="A1987" s="1">
        <v>46252</v>
      </c>
      <c r="B1987" t="s">
        <v>45</v>
      </c>
      <c r="C1987" t="s">
        <v>32</v>
      </c>
      <c r="D1987">
        <v>0</v>
      </c>
      <c r="E1987">
        <v>39</v>
      </c>
      <c r="F1987">
        <v>39</v>
      </c>
      <c r="G1987">
        <v>0</v>
      </c>
      <c r="H1987">
        <v>0</v>
      </c>
      <c r="M1987">
        <v>0</v>
      </c>
      <c r="N1987">
        <v>0</v>
      </c>
      <c r="O1987">
        <v>0</v>
      </c>
      <c r="P1987">
        <v>50</v>
      </c>
      <c r="R1987">
        <v>0</v>
      </c>
      <c r="S1987" t="str">
        <f>IF(cuenta_balance_creg185[[#This Row],[Porcentaje]]&gt;=5,"MAYOR","")</f>
        <v/>
      </c>
      <c r="T1987" t="str">
        <f>IF(cuenta_balance_creg185[[#This Row],[Porcentaje]]&lt;=-5,"MENOR","")</f>
        <v/>
      </c>
    </row>
    <row r="1988" spans="1:20" x14ac:dyDescent="0.2">
      <c r="A1988" s="1">
        <v>46253</v>
      </c>
      <c r="B1988" t="s">
        <v>45</v>
      </c>
      <c r="C1988" t="s">
        <v>32</v>
      </c>
      <c r="D1988">
        <v>0</v>
      </c>
      <c r="E1988">
        <v>38</v>
      </c>
      <c r="F1988">
        <v>38.56682</v>
      </c>
      <c r="G1988">
        <v>0</v>
      </c>
      <c r="H1988">
        <v>0</v>
      </c>
      <c r="M1988">
        <v>0</v>
      </c>
      <c r="N1988">
        <v>0</v>
      </c>
      <c r="O1988">
        <v>0</v>
      </c>
      <c r="P1988">
        <v>50</v>
      </c>
      <c r="R1988">
        <v>0</v>
      </c>
      <c r="S1988" t="str">
        <f>IF(cuenta_balance_creg185[[#This Row],[Porcentaje]]&gt;=5,"MAYOR","")</f>
        <v/>
      </c>
      <c r="T1988" t="str">
        <f>IF(cuenta_balance_creg185[[#This Row],[Porcentaje]]&lt;=-5,"MENOR","")</f>
        <v/>
      </c>
    </row>
    <row r="1989" spans="1:20" x14ac:dyDescent="0.2">
      <c r="A1989" s="1">
        <v>46254</v>
      </c>
      <c r="B1989" t="s">
        <v>45</v>
      </c>
      <c r="C1989" t="s">
        <v>32</v>
      </c>
      <c r="D1989">
        <v>0</v>
      </c>
      <c r="E1989">
        <v>39</v>
      </c>
      <c r="F1989">
        <v>39</v>
      </c>
      <c r="G1989">
        <v>0</v>
      </c>
      <c r="H1989">
        <v>0</v>
      </c>
      <c r="P1989">
        <v>50</v>
      </c>
      <c r="R1989">
        <v>0</v>
      </c>
      <c r="S1989" t="str">
        <f>IF(cuenta_balance_creg185[[#This Row],[Porcentaje]]&gt;=5,"MAYOR","")</f>
        <v/>
      </c>
      <c r="T1989" t="str">
        <f>IF(cuenta_balance_creg185[[#This Row],[Porcentaje]]&lt;=-5,"MENOR","")</f>
        <v/>
      </c>
    </row>
    <row r="1990" spans="1:20" x14ac:dyDescent="0.2">
      <c r="A1990" s="1">
        <v>46255</v>
      </c>
      <c r="B1990" t="s">
        <v>45</v>
      </c>
      <c r="C1990" t="s">
        <v>32</v>
      </c>
      <c r="D1990">
        <v>0</v>
      </c>
      <c r="E1990">
        <v>39</v>
      </c>
      <c r="F1990">
        <v>39</v>
      </c>
      <c r="G1990">
        <v>0</v>
      </c>
      <c r="H1990">
        <v>0</v>
      </c>
      <c r="P1990">
        <v>50</v>
      </c>
      <c r="R1990">
        <v>0</v>
      </c>
      <c r="S1990" t="str">
        <f>IF(cuenta_balance_creg185[[#This Row],[Porcentaje]]&gt;=5,"MAYOR","")</f>
        <v/>
      </c>
      <c r="T1990" t="str">
        <f>IF(cuenta_balance_creg185[[#This Row],[Porcentaje]]&lt;=-5,"MENOR","")</f>
        <v/>
      </c>
    </row>
    <row r="1991" spans="1:20" x14ac:dyDescent="0.2">
      <c r="A1991" s="1">
        <v>46251</v>
      </c>
      <c r="B1991" t="s">
        <v>46</v>
      </c>
      <c r="C1991" t="s">
        <v>32</v>
      </c>
      <c r="D1991">
        <v>0</v>
      </c>
      <c r="E1991">
        <v>230</v>
      </c>
      <c r="F1991">
        <v>230</v>
      </c>
      <c r="G1991">
        <v>0</v>
      </c>
      <c r="H1991">
        <v>0</v>
      </c>
      <c r="M1991">
        <v>0</v>
      </c>
      <c r="N1991">
        <v>0</v>
      </c>
      <c r="O1991">
        <v>0</v>
      </c>
      <c r="P1991">
        <v>172</v>
      </c>
      <c r="R1991">
        <v>0</v>
      </c>
      <c r="S1991" t="str">
        <f>IF(cuenta_balance_creg185[[#This Row],[Porcentaje]]&gt;=5,"MAYOR","")</f>
        <v/>
      </c>
      <c r="T1991" t="str">
        <f>IF(cuenta_balance_creg185[[#This Row],[Porcentaje]]&lt;=-5,"MENOR","")</f>
        <v/>
      </c>
    </row>
    <row r="1992" spans="1:20" x14ac:dyDescent="0.2">
      <c r="A1992" s="1">
        <v>46252</v>
      </c>
      <c r="B1992" t="s">
        <v>46</v>
      </c>
      <c r="C1992" t="s">
        <v>32</v>
      </c>
      <c r="D1992">
        <v>0</v>
      </c>
      <c r="E1992">
        <v>239</v>
      </c>
      <c r="F1992">
        <v>239</v>
      </c>
      <c r="G1992">
        <v>0</v>
      </c>
      <c r="H1992">
        <v>0</v>
      </c>
      <c r="M1992">
        <v>0</v>
      </c>
      <c r="N1992">
        <v>0</v>
      </c>
      <c r="O1992">
        <v>0</v>
      </c>
      <c r="P1992">
        <v>172</v>
      </c>
      <c r="R1992">
        <v>0</v>
      </c>
      <c r="S1992" t="str">
        <f>IF(cuenta_balance_creg185[[#This Row],[Porcentaje]]&gt;=5,"MAYOR","")</f>
        <v/>
      </c>
      <c r="T1992" t="str">
        <f>IF(cuenta_balance_creg185[[#This Row],[Porcentaje]]&lt;=-5,"MENOR","")</f>
        <v/>
      </c>
    </row>
    <row r="1993" spans="1:20" x14ac:dyDescent="0.2">
      <c r="A1993" s="1">
        <v>46253</v>
      </c>
      <c r="B1993" t="s">
        <v>46</v>
      </c>
      <c r="C1993" t="s">
        <v>32</v>
      </c>
      <c r="D1993">
        <v>0</v>
      </c>
      <c r="E1993">
        <v>239</v>
      </c>
      <c r="F1993">
        <v>239</v>
      </c>
      <c r="G1993">
        <v>0</v>
      </c>
      <c r="H1993">
        <v>0</v>
      </c>
      <c r="M1993">
        <v>0</v>
      </c>
      <c r="N1993">
        <v>0</v>
      </c>
      <c r="O1993">
        <v>0</v>
      </c>
      <c r="P1993">
        <v>173</v>
      </c>
      <c r="R1993">
        <v>0</v>
      </c>
      <c r="S1993" t="str">
        <f>IF(cuenta_balance_creg185[[#This Row],[Porcentaje]]&gt;=5,"MAYOR","")</f>
        <v/>
      </c>
      <c r="T1993" t="str">
        <f>IF(cuenta_balance_creg185[[#This Row],[Porcentaje]]&lt;=-5,"MENOR","")</f>
        <v/>
      </c>
    </row>
    <row r="1994" spans="1:20" x14ac:dyDescent="0.2">
      <c r="A1994" s="1">
        <v>46254</v>
      </c>
      <c r="B1994" t="s">
        <v>46</v>
      </c>
      <c r="C1994" t="s">
        <v>32</v>
      </c>
      <c r="D1994">
        <v>0</v>
      </c>
      <c r="E1994">
        <v>239</v>
      </c>
      <c r="F1994">
        <v>239.31022999999999</v>
      </c>
      <c r="G1994">
        <v>0</v>
      </c>
      <c r="H1994">
        <v>0</v>
      </c>
      <c r="M1994">
        <v>0</v>
      </c>
      <c r="N1994">
        <v>0</v>
      </c>
      <c r="O1994">
        <v>0</v>
      </c>
      <c r="P1994">
        <v>173</v>
      </c>
      <c r="R1994">
        <v>0</v>
      </c>
      <c r="S1994" t="str">
        <f>IF(cuenta_balance_creg185[[#This Row],[Porcentaje]]&gt;=5,"MAYOR","")</f>
        <v/>
      </c>
      <c r="T1994" t="str">
        <f>IF(cuenta_balance_creg185[[#This Row],[Porcentaje]]&lt;=-5,"MENOR","")</f>
        <v/>
      </c>
    </row>
    <row r="1995" spans="1:20" x14ac:dyDescent="0.2">
      <c r="A1995" s="1">
        <v>46255</v>
      </c>
      <c r="B1995" t="s">
        <v>46</v>
      </c>
      <c r="C1995" t="s">
        <v>32</v>
      </c>
      <c r="D1995">
        <v>0</v>
      </c>
      <c r="E1995">
        <v>240</v>
      </c>
      <c r="F1995">
        <v>240</v>
      </c>
      <c r="G1995">
        <v>0</v>
      </c>
      <c r="H1995">
        <v>0</v>
      </c>
      <c r="M1995">
        <v>0</v>
      </c>
      <c r="N1995">
        <v>0</v>
      </c>
      <c r="O1995">
        <v>0</v>
      </c>
      <c r="P1995">
        <v>172</v>
      </c>
      <c r="R1995">
        <v>0</v>
      </c>
      <c r="S1995" t="str">
        <f>IF(cuenta_balance_creg185[[#This Row],[Porcentaje]]&gt;=5,"MAYOR","")</f>
        <v/>
      </c>
      <c r="T1995" t="str">
        <f>IF(cuenta_balance_creg185[[#This Row],[Porcentaje]]&lt;=-5,"MENOR","")</f>
        <v/>
      </c>
    </row>
    <row r="1996" spans="1:20" x14ac:dyDescent="0.2">
      <c r="A1996" s="1">
        <v>46251</v>
      </c>
      <c r="B1996" t="s">
        <v>14</v>
      </c>
      <c r="C1996" t="s">
        <v>32</v>
      </c>
      <c r="D1996">
        <v>-3.7368299999999999</v>
      </c>
      <c r="E1996">
        <v>1325</v>
      </c>
      <c r="F1996">
        <v>1322.36455</v>
      </c>
      <c r="G1996">
        <v>2.6354500000000001</v>
      </c>
      <c r="H1996">
        <v>-1.10138</v>
      </c>
      <c r="P1996">
        <v>855</v>
      </c>
      <c r="R1996">
        <v>-0.1288</v>
      </c>
      <c r="S1996" t="str">
        <f>IF(cuenta_balance_creg185[[#This Row],[Porcentaje]]&gt;=5,"MAYOR","")</f>
        <v/>
      </c>
      <c r="T1996" t="str">
        <f>IF(cuenta_balance_creg185[[#This Row],[Porcentaje]]&lt;=-5,"MENOR","")</f>
        <v/>
      </c>
    </row>
    <row r="1997" spans="1:20" x14ac:dyDescent="0.2">
      <c r="A1997" s="1">
        <v>46252</v>
      </c>
      <c r="B1997" t="s">
        <v>14</v>
      </c>
      <c r="C1997" t="s">
        <v>32</v>
      </c>
      <c r="D1997">
        <v>-1.10138</v>
      </c>
      <c r="E1997">
        <v>1455</v>
      </c>
      <c r="F1997">
        <v>1465.95823</v>
      </c>
      <c r="G1997">
        <v>-10.618370000000001</v>
      </c>
      <c r="H1997">
        <v>-11.719749999999999</v>
      </c>
      <c r="M1997">
        <v>0</v>
      </c>
      <c r="N1997">
        <v>0</v>
      </c>
      <c r="O1997">
        <v>0</v>
      </c>
      <c r="P1997">
        <v>535</v>
      </c>
      <c r="R1997">
        <v>-2.1905999999999999</v>
      </c>
      <c r="S1997" t="str">
        <f>IF(cuenta_balance_creg185[[#This Row],[Porcentaje]]&gt;=5,"MAYOR","")</f>
        <v/>
      </c>
      <c r="T1997" t="str">
        <f>IF(cuenta_balance_creg185[[#This Row],[Porcentaje]]&lt;=-5,"MENOR","")</f>
        <v/>
      </c>
    </row>
    <row r="1998" spans="1:20" x14ac:dyDescent="0.2">
      <c r="A1998" s="1">
        <v>46253</v>
      </c>
      <c r="B1998" t="s">
        <v>14</v>
      </c>
      <c r="C1998" t="s">
        <v>32</v>
      </c>
      <c r="D1998">
        <v>-11.719749999999999</v>
      </c>
      <c r="E1998">
        <v>1459</v>
      </c>
      <c r="F1998">
        <v>1454.3540599999999</v>
      </c>
      <c r="G1998">
        <v>4.6459400000000004</v>
      </c>
      <c r="H1998">
        <v>-7.0738099999999999</v>
      </c>
      <c r="P1998">
        <v>856</v>
      </c>
      <c r="R1998">
        <v>-0.82630000000000003</v>
      </c>
      <c r="S1998" t="str">
        <f>IF(cuenta_balance_creg185[[#This Row],[Porcentaje]]&gt;=5,"MAYOR","")</f>
        <v/>
      </c>
      <c r="T1998" t="str">
        <f>IF(cuenta_balance_creg185[[#This Row],[Porcentaje]]&lt;=-5,"MENOR","")</f>
        <v/>
      </c>
    </row>
    <row r="1999" spans="1:20" x14ac:dyDescent="0.2">
      <c r="A1999" s="1">
        <v>46254</v>
      </c>
      <c r="B1999" t="s">
        <v>14</v>
      </c>
      <c r="C1999" t="s">
        <v>32</v>
      </c>
      <c r="D1999">
        <v>-7.0738099999999999</v>
      </c>
      <c r="E1999">
        <v>1337</v>
      </c>
      <c r="F1999">
        <v>1323.62159</v>
      </c>
      <c r="G1999">
        <v>13.378410000000001</v>
      </c>
      <c r="H1999">
        <v>7.3045999999999998</v>
      </c>
      <c r="J1999">
        <v>1</v>
      </c>
      <c r="M1999">
        <v>0</v>
      </c>
      <c r="N1999">
        <v>0</v>
      </c>
      <c r="O1999">
        <v>0</v>
      </c>
      <c r="P1999">
        <v>535</v>
      </c>
      <c r="R1999">
        <v>1.3653</v>
      </c>
      <c r="S1999" t="str">
        <f>IF(cuenta_balance_creg185[[#This Row],[Porcentaje]]&gt;=5,"MAYOR","")</f>
        <v/>
      </c>
      <c r="T1999" t="str">
        <f>IF(cuenta_balance_creg185[[#This Row],[Porcentaje]]&lt;=-5,"MENOR","")</f>
        <v/>
      </c>
    </row>
    <row r="2000" spans="1:20" x14ac:dyDescent="0.2">
      <c r="A2000" s="1">
        <v>46255</v>
      </c>
      <c r="B2000" t="s">
        <v>14</v>
      </c>
      <c r="C2000" t="s">
        <v>32</v>
      </c>
      <c r="D2000">
        <v>7.3045999999999998</v>
      </c>
      <c r="E2000">
        <v>1310</v>
      </c>
      <c r="F2000">
        <v>1324.4095299999999</v>
      </c>
      <c r="G2000">
        <v>-14.40953</v>
      </c>
      <c r="H2000">
        <v>-7.1049300000000004</v>
      </c>
      <c r="P2000">
        <v>535</v>
      </c>
      <c r="R2000">
        <v>-1.3280000000000001</v>
      </c>
      <c r="S2000" t="str">
        <f>IF(cuenta_balance_creg185[[#This Row],[Porcentaje]]&gt;=5,"MAYOR","")</f>
        <v/>
      </c>
      <c r="T2000" t="str">
        <f>IF(cuenta_balance_creg185[[#This Row],[Porcentaje]]&lt;=-5,"MENOR","")</f>
        <v/>
      </c>
    </row>
    <row r="2001" spans="1:20" x14ac:dyDescent="0.2">
      <c r="A2001" s="1">
        <v>46251</v>
      </c>
      <c r="B2001" t="s">
        <v>47</v>
      </c>
      <c r="C2001" t="s">
        <v>32</v>
      </c>
      <c r="D2001">
        <v>-13.394740000000001</v>
      </c>
      <c r="E2001">
        <v>1466</v>
      </c>
      <c r="F2001">
        <v>1463.91086</v>
      </c>
      <c r="G2001">
        <v>2.08914</v>
      </c>
      <c r="H2001">
        <v>-11.3056</v>
      </c>
      <c r="M2001">
        <v>0</v>
      </c>
      <c r="N2001">
        <v>0</v>
      </c>
      <c r="O2001">
        <v>0</v>
      </c>
      <c r="P2001">
        <v>1537</v>
      </c>
      <c r="R2001">
        <v>-0.73550000000000004</v>
      </c>
      <c r="S2001" t="str">
        <f>IF(cuenta_balance_creg185[[#This Row],[Porcentaje]]&gt;=5,"MAYOR","")</f>
        <v/>
      </c>
      <c r="T2001" t="str">
        <f>IF(cuenta_balance_creg185[[#This Row],[Porcentaje]]&lt;=-5,"MENOR","")</f>
        <v/>
      </c>
    </row>
    <row r="2002" spans="1:20" x14ac:dyDescent="0.2">
      <c r="A2002" s="1">
        <v>46252</v>
      </c>
      <c r="B2002" t="s">
        <v>47</v>
      </c>
      <c r="C2002" t="s">
        <v>32</v>
      </c>
      <c r="D2002">
        <v>-11.3056</v>
      </c>
      <c r="E2002">
        <v>1495</v>
      </c>
      <c r="F2002">
        <v>1480.12013</v>
      </c>
      <c r="G2002">
        <v>14.87987</v>
      </c>
      <c r="H2002">
        <v>3.5742699999999998</v>
      </c>
      <c r="M2002">
        <v>0</v>
      </c>
      <c r="N2002">
        <v>0</v>
      </c>
      <c r="O2002">
        <v>0</v>
      </c>
      <c r="P2002">
        <v>1537</v>
      </c>
      <c r="R2002">
        <v>0.23250000000000001</v>
      </c>
      <c r="S2002" t="str">
        <f>IF(cuenta_balance_creg185[[#This Row],[Porcentaje]]&gt;=5,"MAYOR","")</f>
        <v/>
      </c>
      <c r="T2002" t="str">
        <f>IF(cuenta_balance_creg185[[#This Row],[Porcentaje]]&lt;=-5,"MENOR","")</f>
        <v/>
      </c>
    </row>
    <row r="2003" spans="1:20" x14ac:dyDescent="0.2">
      <c r="A2003" s="1">
        <v>46253</v>
      </c>
      <c r="B2003" t="s">
        <v>47</v>
      </c>
      <c r="C2003" t="s">
        <v>32</v>
      </c>
      <c r="D2003">
        <v>3.5742699999999998</v>
      </c>
      <c r="E2003">
        <v>1510</v>
      </c>
      <c r="F2003">
        <v>1492.3219999999999</v>
      </c>
      <c r="G2003">
        <v>17.678000000000001</v>
      </c>
      <c r="H2003">
        <v>21.252269999999999</v>
      </c>
      <c r="M2003">
        <v>0</v>
      </c>
      <c r="N2003">
        <v>0</v>
      </c>
      <c r="O2003">
        <v>0</v>
      </c>
      <c r="P2003">
        <v>1538</v>
      </c>
      <c r="R2003">
        <v>1.3817999999999999</v>
      </c>
      <c r="S2003" t="str">
        <f>IF(cuenta_balance_creg185[[#This Row],[Porcentaje]]&gt;=5,"MAYOR","")</f>
        <v/>
      </c>
      <c r="T2003" t="str">
        <f>IF(cuenta_balance_creg185[[#This Row],[Porcentaje]]&lt;=-5,"MENOR","")</f>
        <v/>
      </c>
    </row>
    <row r="2004" spans="1:20" x14ac:dyDescent="0.2">
      <c r="A2004" s="1">
        <v>46254</v>
      </c>
      <c r="B2004" t="s">
        <v>47</v>
      </c>
      <c r="C2004" t="s">
        <v>32</v>
      </c>
      <c r="D2004">
        <v>21.252269999999999</v>
      </c>
      <c r="E2004">
        <v>1470</v>
      </c>
      <c r="F2004">
        <v>1483.8075699999999</v>
      </c>
      <c r="G2004">
        <v>-13.80757</v>
      </c>
      <c r="H2004">
        <v>7.4447000000000001</v>
      </c>
      <c r="M2004">
        <v>0</v>
      </c>
      <c r="N2004">
        <v>0</v>
      </c>
      <c r="O2004">
        <v>0</v>
      </c>
      <c r="P2004">
        <v>1539</v>
      </c>
      <c r="R2004">
        <v>0.48370000000000002</v>
      </c>
      <c r="S2004" t="str">
        <f>IF(cuenta_balance_creg185[[#This Row],[Porcentaje]]&gt;=5,"MAYOR","")</f>
        <v/>
      </c>
      <c r="T2004" t="str">
        <f>IF(cuenta_balance_creg185[[#This Row],[Porcentaje]]&lt;=-5,"MENOR","")</f>
        <v/>
      </c>
    </row>
    <row r="2005" spans="1:20" x14ac:dyDescent="0.2">
      <c r="A2005" s="1">
        <v>46255</v>
      </c>
      <c r="B2005" t="s">
        <v>47</v>
      </c>
      <c r="C2005" t="s">
        <v>32</v>
      </c>
      <c r="D2005">
        <v>7.4447000000000001</v>
      </c>
      <c r="E2005">
        <v>1495</v>
      </c>
      <c r="F2005">
        <v>1498.0499</v>
      </c>
      <c r="G2005">
        <v>-3.0499000000000001</v>
      </c>
      <c r="H2005">
        <v>4.3948</v>
      </c>
      <c r="M2005">
        <v>0</v>
      </c>
      <c r="N2005">
        <v>0</v>
      </c>
      <c r="O2005">
        <v>0</v>
      </c>
      <c r="P2005">
        <v>1537</v>
      </c>
      <c r="R2005">
        <v>0.28589999999999999</v>
      </c>
      <c r="S2005" t="str">
        <f>IF(cuenta_balance_creg185[[#This Row],[Porcentaje]]&gt;=5,"MAYOR","")</f>
        <v/>
      </c>
      <c r="T2005" t="str">
        <f>IF(cuenta_balance_creg185[[#This Row],[Porcentaje]]&lt;=-5,"MENOR","")</f>
        <v/>
      </c>
    </row>
    <row r="2006" spans="1:20" x14ac:dyDescent="0.2">
      <c r="A2006" s="1">
        <v>46251</v>
      </c>
      <c r="B2006" t="s">
        <v>48</v>
      </c>
      <c r="C2006" t="s">
        <v>32</v>
      </c>
      <c r="D2006">
        <v>0</v>
      </c>
      <c r="E2006">
        <v>0</v>
      </c>
      <c r="F2006">
        <v>0</v>
      </c>
      <c r="G2006">
        <v>0</v>
      </c>
      <c r="H2006">
        <v>0</v>
      </c>
      <c r="P2006">
        <v>28269</v>
      </c>
      <c r="R2006">
        <v>0</v>
      </c>
      <c r="S2006" t="str">
        <f>IF(cuenta_balance_creg185[[#This Row],[Porcentaje]]&gt;=5,"MAYOR","")</f>
        <v/>
      </c>
      <c r="T2006" t="str">
        <f>IF(cuenta_balance_creg185[[#This Row],[Porcentaje]]&lt;=-5,"MENOR","")</f>
        <v/>
      </c>
    </row>
    <row r="2007" spans="1:20" x14ac:dyDescent="0.2">
      <c r="A2007" s="1">
        <v>46252</v>
      </c>
      <c r="B2007" t="s">
        <v>48</v>
      </c>
      <c r="C2007" t="s">
        <v>32</v>
      </c>
      <c r="D2007">
        <v>0</v>
      </c>
      <c r="E2007">
        <v>0</v>
      </c>
      <c r="F2007">
        <v>0</v>
      </c>
      <c r="G2007">
        <v>0</v>
      </c>
      <c r="H2007">
        <v>0</v>
      </c>
      <c r="P2007">
        <v>28254</v>
      </c>
      <c r="R2007">
        <v>0</v>
      </c>
      <c r="S2007" t="str">
        <f>IF(cuenta_balance_creg185[[#This Row],[Porcentaje]]&gt;=5,"MAYOR","")</f>
        <v/>
      </c>
      <c r="T2007" t="str">
        <f>IF(cuenta_balance_creg185[[#This Row],[Porcentaje]]&lt;=-5,"MENOR","")</f>
        <v/>
      </c>
    </row>
    <row r="2008" spans="1:20" x14ac:dyDescent="0.2">
      <c r="A2008" s="1">
        <v>46253</v>
      </c>
      <c r="B2008" t="s">
        <v>48</v>
      </c>
      <c r="C2008" t="s">
        <v>32</v>
      </c>
      <c r="D2008">
        <v>0</v>
      </c>
      <c r="E2008">
        <v>0</v>
      </c>
      <c r="F2008">
        <v>0</v>
      </c>
      <c r="G2008">
        <v>0</v>
      </c>
      <c r="H2008">
        <v>0</v>
      </c>
      <c r="P2008">
        <v>28261</v>
      </c>
      <c r="R2008">
        <v>0</v>
      </c>
      <c r="S2008" t="str">
        <f>IF(cuenta_balance_creg185[[#This Row],[Porcentaje]]&gt;=5,"MAYOR","")</f>
        <v/>
      </c>
      <c r="T2008" t="str">
        <f>IF(cuenta_balance_creg185[[#This Row],[Porcentaje]]&lt;=-5,"MENOR","")</f>
        <v/>
      </c>
    </row>
    <row r="2009" spans="1:20" x14ac:dyDescent="0.2">
      <c r="A2009" s="1">
        <v>46254</v>
      </c>
      <c r="B2009" t="s">
        <v>48</v>
      </c>
      <c r="C2009" t="s">
        <v>32</v>
      </c>
      <c r="D2009">
        <v>0</v>
      </c>
      <c r="E2009">
        <v>0</v>
      </c>
      <c r="F2009">
        <v>0</v>
      </c>
      <c r="G2009">
        <v>0</v>
      </c>
      <c r="H2009">
        <v>0</v>
      </c>
      <c r="P2009">
        <v>28287</v>
      </c>
      <c r="R2009">
        <v>0</v>
      </c>
      <c r="S2009" t="str">
        <f>IF(cuenta_balance_creg185[[#This Row],[Porcentaje]]&gt;=5,"MAYOR","")</f>
        <v/>
      </c>
      <c r="T2009" t="str">
        <f>IF(cuenta_balance_creg185[[#This Row],[Porcentaje]]&lt;=-5,"MENOR","")</f>
        <v/>
      </c>
    </row>
    <row r="2010" spans="1:20" x14ac:dyDescent="0.2">
      <c r="A2010" s="1">
        <v>46255</v>
      </c>
      <c r="B2010" t="s">
        <v>48</v>
      </c>
      <c r="C2010" t="s">
        <v>32</v>
      </c>
      <c r="D2010">
        <v>0</v>
      </c>
      <c r="E2010">
        <v>0</v>
      </c>
      <c r="F2010">
        <v>0</v>
      </c>
      <c r="G2010">
        <v>0</v>
      </c>
      <c r="H2010">
        <v>0</v>
      </c>
      <c r="P2010">
        <v>28256</v>
      </c>
      <c r="R2010">
        <v>0</v>
      </c>
      <c r="S2010" t="str">
        <f>IF(cuenta_balance_creg185[[#This Row],[Porcentaje]]&gt;=5,"MAYOR","")</f>
        <v/>
      </c>
      <c r="T2010" t="str">
        <f>IF(cuenta_balance_creg185[[#This Row],[Porcentaje]]&lt;=-5,"MENOR","")</f>
        <v/>
      </c>
    </row>
    <row r="2011" spans="1:20" x14ac:dyDescent="0.2">
      <c r="A2011" s="1">
        <v>46251</v>
      </c>
      <c r="B2011" t="s">
        <v>12</v>
      </c>
      <c r="C2011" t="s">
        <v>32</v>
      </c>
      <c r="D2011">
        <v>10.6417</v>
      </c>
      <c r="E2011">
        <v>1165</v>
      </c>
      <c r="F2011">
        <v>1146.17572</v>
      </c>
      <c r="G2011">
        <v>18.824280000000002</v>
      </c>
      <c r="H2011">
        <v>29.465979999999998</v>
      </c>
      <c r="P2011">
        <v>412</v>
      </c>
      <c r="R2011">
        <v>7.1519000000000004</v>
      </c>
      <c r="S2011" t="str">
        <f>IF(cuenta_balance_creg185[[#This Row],[Porcentaje]]&gt;=5,"MAYOR","")</f>
        <v>MAYOR</v>
      </c>
      <c r="T2011" t="str">
        <f>IF(cuenta_balance_creg185[[#This Row],[Porcentaje]]&lt;=-5,"MENOR","")</f>
        <v/>
      </c>
    </row>
    <row r="2012" spans="1:20" x14ac:dyDescent="0.2">
      <c r="A2012" s="1">
        <v>46252</v>
      </c>
      <c r="B2012" t="s">
        <v>12</v>
      </c>
      <c r="C2012" t="s">
        <v>32</v>
      </c>
      <c r="D2012">
        <v>29.465979999999998</v>
      </c>
      <c r="E2012">
        <v>1180</v>
      </c>
      <c r="F2012">
        <v>1192.1424999999999</v>
      </c>
      <c r="G2012">
        <v>-12.1425</v>
      </c>
      <c r="H2012">
        <v>17.32348</v>
      </c>
      <c r="P2012">
        <v>412</v>
      </c>
      <c r="R2012">
        <v>4.2046999999999999</v>
      </c>
      <c r="S2012" t="str">
        <f>IF(cuenta_balance_creg185[[#This Row],[Porcentaje]]&gt;=5,"MAYOR","")</f>
        <v/>
      </c>
      <c r="T2012" t="str">
        <f>IF(cuenta_balance_creg185[[#This Row],[Porcentaje]]&lt;=-5,"MENOR","")</f>
        <v/>
      </c>
    </row>
    <row r="2013" spans="1:20" x14ac:dyDescent="0.2">
      <c r="A2013" s="1">
        <v>46253</v>
      </c>
      <c r="B2013" t="s">
        <v>12</v>
      </c>
      <c r="C2013" t="s">
        <v>32</v>
      </c>
      <c r="D2013">
        <v>17.32348</v>
      </c>
      <c r="E2013">
        <v>1170</v>
      </c>
      <c r="F2013">
        <v>1190.3696</v>
      </c>
      <c r="G2013">
        <v>-20.369599999999998</v>
      </c>
      <c r="H2013">
        <v>-3.0461200000000002</v>
      </c>
      <c r="P2013">
        <v>412</v>
      </c>
      <c r="R2013">
        <v>-0.73929999999999996</v>
      </c>
      <c r="S2013" t="str">
        <f>IF(cuenta_balance_creg185[[#This Row],[Porcentaje]]&gt;=5,"MAYOR","")</f>
        <v/>
      </c>
      <c r="T2013" t="str">
        <f>IF(cuenta_balance_creg185[[#This Row],[Porcentaje]]&lt;=-5,"MENOR","")</f>
        <v/>
      </c>
    </row>
    <row r="2014" spans="1:20" x14ac:dyDescent="0.2">
      <c r="A2014" s="1">
        <v>46254</v>
      </c>
      <c r="B2014" t="s">
        <v>12</v>
      </c>
      <c r="C2014" t="s">
        <v>32</v>
      </c>
      <c r="D2014">
        <v>-3.0461200000000002</v>
      </c>
      <c r="E2014">
        <v>1440</v>
      </c>
      <c r="F2014">
        <v>1438.5965100000001</v>
      </c>
      <c r="G2014">
        <v>1.4034899999999999</v>
      </c>
      <c r="H2014">
        <v>-1.64263</v>
      </c>
      <c r="M2014">
        <v>0</v>
      </c>
      <c r="N2014">
        <v>0</v>
      </c>
      <c r="O2014">
        <v>0</v>
      </c>
      <c r="P2014">
        <v>412</v>
      </c>
      <c r="R2014">
        <v>-0.39860000000000001</v>
      </c>
      <c r="S2014" t="str">
        <f>IF(cuenta_balance_creg185[[#This Row],[Porcentaje]]&gt;=5,"MAYOR","")</f>
        <v/>
      </c>
      <c r="T2014" t="str">
        <f>IF(cuenta_balance_creg185[[#This Row],[Porcentaje]]&lt;=-5,"MENOR","")</f>
        <v/>
      </c>
    </row>
    <row r="2015" spans="1:20" x14ac:dyDescent="0.2">
      <c r="A2015" s="1">
        <v>46255</v>
      </c>
      <c r="B2015" t="s">
        <v>12</v>
      </c>
      <c r="C2015" t="s">
        <v>32</v>
      </c>
      <c r="D2015">
        <v>-1.64263</v>
      </c>
      <c r="E2015">
        <v>1190</v>
      </c>
      <c r="F2015">
        <v>1177.3016299999999</v>
      </c>
      <c r="G2015">
        <v>12.698370000000001</v>
      </c>
      <c r="H2015">
        <v>11.05574</v>
      </c>
      <c r="P2015">
        <v>412</v>
      </c>
      <c r="R2015">
        <v>2.6833999999999998</v>
      </c>
      <c r="S2015" t="str">
        <f>IF(cuenta_balance_creg185[[#This Row],[Porcentaje]]&gt;=5,"MAYOR","")</f>
        <v/>
      </c>
      <c r="T2015" t="str">
        <f>IF(cuenta_balance_creg185[[#This Row],[Porcentaje]]&lt;=-5,"MENOR","")</f>
        <v/>
      </c>
    </row>
    <row r="2016" spans="1:20" x14ac:dyDescent="0.2">
      <c r="A2016" s="1">
        <v>46251</v>
      </c>
      <c r="B2016" t="s">
        <v>49</v>
      </c>
      <c r="C2016" t="s">
        <v>32</v>
      </c>
      <c r="D2016">
        <v>0</v>
      </c>
      <c r="E2016">
        <v>11</v>
      </c>
      <c r="F2016">
        <v>11</v>
      </c>
      <c r="G2016">
        <v>0</v>
      </c>
      <c r="H2016">
        <v>0</v>
      </c>
      <c r="P2016">
        <v>11</v>
      </c>
      <c r="R2016">
        <v>0</v>
      </c>
      <c r="S2016" t="str">
        <f>IF(cuenta_balance_creg185[[#This Row],[Porcentaje]]&gt;=5,"MAYOR","")</f>
        <v/>
      </c>
      <c r="T2016" t="str">
        <f>IF(cuenta_balance_creg185[[#This Row],[Porcentaje]]&lt;=-5,"MENOR","")</f>
        <v/>
      </c>
    </row>
    <row r="2017" spans="1:20" x14ac:dyDescent="0.2">
      <c r="A2017" s="1">
        <v>46252</v>
      </c>
      <c r="B2017" t="s">
        <v>49</v>
      </c>
      <c r="C2017" t="s">
        <v>32</v>
      </c>
      <c r="D2017">
        <v>0</v>
      </c>
      <c r="E2017">
        <v>11</v>
      </c>
      <c r="F2017">
        <v>11</v>
      </c>
      <c r="G2017">
        <v>0</v>
      </c>
      <c r="H2017">
        <v>0</v>
      </c>
      <c r="P2017">
        <v>11</v>
      </c>
      <c r="R2017">
        <v>0</v>
      </c>
      <c r="S2017" t="str">
        <f>IF(cuenta_balance_creg185[[#This Row],[Porcentaje]]&gt;=5,"MAYOR","")</f>
        <v/>
      </c>
      <c r="T2017" t="str">
        <f>IF(cuenta_balance_creg185[[#This Row],[Porcentaje]]&lt;=-5,"MENOR","")</f>
        <v/>
      </c>
    </row>
    <row r="2018" spans="1:20" x14ac:dyDescent="0.2">
      <c r="A2018" s="1">
        <v>46253</v>
      </c>
      <c r="B2018" t="s">
        <v>49</v>
      </c>
      <c r="C2018" t="s">
        <v>32</v>
      </c>
      <c r="D2018">
        <v>0</v>
      </c>
      <c r="E2018">
        <v>11</v>
      </c>
      <c r="F2018">
        <v>11</v>
      </c>
      <c r="G2018">
        <v>0</v>
      </c>
      <c r="H2018">
        <v>0</v>
      </c>
      <c r="P2018">
        <v>11</v>
      </c>
      <c r="R2018">
        <v>0</v>
      </c>
      <c r="S2018" t="str">
        <f>IF(cuenta_balance_creg185[[#This Row],[Porcentaje]]&gt;=5,"MAYOR","")</f>
        <v/>
      </c>
      <c r="T2018" t="str">
        <f>IF(cuenta_balance_creg185[[#This Row],[Porcentaje]]&lt;=-5,"MENOR","")</f>
        <v/>
      </c>
    </row>
    <row r="2019" spans="1:20" x14ac:dyDescent="0.2">
      <c r="A2019" s="1">
        <v>46254</v>
      </c>
      <c r="B2019" t="s">
        <v>49</v>
      </c>
      <c r="C2019" t="s">
        <v>32</v>
      </c>
      <c r="D2019">
        <v>0</v>
      </c>
      <c r="E2019">
        <v>11</v>
      </c>
      <c r="F2019">
        <v>11</v>
      </c>
      <c r="G2019">
        <v>0</v>
      </c>
      <c r="H2019">
        <v>0</v>
      </c>
      <c r="P2019">
        <v>11</v>
      </c>
      <c r="R2019">
        <v>0</v>
      </c>
      <c r="S2019" t="str">
        <f>IF(cuenta_balance_creg185[[#This Row],[Porcentaje]]&gt;=5,"MAYOR","")</f>
        <v/>
      </c>
      <c r="T2019" t="str">
        <f>IF(cuenta_balance_creg185[[#This Row],[Porcentaje]]&lt;=-5,"MENOR","")</f>
        <v/>
      </c>
    </row>
    <row r="2020" spans="1:20" x14ac:dyDescent="0.2">
      <c r="A2020" s="1">
        <v>46255</v>
      </c>
      <c r="B2020" t="s">
        <v>49</v>
      </c>
      <c r="C2020" t="s">
        <v>32</v>
      </c>
      <c r="D2020">
        <v>0</v>
      </c>
      <c r="E2020">
        <v>11</v>
      </c>
      <c r="F2020">
        <v>11</v>
      </c>
      <c r="G2020">
        <v>0</v>
      </c>
      <c r="H2020">
        <v>0</v>
      </c>
      <c r="P2020">
        <v>11</v>
      </c>
      <c r="R2020">
        <v>0</v>
      </c>
      <c r="S2020" t="str">
        <f>IF(cuenta_balance_creg185[[#This Row],[Porcentaje]]&gt;=5,"MAYOR","")</f>
        <v/>
      </c>
      <c r="T2020" t="str">
        <f>IF(cuenta_balance_creg185[[#This Row],[Porcentaje]]&lt;=-5,"MENOR","")</f>
        <v/>
      </c>
    </row>
    <row r="2021" spans="1:20" x14ac:dyDescent="0.2">
      <c r="A2021" s="1">
        <v>46251</v>
      </c>
      <c r="B2021" t="s">
        <v>62</v>
      </c>
      <c r="C2021" t="s">
        <v>32</v>
      </c>
      <c r="D2021">
        <v>0</v>
      </c>
      <c r="E2021">
        <v>378</v>
      </c>
      <c r="F2021">
        <v>378</v>
      </c>
      <c r="G2021">
        <v>0</v>
      </c>
      <c r="H2021">
        <v>0</v>
      </c>
      <c r="P2021">
        <v>447</v>
      </c>
      <c r="R2021">
        <v>0</v>
      </c>
      <c r="S2021" t="str">
        <f>IF(cuenta_balance_creg185[[#This Row],[Porcentaje]]&gt;=5,"MAYOR","")</f>
        <v/>
      </c>
      <c r="T2021" t="str">
        <f>IF(cuenta_balance_creg185[[#This Row],[Porcentaje]]&lt;=-5,"MENOR","")</f>
        <v/>
      </c>
    </row>
    <row r="2022" spans="1:20" x14ac:dyDescent="0.2">
      <c r="A2022" s="1">
        <v>46252</v>
      </c>
      <c r="B2022" t="s">
        <v>62</v>
      </c>
      <c r="C2022" t="s">
        <v>32</v>
      </c>
      <c r="D2022">
        <v>0</v>
      </c>
      <c r="E2022">
        <v>391</v>
      </c>
      <c r="F2022">
        <v>391</v>
      </c>
      <c r="G2022">
        <v>0</v>
      </c>
      <c r="H2022">
        <v>0</v>
      </c>
      <c r="P2022">
        <v>447</v>
      </c>
      <c r="R2022">
        <v>0</v>
      </c>
      <c r="S2022" t="str">
        <f>IF(cuenta_balance_creg185[[#This Row],[Porcentaje]]&gt;=5,"MAYOR","")</f>
        <v/>
      </c>
      <c r="T2022" t="str">
        <f>IF(cuenta_balance_creg185[[#This Row],[Porcentaje]]&lt;=-5,"MENOR","")</f>
        <v/>
      </c>
    </row>
    <row r="2023" spans="1:20" x14ac:dyDescent="0.2">
      <c r="A2023" s="1">
        <v>46253</v>
      </c>
      <c r="B2023" t="s">
        <v>62</v>
      </c>
      <c r="C2023" t="s">
        <v>32</v>
      </c>
      <c r="D2023">
        <v>0</v>
      </c>
      <c r="E2023">
        <v>378</v>
      </c>
      <c r="F2023">
        <v>378</v>
      </c>
      <c r="G2023">
        <v>0</v>
      </c>
      <c r="H2023">
        <v>0</v>
      </c>
      <c r="P2023">
        <v>448</v>
      </c>
      <c r="R2023">
        <v>0</v>
      </c>
      <c r="S2023" t="str">
        <f>IF(cuenta_balance_creg185[[#This Row],[Porcentaje]]&gt;=5,"MAYOR","")</f>
        <v/>
      </c>
      <c r="T2023" t="str">
        <f>IF(cuenta_balance_creg185[[#This Row],[Porcentaje]]&lt;=-5,"MENOR","")</f>
        <v/>
      </c>
    </row>
    <row r="2024" spans="1:20" x14ac:dyDescent="0.2">
      <c r="A2024" s="1">
        <v>46254</v>
      </c>
      <c r="B2024" t="s">
        <v>62</v>
      </c>
      <c r="C2024" t="s">
        <v>32</v>
      </c>
      <c r="D2024">
        <v>0</v>
      </c>
      <c r="E2024">
        <v>378</v>
      </c>
      <c r="F2024">
        <v>378</v>
      </c>
      <c r="G2024">
        <v>0</v>
      </c>
      <c r="H2024">
        <v>0</v>
      </c>
      <c r="P2024">
        <v>448</v>
      </c>
      <c r="R2024">
        <v>0</v>
      </c>
      <c r="S2024" t="str">
        <f>IF(cuenta_balance_creg185[[#This Row],[Porcentaje]]&gt;=5,"MAYOR","")</f>
        <v/>
      </c>
      <c r="T2024" t="str">
        <f>IF(cuenta_balance_creg185[[#This Row],[Porcentaje]]&lt;=-5,"MENOR","")</f>
        <v/>
      </c>
    </row>
    <row r="2025" spans="1:20" x14ac:dyDescent="0.2">
      <c r="A2025" s="1">
        <v>46251</v>
      </c>
      <c r="B2025" t="s">
        <v>7</v>
      </c>
      <c r="C2025" t="s">
        <v>32</v>
      </c>
      <c r="D2025">
        <v>-384.13511</v>
      </c>
      <c r="E2025">
        <v>5322</v>
      </c>
      <c r="F2025">
        <v>4414.0493900000001</v>
      </c>
      <c r="G2025">
        <v>907.95060999999998</v>
      </c>
      <c r="H2025">
        <v>907.95060999999998</v>
      </c>
      <c r="J2025">
        <v>301.07452999999998</v>
      </c>
      <c r="M2025">
        <v>0</v>
      </c>
      <c r="N2025">
        <v>0</v>
      </c>
      <c r="O2025">
        <v>0</v>
      </c>
      <c r="P2025">
        <v>11</v>
      </c>
      <c r="Q2025">
        <v>2450.96</v>
      </c>
      <c r="R2025">
        <v>36.879100000000001</v>
      </c>
      <c r="S2025" t="str">
        <f>IF(cuenta_balance_creg185[[#This Row],[Porcentaje]]&gt;=5,"MAYOR","")</f>
        <v>MAYOR</v>
      </c>
      <c r="T2025" t="str">
        <f>IF(cuenta_balance_creg185[[#This Row],[Porcentaje]]&lt;=-5,"MENOR","")</f>
        <v/>
      </c>
    </row>
    <row r="2026" spans="1:20" x14ac:dyDescent="0.2">
      <c r="A2026" s="1">
        <v>46252</v>
      </c>
      <c r="B2026" t="s">
        <v>7</v>
      </c>
      <c r="C2026" t="s">
        <v>32</v>
      </c>
      <c r="D2026">
        <v>907.95060999999998</v>
      </c>
      <c r="E2026">
        <v>5343</v>
      </c>
      <c r="F2026">
        <v>5973.9412899999998</v>
      </c>
      <c r="G2026">
        <v>-630.94128999999998</v>
      </c>
      <c r="H2026">
        <v>277.00932</v>
      </c>
      <c r="P2026">
        <v>11</v>
      </c>
      <c r="Q2026">
        <v>2450.7465000000002</v>
      </c>
      <c r="R2026">
        <v>11.2525</v>
      </c>
      <c r="S2026" t="str">
        <f>IF(cuenta_balance_creg185[[#This Row],[Porcentaje]]&gt;=5,"MAYOR","")</f>
        <v>MAYOR</v>
      </c>
      <c r="T2026" t="str">
        <f>IF(cuenta_balance_creg185[[#This Row],[Porcentaje]]&lt;=-5,"MENOR","")</f>
        <v/>
      </c>
    </row>
    <row r="2027" spans="1:20" x14ac:dyDescent="0.2">
      <c r="A2027" s="1">
        <v>46253</v>
      </c>
      <c r="B2027" t="s">
        <v>7</v>
      </c>
      <c r="C2027" t="s">
        <v>32</v>
      </c>
      <c r="D2027">
        <v>277.00932</v>
      </c>
      <c r="E2027">
        <v>5535</v>
      </c>
      <c r="F2027">
        <v>5992.2710699999998</v>
      </c>
      <c r="G2027">
        <v>-457.27107000000001</v>
      </c>
      <c r="H2027">
        <v>-180.26175000000001</v>
      </c>
      <c r="P2027">
        <v>11</v>
      </c>
      <c r="Q2027">
        <v>2452.6219999999998</v>
      </c>
      <c r="R2027">
        <v>-7.3169000000000004</v>
      </c>
      <c r="S2027" t="str">
        <f>IF(cuenta_balance_creg185[[#This Row],[Porcentaje]]&gt;=5,"MAYOR","")</f>
        <v/>
      </c>
      <c r="T2027" t="str">
        <f>IF(cuenta_balance_creg185[[#This Row],[Porcentaje]]&lt;=-5,"MENOR","")</f>
        <v>MENOR</v>
      </c>
    </row>
    <row r="2028" spans="1:20" x14ac:dyDescent="0.2">
      <c r="A2028" s="1">
        <v>46254</v>
      </c>
      <c r="B2028" t="s">
        <v>7</v>
      </c>
      <c r="C2028" t="s">
        <v>32</v>
      </c>
      <c r="D2028">
        <v>-180.26175000000001</v>
      </c>
      <c r="E2028">
        <v>5529</v>
      </c>
      <c r="F2028">
        <v>6134.8181599999998</v>
      </c>
      <c r="G2028">
        <v>-605.81816000000003</v>
      </c>
      <c r="H2028">
        <v>-786.07991000000004</v>
      </c>
      <c r="P2028">
        <v>11</v>
      </c>
      <c r="Q2028">
        <v>2454.3310000000001</v>
      </c>
      <c r="R2028">
        <v>-31.885300000000001</v>
      </c>
      <c r="S2028" t="str">
        <f>IF(cuenta_balance_creg185[[#This Row],[Porcentaje]]&gt;=5,"MAYOR","")</f>
        <v/>
      </c>
      <c r="T2028" t="str">
        <f>IF(cuenta_balance_creg185[[#This Row],[Porcentaje]]&lt;=-5,"MENOR","")</f>
        <v>MENOR</v>
      </c>
    </row>
    <row r="2029" spans="1:20" x14ac:dyDescent="0.2">
      <c r="A2029" s="1">
        <v>46255</v>
      </c>
      <c r="B2029" t="s">
        <v>7</v>
      </c>
      <c r="C2029" t="s">
        <v>32</v>
      </c>
      <c r="D2029">
        <v>-786.07991000000004</v>
      </c>
      <c r="E2029">
        <v>5741</v>
      </c>
      <c r="F2029">
        <v>6133.5073499999999</v>
      </c>
      <c r="G2029">
        <v>-392.50734999999997</v>
      </c>
      <c r="H2029">
        <v>-392.50734999999997</v>
      </c>
      <c r="J2029">
        <v>651.83595000000003</v>
      </c>
      <c r="M2029">
        <v>0</v>
      </c>
      <c r="N2029">
        <v>0</v>
      </c>
      <c r="O2029">
        <v>0</v>
      </c>
      <c r="P2029">
        <v>11</v>
      </c>
      <c r="Q2029">
        <v>2451.0664999999999</v>
      </c>
      <c r="R2029">
        <v>-15.9421</v>
      </c>
      <c r="S2029" t="str">
        <f>IF(cuenta_balance_creg185[[#This Row],[Porcentaje]]&gt;=5,"MAYOR","")</f>
        <v/>
      </c>
      <c r="T2029" t="str">
        <f>IF(cuenta_balance_creg185[[#This Row],[Porcentaje]]&lt;=-5,"MENOR","")</f>
        <v>MENOR</v>
      </c>
    </row>
    <row r="2030" spans="1:20" x14ac:dyDescent="0.2">
      <c r="A2030" s="1">
        <v>46251</v>
      </c>
      <c r="B2030" t="s">
        <v>13</v>
      </c>
      <c r="C2030" t="s">
        <v>32</v>
      </c>
      <c r="D2030">
        <v>-162.38943</v>
      </c>
      <c r="E2030">
        <v>3300</v>
      </c>
      <c r="F2030">
        <v>3234.3475899999999</v>
      </c>
      <c r="G2030">
        <v>65.652410000000003</v>
      </c>
      <c r="H2030">
        <v>-96.737020000000001</v>
      </c>
      <c r="P2030">
        <v>4224</v>
      </c>
      <c r="R2030">
        <v>-2.2900999999999998</v>
      </c>
      <c r="S2030" t="str">
        <f>IF(cuenta_balance_creg185[[#This Row],[Porcentaje]]&gt;=5,"MAYOR","")</f>
        <v/>
      </c>
      <c r="T2030" t="str">
        <f>IF(cuenta_balance_creg185[[#This Row],[Porcentaje]]&lt;=-5,"MENOR","")</f>
        <v/>
      </c>
    </row>
    <row r="2031" spans="1:20" x14ac:dyDescent="0.2">
      <c r="A2031" s="1">
        <v>46252</v>
      </c>
      <c r="B2031" t="s">
        <v>13</v>
      </c>
      <c r="C2031" t="s">
        <v>32</v>
      </c>
      <c r="D2031">
        <v>-96.737020000000001</v>
      </c>
      <c r="E2031">
        <v>4000</v>
      </c>
      <c r="F2031">
        <v>4105.38501</v>
      </c>
      <c r="G2031">
        <v>-105.38500999999999</v>
      </c>
      <c r="H2031">
        <v>-202.12203</v>
      </c>
      <c r="P2031">
        <v>4225</v>
      </c>
      <c r="R2031">
        <v>-4.7839</v>
      </c>
      <c r="S2031" t="str">
        <f>IF(cuenta_balance_creg185[[#This Row],[Porcentaje]]&gt;=5,"MAYOR","")</f>
        <v/>
      </c>
      <c r="T2031" t="str">
        <f>IF(cuenta_balance_creg185[[#This Row],[Porcentaje]]&lt;=-5,"MENOR","")</f>
        <v/>
      </c>
    </row>
    <row r="2032" spans="1:20" x14ac:dyDescent="0.2">
      <c r="A2032" s="1">
        <v>46253</v>
      </c>
      <c r="B2032" t="s">
        <v>13</v>
      </c>
      <c r="C2032" t="s">
        <v>32</v>
      </c>
      <c r="D2032">
        <v>-202.12203</v>
      </c>
      <c r="E2032">
        <v>3000</v>
      </c>
      <c r="F2032">
        <v>2798.0502799999999</v>
      </c>
      <c r="G2032">
        <v>201.94972000000001</v>
      </c>
      <c r="H2032">
        <v>-0.17230999999999999</v>
      </c>
      <c r="P2032">
        <v>4239</v>
      </c>
      <c r="R2032">
        <v>-4.0000000000000001E-3</v>
      </c>
      <c r="S2032" t="str">
        <f>IF(cuenta_balance_creg185[[#This Row],[Porcentaje]]&gt;=5,"MAYOR","")</f>
        <v/>
      </c>
      <c r="T2032" t="str">
        <f>IF(cuenta_balance_creg185[[#This Row],[Porcentaje]]&lt;=-5,"MENOR","")</f>
        <v/>
      </c>
    </row>
    <row r="2033" spans="1:20" x14ac:dyDescent="0.2">
      <c r="A2033" s="1">
        <v>46254</v>
      </c>
      <c r="B2033" t="s">
        <v>13</v>
      </c>
      <c r="C2033" t="s">
        <v>32</v>
      </c>
      <c r="D2033">
        <v>-0.17230999999999999</v>
      </c>
      <c r="E2033">
        <v>3000</v>
      </c>
      <c r="F2033">
        <v>2977.3726099999999</v>
      </c>
      <c r="G2033">
        <v>22.627389999999998</v>
      </c>
      <c r="H2033">
        <v>22.455079999999999</v>
      </c>
      <c r="P2033">
        <v>4261</v>
      </c>
      <c r="R2033">
        <v>0.52690000000000003</v>
      </c>
      <c r="S2033" t="str">
        <f>IF(cuenta_balance_creg185[[#This Row],[Porcentaje]]&gt;=5,"MAYOR","")</f>
        <v/>
      </c>
      <c r="T2033" t="str">
        <f>IF(cuenta_balance_creg185[[#This Row],[Porcentaje]]&lt;=-5,"MENOR","")</f>
        <v/>
      </c>
    </row>
    <row r="2034" spans="1:20" x14ac:dyDescent="0.2">
      <c r="A2034" s="1">
        <v>46255</v>
      </c>
      <c r="B2034" t="s">
        <v>13</v>
      </c>
      <c r="C2034" t="s">
        <v>32</v>
      </c>
      <c r="D2034">
        <v>22.455079999999999</v>
      </c>
      <c r="E2034">
        <v>4100</v>
      </c>
      <c r="F2034">
        <v>4116.7677400000002</v>
      </c>
      <c r="G2034">
        <v>-16.76774</v>
      </c>
      <c r="H2034">
        <v>5.6873399999999998</v>
      </c>
      <c r="P2034">
        <v>4259</v>
      </c>
      <c r="R2034">
        <v>0.13350000000000001</v>
      </c>
      <c r="S2034" t="str">
        <f>IF(cuenta_balance_creg185[[#This Row],[Porcentaje]]&gt;=5,"MAYOR","")</f>
        <v/>
      </c>
      <c r="T2034" t="str">
        <f>IF(cuenta_balance_creg185[[#This Row],[Porcentaje]]&lt;=-5,"MENOR","")</f>
        <v/>
      </c>
    </row>
    <row r="2035" spans="1:20" x14ac:dyDescent="0.2">
      <c r="A2035" s="1">
        <v>46251</v>
      </c>
      <c r="B2035" t="s">
        <v>50</v>
      </c>
      <c r="C2035" t="s">
        <v>32</v>
      </c>
      <c r="D2035">
        <v>11.36511</v>
      </c>
      <c r="E2035">
        <v>1285</v>
      </c>
      <c r="F2035">
        <v>1285</v>
      </c>
      <c r="G2035">
        <v>0</v>
      </c>
      <c r="H2035">
        <v>11.36511</v>
      </c>
      <c r="P2035">
        <v>1411</v>
      </c>
      <c r="R2035">
        <v>0.8054</v>
      </c>
      <c r="S2035" t="str">
        <f>IF(cuenta_balance_creg185[[#This Row],[Porcentaje]]&gt;=5,"MAYOR","")</f>
        <v/>
      </c>
      <c r="T2035" t="str">
        <f>IF(cuenta_balance_creg185[[#This Row],[Porcentaje]]&lt;=-5,"MENOR","")</f>
        <v/>
      </c>
    </row>
    <row r="2036" spans="1:20" x14ac:dyDescent="0.2">
      <c r="A2036" s="1">
        <v>46252</v>
      </c>
      <c r="B2036" t="s">
        <v>50</v>
      </c>
      <c r="C2036" t="s">
        <v>32</v>
      </c>
      <c r="D2036">
        <v>11.36511</v>
      </c>
      <c r="E2036">
        <v>984</v>
      </c>
      <c r="F2036">
        <v>984</v>
      </c>
      <c r="G2036">
        <v>0</v>
      </c>
      <c r="H2036">
        <v>11.36511</v>
      </c>
      <c r="P2036">
        <v>1411</v>
      </c>
      <c r="R2036">
        <v>0.8054</v>
      </c>
      <c r="S2036" t="str">
        <f>IF(cuenta_balance_creg185[[#This Row],[Porcentaje]]&gt;=5,"MAYOR","")</f>
        <v/>
      </c>
      <c r="T2036" t="str">
        <f>IF(cuenta_balance_creg185[[#This Row],[Porcentaje]]&lt;=-5,"MENOR","")</f>
        <v/>
      </c>
    </row>
    <row r="2037" spans="1:20" x14ac:dyDescent="0.2">
      <c r="A2037" s="1">
        <v>46253</v>
      </c>
      <c r="B2037" t="s">
        <v>50</v>
      </c>
      <c r="C2037" t="s">
        <v>32</v>
      </c>
      <c r="D2037">
        <v>11.36511</v>
      </c>
      <c r="E2037">
        <v>687</v>
      </c>
      <c r="F2037">
        <v>687</v>
      </c>
      <c r="G2037">
        <v>0</v>
      </c>
      <c r="H2037">
        <v>11.36511</v>
      </c>
      <c r="M2037">
        <v>0</v>
      </c>
      <c r="N2037">
        <v>0</v>
      </c>
      <c r="O2037">
        <v>0</v>
      </c>
      <c r="P2037">
        <v>1415</v>
      </c>
      <c r="R2037">
        <v>0.80310000000000004</v>
      </c>
      <c r="S2037" t="str">
        <f>IF(cuenta_balance_creg185[[#This Row],[Porcentaje]]&gt;=5,"MAYOR","")</f>
        <v/>
      </c>
      <c r="T2037" t="str">
        <f>IF(cuenta_balance_creg185[[#This Row],[Porcentaje]]&lt;=-5,"MENOR","")</f>
        <v/>
      </c>
    </row>
    <row r="2038" spans="1:20" x14ac:dyDescent="0.2">
      <c r="A2038" s="1">
        <v>46254</v>
      </c>
      <c r="B2038" t="s">
        <v>50</v>
      </c>
      <c r="C2038" t="s">
        <v>32</v>
      </c>
      <c r="D2038">
        <v>11.36511</v>
      </c>
      <c r="E2038">
        <v>984</v>
      </c>
      <c r="F2038">
        <v>984</v>
      </c>
      <c r="G2038">
        <v>0</v>
      </c>
      <c r="H2038">
        <v>11.36511</v>
      </c>
      <c r="M2038">
        <v>0</v>
      </c>
      <c r="N2038">
        <v>0</v>
      </c>
      <c r="O2038">
        <v>0</v>
      </c>
      <c r="P2038">
        <v>1416</v>
      </c>
      <c r="R2038">
        <v>0.80259999999999998</v>
      </c>
      <c r="S2038" t="str">
        <f>IF(cuenta_balance_creg185[[#This Row],[Porcentaje]]&gt;=5,"MAYOR","")</f>
        <v/>
      </c>
      <c r="T2038" t="str">
        <f>IF(cuenta_balance_creg185[[#This Row],[Porcentaje]]&lt;=-5,"MENOR","")</f>
        <v/>
      </c>
    </row>
    <row r="2039" spans="1:20" x14ac:dyDescent="0.2">
      <c r="A2039" s="1">
        <v>46255</v>
      </c>
      <c r="B2039" t="s">
        <v>50</v>
      </c>
      <c r="C2039" t="s">
        <v>32</v>
      </c>
      <c r="D2039">
        <v>11.36511</v>
      </c>
      <c r="E2039">
        <v>1712</v>
      </c>
      <c r="F2039">
        <v>1712</v>
      </c>
      <c r="G2039">
        <v>0</v>
      </c>
      <c r="H2039">
        <v>11.36511</v>
      </c>
      <c r="M2039">
        <v>0</v>
      </c>
      <c r="N2039">
        <v>0</v>
      </c>
      <c r="O2039">
        <v>0</v>
      </c>
      <c r="P2039">
        <v>1411</v>
      </c>
      <c r="R2039">
        <v>0.8054</v>
      </c>
      <c r="S2039" t="str">
        <f>IF(cuenta_balance_creg185[[#This Row],[Porcentaje]]&gt;=5,"MAYOR","")</f>
        <v/>
      </c>
      <c r="T2039" t="str">
        <f>IF(cuenta_balance_creg185[[#This Row],[Porcentaje]]&lt;=-5,"MENOR","")</f>
        <v/>
      </c>
    </row>
    <row r="2040" spans="1:20" x14ac:dyDescent="0.2">
      <c r="A2040" s="1">
        <v>46251</v>
      </c>
      <c r="B2040" t="s">
        <v>51</v>
      </c>
      <c r="C2040" t="s">
        <v>32</v>
      </c>
      <c r="D2040">
        <v>0</v>
      </c>
      <c r="E2040">
        <v>78</v>
      </c>
      <c r="F2040">
        <v>78</v>
      </c>
      <c r="G2040">
        <v>0</v>
      </c>
      <c r="H2040">
        <v>0</v>
      </c>
      <c r="P2040">
        <v>78</v>
      </c>
      <c r="R2040">
        <v>0</v>
      </c>
      <c r="S2040" t="str">
        <f>IF(cuenta_balance_creg185[[#This Row],[Porcentaje]]&gt;=5,"MAYOR","")</f>
        <v/>
      </c>
      <c r="T2040" t="str">
        <f>IF(cuenta_balance_creg185[[#This Row],[Porcentaje]]&lt;=-5,"MENOR","")</f>
        <v/>
      </c>
    </row>
    <row r="2041" spans="1:20" x14ac:dyDescent="0.2">
      <c r="A2041" s="1">
        <v>46252</v>
      </c>
      <c r="B2041" t="s">
        <v>51</v>
      </c>
      <c r="C2041" t="s">
        <v>32</v>
      </c>
      <c r="D2041">
        <v>0</v>
      </c>
      <c r="E2041">
        <v>78</v>
      </c>
      <c r="F2041">
        <v>78</v>
      </c>
      <c r="G2041">
        <v>0</v>
      </c>
      <c r="H2041">
        <v>0</v>
      </c>
      <c r="P2041">
        <v>78</v>
      </c>
      <c r="R2041">
        <v>0</v>
      </c>
      <c r="S2041" t="str">
        <f>IF(cuenta_balance_creg185[[#This Row],[Porcentaje]]&gt;=5,"MAYOR","")</f>
        <v/>
      </c>
      <c r="T2041" t="str">
        <f>IF(cuenta_balance_creg185[[#This Row],[Porcentaje]]&lt;=-5,"MENOR","")</f>
        <v/>
      </c>
    </row>
    <row r="2042" spans="1:20" x14ac:dyDescent="0.2">
      <c r="A2042" s="1">
        <v>46253</v>
      </c>
      <c r="B2042" t="s">
        <v>51</v>
      </c>
      <c r="C2042" t="s">
        <v>32</v>
      </c>
      <c r="D2042">
        <v>0</v>
      </c>
      <c r="E2042">
        <v>78</v>
      </c>
      <c r="F2042">
        <v>78</v>
      </c>
      <c r="G2042">
        <v>0</v>
      </c>
      <c r="H2042">
        <v>0</v>
      </c>
      <c r="P2042">
        <v>78</v>
      </c>
      <c r="R2042">
        <v>0</v>
      </c>
      <c r="S2042" t="str">
        <f>IF(cuenta_balance_creg185[[#This Row],[Porcentaje]]&gt;=5,"MAYOR","")</f>
        <v/>
      </c>
      <c r="T2042" t="str">
        <f>IF(cuenta_balance_creg185[[#This Row],[Porcentaje]]&lt;=-5,"MENOR","")</f>
        <v/>
      </c>
    </row>
    <row r="2043" spans="1:20" x14ac:dyDescent="0.2">
      <c r="A2043" s="1">
        <v>46254</v>
      </c>
      <c r="B2043" t="s">
        <v>51</v>
      </c>
      <c r="C2043" t="s">
        <v>32</v>
      </c>
      <c r="D2043">
        <v>0</v>
      </c>
      <c r="E2043">
        <v>78</v>
      </c>
      <c r="F2043">
        <v>78</v>
      </c>
      <c r="G2043">
        <v>0</v>
      </c>
      <c r="H2043">
        <v>0</v>
      </c>
      <c r="P2043">
        <v>78</v>
      </c>
      <c r="R2043">
        <v>0</v>
      </c>
      <c r="S2043" t="str">
        <f>IF(cuenta_balance_creg185[[#This Row],[Porcentaje]]&gt;=5,"MAYOR","")</f>
        <v/>
      </c>
      <c r="T2043" t="str">
        <f>IF(cuenta_balance_creg185[[#This Row],[Porcentaje]]&lt;=-5,"MENOR","")</f>
        <v/>
      </c>
    </row>
    <row r="2044" spans="1:20" x14ac:dyDescent="0.2">
      <c r="A2044" s="1">
        <v>46255</v>
      </c>
      <c r="B2044" t="s">
        <v>51</v>
      </c>
      <c r="C2044" t="s">
        <v>32</v>
      </c>
      <c r="D2044">
        <v>0</v>
      </c>
      <c r="E2044">
        <v>78</v>
      </c>
      <c r="F2044">
        <v>78</v>
      </c>
      <c r="G2044">
        <v>0</v>
      </c>
      <c r="H2044">
        <v>0</v>
      </c>
      <c r="P2044">
        <v>78</v>
      </c>
      <c r="R2044">
        <v>0</v>
      </c>
      <c r="S2044" t="str">
        <f>IF(cuenta_balance_creg185[[#This Row],[Porcentaje]]&gt;=5,"MAYOR","")</f>
        <v/>
      </c>
      <c r="T2044" t="str">
        <f>IF(cuenta_balance_creg185[[#This Row],[Porcentaje]]&lt;=-5,"MENOR","")</f>
        <v/>
      </c>
    </row>
    <row r="2045" spans="1:20" x14ac:dyDescent="0.2">
      <c r="A2045" s="1">
        <v>46251</v>
      </c>
      <c r="B2045" t="s">
        <v>52</v>
      </c>
      <c r="C2045" t="s">
        <v>32</v>
      </c>
      <c r="D2045">
        <v>0</v>
      </c>
      <c r="E2045">
        <v>171</v>
      </c>
      <c r="F2045">
        <v>171</v>
      </c>
      <c r="G2045">
        <v>0</v>
      </c>
      <c r="H2045">
        <v>0</v>
      </c>
      <c r="P2045">
        <v>167</v>
      </c>
      <c r="R2045">
        <v>0</v>
      </c>
      <c r="S2045" t="str">
        <f>IF(cuenta_balance_creg185[[#This Row],[Porcentaje]]&gt;=5,"MAYOR","")</f>
        <v/>
      </c>
      <c r="T2045" t="str">
        <f>IF(cuenta_balance_creg185[[#This Row],[Porcentaje]]&lt;=-5,"MENOR","")</f>
        <v/>
      </c>
    </row>
    <row r="2046" spans="1:20" x14ac:dyDescent="0.2">
      <c r="A2046" s="1">
        <v>46252</v>
      </c>
      <c r="B2046" t="s">
        <v>52</v>
      </c>
      <c r="C2046" t="s">
        <v>32</v>
      </c>
      <c r="D2046">
        <v>0</v>
      </c>
      <c r="E2046">
        <v>171</v>
      </c>
      <c r="F2046">
        <v>171</v>
      </c>
      <c r="G2046">
        <v>0</v>
      </c>
      <c r="H2046">
        <v>0</v>
      </c>
      <c r="P2046">
        <v>167</v>
      </c>
      <c r="R2046">
        <v>0</v>
      </c>
      <c r="S2046" t="str">
        <f>IF(cuenta_balance_creg185[[#This Row],[Porcentaje]]&gt;=5,"MAYOR","")</f>
        <v/>
      </c>
      <c r="T2046" t="str">
        <f>IF(cuenta_balance_creg185[[#This Row],[Porcentaje]]&lt;=-5,"MENOR","")</f>
        <v/>
      </c>
    </row>
    <row r="2047" spans="1:20" x14ac:dyDescent="0.2">
      <c r="A2047" s="1">
        <v>46253</v>
      </c>
      <c r="B2047" t="s">
        <v>52</v>
      </c>
      <c r="C2047" t="s">
        <v>32</v>
      </c>
      <c r="D2047">
        <v>0</v>
      </c>
      <c r="E2047">
        <v>171</v>
      </c>
      <c r="F2047">
        <v>171</v>
      </c>
      <c r="G2047">
        <v>0</v>
      </c>
      <c r="H2047">
        <v>0</v>
      </c>
      <c r="P2047">
        <v>167</v>
      </c>
      <c r="R2047">
        <v>0</v>
      </c>
      <c r="S2047" t="str">
        <f>IF(cuenta_balance_creg185[[#This Row],[Porcentaje]]&gt;=5,"MAYOR","")</f>
        <v/>
      </c>
      <c r="T2047" t="str">
        <f>IF(cuenta_balance_creg185[[#This Row],[Porcentaje]]&lt;=-5,"MENOR","")</f>
        <v/>
      </c>
    </row>
    <row r="2048" spans="1:20" x14ac:dyDescent="0.2">
      <c r="A2048" s="1">
        <v>46254</v>
      </c>
      <c r="B2048" t="s">
        <v>52</v>
      </c>
      <c r="C2048" t="s">
        <v>32</v>
      </c>
      <c r="D2048">
        <v>0</v>
      </c>
      <c r="E2048">
        <v>171</v>
      </c>
      <c r="F2048">
        <v>171</v>
      </c>
      <c r="G2048">
        <v>0</v>
      </c>
      <c r="H2048">
        <v>0</v>
      </c>
      <c r="P2048">
        <v>167</v>
      </c>
      <c r="R2048">
        <v>0</v>
      </c>
      <c r="S2048" t="str">
        <f>IF(cuenta_balance_creg185[[#This Row],[Porcentaje]]&gt;=5,"MAYOR","")</f>
        <v/>
      </c>
      <c r="T2048" t="str">
        <f>IF(cuenta_balance_creg185[[#This Row],[Porcentaje]]&lt;=-5,"MENOR","")</f>
        <v/>
      </c>
    </row>
    <row r="2049" spans="1:20" x14ac:dyDescent="0.2">
      <c r="A2049" s="1">
        <v>46255</v>
      </c>
      <c r="B2049" t="s">
        <v>52</v>
      </c>
      <c r="C2049" t="s">
        <v>32</v>
      </c>
      <c r="D2049">
        <v>0</v>
      </c>
      <c r="E2049">
        <v>171</v>
      </c>
      <c r="F2049">
        <v>171</v>
      </c>
      <c r="G2049">
        <v>0</v>
      </c>
      <c r="H2049">
        <v>0</v>
      </c>
      <c r="P2049">
        <v>167</v>
      </c>
      <c r="R2049">
        <v>0</v>
      </c>
      <c r="S2049" t="str">
        <f>IF(cuenta_balance_creg185[[#This Row],[Porcentaje]]&gt;=5,"MAYOR","")</f>
        <v/>
      </c>
      <c r="T2049" t="str">
        <f>IF(cuenta_balance_creg185[[#This Row],[Porcentaje]]&lt;=-5,"MENOR","")</f>
        <v/>
      </c>
    </row>
    <row r="2050" spans="1:20" x14ac:dyDescent="0.2">
      <c r="A2050" s="1">
        <v>46251</v>
      </c>
      <c r="B2050" t="s">
        <v>53</v>
      </c>
      <c r="C2050" t="s">
        <v>32</v>
      </c>
      <c r="D2050">
        <v>0</v>
      </c>
      <c r="E2050">
        <v>0</v>
      </c>
      <c r="F2050">
        <v>0</v>
      </c>
      <c r="G2050">
        <v>0</v>
      </c>
      <c r="H2050">
        <v>0</v>
      </c>
      <c r="P2050">
        <v>0</v>
      </c>
      <c r="S2050" t="str">
        <f>IF(cuenta_balance_creg185[[#This Row],[Porcentaje]]&gt;=5,"MAYOR","")</f>
        <v/>
      </c>
      <c r="T2050" t="str">
        <f>IF(cuenta_balance_creg185[[#This Row],[Porcentaje]]&lt;=-5,"MENOR","")</f>
        <v/>
      </c>
    </row>
    <row r="2051" spans="1:20" x14ac:dyDescent="0.2">
      <c r="A2051" s="1">
        <v>46252</v>
      </c>
      <c r="B2051" t="s">
        <v>53</v>
      </c>
      <c r="C2051" t="s">
        <v>32</v>
      </c>
      <c r="D2051">
        <v>0</v>
      </c>
      <c r="E2051">
        <v>0</v>
      </c>
      <c r="F2051">
        <v>0</v>
      </c>
      <c r="G2051">
        <v>0</v>
      </c>
      <c r="H2051">
        <v>0</v>
      </c>
      <c r="P2051">
        <v>0</v>
      </c>
      <c r="S2051" t="str">
        <f>IF(cuenta_balance_creg185[[#This Row],[Porcentaje]]&gt;=5,"MAYOR","")</f>
        <v/>
      </c>
      <c r="T2051" t="str">
        <f>IF(cuenta_balance_creg185[[#This Row],[Porcentaje]]&lt;=-5,"MENOR","")</f>
        <v/>
      </c>
    </row>
    <row r="2052" spans="1:20" x14ac:dyDescent="0.2">
      <c r="A2052" s="1">
        <v>46253</v>
      </c>
      <c r="B2052" t="s">
        <v>53</v>
      </c>
      <c r="C2052" t="s">
        <v>32</v>
      </c>
      <c r="D2052">
        <v>0</v>
      </c>
      <c r="E2052">
        <v>0</v>
      </c>
      <c r="F2052">
        <v>0</v>
      </c>
      <c r="G2052">
        <v>0</v>
      </c>
      <c r="H2052">
        <v>0</v>
      </c>
      <c r="P2052">
        <v>0</v>
      </c>
      <c r="S2052" t="str">
        <f>IF(cuenta_balance_creg185[[#This Row],[Porcentaje]]&gt;=5,"MAYOR","")</f>
        <v/>
      </c>
      <c r="T2052" t="str">
        <f>IF(cuenta_balance_creg185[[#This Row],[Porcentaje]]&lt;=-5,"MENOR","")</f>
        <v/>
      </c>
    </row>
    <row r="2053" spans="1:20" x14ac:dyDescent="0.2">
      <c r="A2053" s="1">
        <v>46254</v>
      </c>
      <c r="B2053" t="s">
        <v>53</v>
      </c>
      <c r="C2053" t="s">
        <v>32</v>
      </c>
      <c r="D2053">
        <v>0</v>
      </c>
      <c r="E2053">
        <v>0</v>
      </c>
      <c r="F2053">
        <v>0</v>
      </c>
      <c r="G2053">
        <v>0</v>
      </c>
      <c r="H2053">
        <v>0</v>
      </c>
      <c r="P2053">
        <v>0</v>
      </c>
      <c r="S2053" t="str">
        <f>IF(cuenta_balance_creg185[[#This Row],[Porcentaje]]&gt;=5,"MAYOR","")</f>
        <v/>
      </c>
      <c r="T2053" t="str">
        <f>IF(cuenta_balance_creg185[[#This Row],[Porcentaje]]&lt;=-5,"MENOR","")</f>
        <v/>
      </c>
    </row>
    <row r="2054" spans="1:20" x14ac:dyDescent="0.2">
      <c r="A2054" s="1">
        <v>46255</v>
      </c>
      <c r="B2054" t="s">
        <v>53</v>
      </c>
      <c r="C2054" t="s">
        <v>32</v>
      </c>
      <c r="D2054">
        <v>0</v>
      </c>
      <c r="E2054">
        <v>0</v>
      </c>
      <c r="F2054">
        <v>0</v>
      </c>
      <c r="G2054">
        <v>0</v>
      </c>
      <c r="H2054">
        <v>0</v>
      </c>
      <c r="P2054">
        <v>0</v>
      </c>
      <c r="S2054" t="str">
        <f>IF(cuenta_balance_creg185[[#This Row],[Porcentaje]]&gt;=5,"MAYOR","")</f>
        <v/>
      </c>
      <c r="T2054" t="str">
        <f>IF(cuenta_balance_creg185[[#This Row],[Porcentaje]]&lt;=-5,"MENOR","")</f>
        <v/>
      </c>
    </row>
    <row r="2055" spans="1:20" x14ac:dyDescent="0.2">
      <c r="A2055" s="1">
        <v>46251</v>
      </c>
      <c r="B2055" t="s">
        <v>54</v>
      </c>
      <c r="C2055" t="s">
        <v>32</v>
      </c>
      <c r="D2055">
        <v>3.7660200000000001</v>
      </c>
      <c r="E2055">
        <v>0</v>
      </c>
      <c r="F2055">
        <v>0</v>
      </c>
      <c r="G2055">
        <v>0</v>
      </c>
      <c r="H2055">
        <v>3.7660200000000001</v>
      </c>
      <c r="P2055">
        <v>0</v>
      </c>
      <c r="S2055" t="str">
        <f>IF(cuenta_balance_creg185[[#This Row],[Porcentaje]]&gt;=5,"MAYOR","")</f>
        <v/>
      </c>
      <c r="T2055" t="str">
        <f>IF(cuenta_balance_creg185[[#This Row],[Porcentaje]]&lt;=-5,"MENOR","")</f>
        <v/>
      </c>
    </row>
    <row r="2056" spans="1:20" x14ac:dyDescent="0.2">
      <c r="A2056" s="1">
        <v>46252</v>
      </c>
      <c r="B2056" t="s">
        <v>54</v>
      </c>
      <c r="C2056" t="s">
        <v>32</v>
      </c>
      <c r="D2056">
        <v>3.7660200000000001</v>
      </c>
      <c r="E2056">
        <v>0</v>
      </c>
      <c r="F2056">
        <v>0</v>
      </c>
      <c r="G2056">
        <v>0</v>
      </c>
      <c r="H2056">
        <v>3.7660200000000001</v>
      </c>
      <c r="P2056">
        <v>0</v>
      </c>
      <c r="S2056" t="str">
        <f>IF(cuenta_balance_creg185[[#This Row],[Porcentaje]]&gt;=5,"MAYOR","")</f>
        <v/>
      </c>
      <c r="T2056" t="str">
        <f>IF(cuenta_balance_creg185[[#This Row],[Porcentaje]]&lt;=-5,"MENOR","")</f>
        <v/>
      </c>
    </row>
    <row r="2057" spans="1:20" x14ac:dyDescent="0.2">
      <c r="A2057" s="1">
        <v>46253</v>
      </c>
      <c r="B2057" t="s">
        <v>54</v>
      </c>
      <c r="C2057" t="s">
        <v>32</v>
      </c>
      <c r="D2057">
        <v>3.7660200000000001</v>
      </c>
      <c r="E2057">
        <v>0</v>
      </c>
      <c r="F2057">
        <v>0</v>
      </c>
      <c r="G2057">
        <v>0</v>
      </c>
      <c r="H2057">
        <v>3.7660200000000001</v>
      </c>
      <c r="P2057">
        <v>0</v>
      </c>
      <c r="S2057" t="str">
        <f>IF(cuenta_balance_creg185[[#This Row],[Porcentaje]]&gt;=5,"MAYOR","")</f>
        <v/>
      </c>
      <c r="T2057" t="str">
        <f>IF(cuenta_balance_creg185[[#This Row],[Porcentaje]]&lt;=-5,"MENOR","")</f>
        <v/>
      </c>
    </row>
    <row r="2058" spans="1:20" x14ac:dyDescent="0.2">
      <c r="A2058" s="1">
        <v>46254</v>
      </c>
      <c r="B2058" t="s">
        <v>54</v>
      </c>
      <c r="C2058" t="s">
        <v>32</v>
      </c>
      <c r="D2058">
        <v>3.7660200000000001</v>
      </c>
      <c r="E2058">
        <v>0</v>
      </c>
      <c r="F2058">
        <v>0</v>
      </c>
      <c r="G2058">
        <v>0</v>
      </c>
      <c r="H2058">
        <v>3.7660200000000001</v>
      </c>
      <c r="P2058">
        <v>0</v>
      </c>
      <c r="S2058" t="str">
        <f>IF(cuenta_balance_creg185[[#This Row],[Porcentaje]]&gt;=5,"MAYOR","")</f>
        <v/>
      </c>
      <c r="T2058" t="str">
        <f>IF(cuenta_balance_creg185[[#This Row],[Porcentaje]]&lt;=-5,"MENOR","")</f>
        <v/>
      </c>
    </row>
    <row r="2059" spans="1:20" x14ac:dyDescent="0.2">
      <c r="A2059" s="1">
        <v>46255</v>
      </c>
      <c r="B2059" t="s">
        <v>54</v>
      </c>
      <c r="C2059" t="s">
        <v>32</v>
      </c>
      <c r="D2059">
        <v>3.7660200000000001</v>
      </c>
      <c r="E2059">
        <v>0</v>
      </c>
      <c r="F2059">
        <v>0</v>
      </c>
      <c r="G2059">
        <v>0</v>
      </c>
      <c r="H2059">
        <v>3.7660200000000001</v>
      </c>
      <c r="P2059">
        <v>0</v>
      </c>
      <c r="S2059" t="str">
        <f>IF(cuenta_balance_creg185[[#This Row],[Porcentaje]]&gt;=5,"MAYOR","")</f>
        <v/>
      </c>
      <c r="T2059" t="str">
        <f>IF(cuenta_balance_creg185[[#This Row],[Porcentaje]]&lt;=-5,"MENOR","")</f>
        <v/>
      </c>
    </row>
    <row r="2060" spans="1:20" x14ac:dyDescent="0.2">
      <c r="A2060" s="1">
        <v>46251</v>
      </c>
      <c r="B2060" t="s">
        <v>55</v>
      </c>
      <c r="C2060" t="s">
        <v>32</v>
      </c>
      <c r="D2060">
        <v>0</v>
      </c>
      <c r="E2060">
        <v>746</v>
      </c>
      <c r="F2060">
        <v>746</v>
      </c>
      <c r="G2060">
        <v>0</v>
      </c>
      <c r="H2060">
        <v>0</v>
      </c>
      <c r="P2060">
        <v>747</v>
      </c>
      <c r="R2060">
        <v>0</v>
      </c>
      <c r="S2060" t="str">
        <f>IF(cuenta_balance_creg185[[#This Row],[Porcentaje]]&gt;=5,"MAYOR","")</f>
        <v/>
      </c>
      <c r="T2060" t="str">
        <f>IF(cuenta_balance_creg185[[#This Row],[Porcentaje]]&lt;=-5,"MENOR","")</f>
        <v/>
      </c>
    </row>
    <row r="2061" spans="1:20" x14ac:dyDescent="0.2">
      <c r="A2061" s="1">
        <v>46252</v>
      </c>
      <c r="B2061" t="s">
        <v>55</v>
      </c>
      <c r="C2061" t="s">
        <v>32</v>
      </c>
      <c r="D2061">
        <v>0</v>
      </c>
      <c r="E2061">
        <v>746</v>
      </c>
      <c r="F2061">
        <v>746</v>
      </c>
      <c r="G2061">
        <v>0</v>
      </c>
      <c r="H2061">
        <v>0</v>
      </c>
      <c r="P2061">
        <v>748</v>
      </c>
      <c r="R2061">
        <v>0</v>
      </c>
      <c r="S2061" t="str">
        <f>IF(cuenta_balance_creg185[[#This Row],[Porcentaje]]&gt;=5,"MAYOR","")</f>
        <v/>
      </c>
      <c r="T2061" t="str">
        <f>IF(cuenta_balance_creg185[[#This Row],[Porcentaje]]&lt;=-5,"MENOR","")</f>
        <v/>
      </c>
    </row>
    <row r="2062" spans="1:20" x14ac:dyDescent="0.2">
      <c r="A2062" s="1">
        <v>46253</v>
      </c>
      <c r="B2062" t="s">
        <v>55</v>
      </c>
      <c r="C2062" t="s">
        <v>32</v>
      </c>
      <c r="D2062">
        <v>0</v>
      </c>
      <c r="E2062">
        <v>746</v>
      </c>
      <c r="F2062">
        <v>746</v>
      </c>
      <c r="G2062">
        <v>0</v>
      </c>
      <c r="H2062">
        <v>0</v>
      </c>
      <c r="P2062">
        <v>748</v>
      </c>
      <c r="R2062">
        <v>0</v>
      </c>
      <c r="S2062" t="str">
        <f>IF(cuenta_balance_creg185[[#This Row],[Porcentaje]]&gt;=5,"MAYOR","")</f>
        <v/>
      </c>
      <c r="T2062" t="str">
        <f>IF(cuenta_balance_creg185[[#This Row],[Porcentaje]]&lt;=-5,"MENOR","")</f>
        <v/>
      </c>
    </row>
    <row r="2063" spans="1:20" x14ac:dyDescent="0.2">
      <c r="A2063" s="1">
        <v>46254</v>
      </c>
      <c r="B2063" t="s">
        <v>55</v>
      </c>
      <c r="C2063" t="s">
        <v>32</v>
      </c>
      <c r="D2063">
        <v>0</v>
      </c>
      <c r="E2063">
        <v>746</v>
      </c>
      <c r="F2063">
        <v>746</v>
      </c>
      <c r="G2063">
        <v>0</v>
      </c>
      <c r="H2063">
        <v>0</v>
      </c>
      <c r="P2063">
        <v>749</v>
      </c>
      <c r="R2063">
        <v>0</v>
      </c>
      <c r="S2063" t="str">
        <f>IF(cuenta_balance_creg185[[#This Row],[Porcentaje]]&gt;=5,"MAYOR","")</f>
        <v/>
      </c>
      <c r="T2063" t="str">
        <f>IF(cuenta_balance_creg185[[#This Row],[Porcentaje]]&lt;=-5,"MENOR","")</f>
        <v/>
      </c>
    </row>
    <row r="2064" spans="1:20" x14ac:dyDescent="0.2">
      <c r="A2064" s="1">
        <v>46255</v>
      </c>
      <c r="B2064" t="s">
        <v>55</v>
      </c>
      <c r="C2064" t="s">
        <v>32</v>
      </c>
      <c r="D2064">
        <v>0</v>
      </c>
      <c r="E2064">
        <v>746</v>
      </c>
      <c r="F2064">
        <v>746</v>
      </c>
      <c r="G2064">
        <v>0</v>
      </c>
      <c r="H2064">
        <v>0</v>
      </c>
      <c r="P2064">
        <v>747</v>
      </c>
      <c r="R2064">
        <v>0</v>
      </c>
      <c r="S2064" t="str">
        <f>IF(cuenta_balance_creg185[[#This Row],[Porcentaje]]&gt;=5,"MAYOR","")</f>
        <v/>
      </c>
      <c r="T2064" t="str">
        <f>IF(cuenta_balance_creg185[[#This Row],[Porcentaje]]&lt;=-5,"MENOR","")</f>
        <v/>
      </c>
    </row>
    <row r="2065" spans="1:20" x14ac:dyDescent="0.2">
      <c r="A2065" s="1">
        <v>46251</v>
      </c>
      <c r="B2065" t="s">
        <v>56</v>
      </c>
      <c r="C2065" t="s">
        <v>32</v>
      </c>
      <c r="D2065">
        <v>19.156880000000001</v>
      </c>
      <c r="E2065">
        <v>72</v>
      </c>
      <c r="F2065">
        <v>72</v>
      </c>
      <c r="G2065">
        <v>0</v>
      </c>
      <c r="H2065">
        <v>19.156880000000001</v>
      </c>
      <c r="P2065">
        <v>3990</v>
      </c>
      <c r="R2065">
        <v>0.48010000000000003</v>
      </c>
      <c r="S2065" t="str">
        <f>IF(cuenta_balance_creg185[[#This Row],[Porcentaje]]&gt;=5,"MAYOR","")</f>
        <v/>
      </c>
      <c r="T2065" t="str">
        <f>IF(cuenta_balance_creg185[[#This Row],[Porcentaje]]&lt;=-5,"MENOR","")</f>
        <v/>
      </c>
    </row>
    <row r="2066" spans="1:20" x14ac:dyDescent="0.2">
      <c r="A2066" s="1">
        <v>46252</v>
      </c>
      <c r="B2066" t="s">
        <v>56</v>
      </c>
      <c r="C2066" t="s">
        <v>32</v>
      </c>
      <c r="D2066">
        <v>19.156880000000001</v>
      </c>
      <c r="E2066">
        <v>72</v>
      </c>
      <c r="F2066">
        <v>72</v>
      </c>
      <c r="G2066">
        <v>0</v>
      </c>
      <c r="H2066">
        <v>19.156880000000001</v>
      </c>
      <c r="P2066">
        <v>3988</v>
      </c>
      <c r="R2066">
        <v>0.4803</v>
      </c>
      <c r="S2066" t="str">
        <f>IF(cuenta_balance_creg185[[#This Row],[Porcentaje]]&gt;=5,"MAYOR","")</f>
        <v/>
      </c>
      <c r="T2066" t="str">
        <f>IF(cuenta_balance_creg185[[#This Row],[Porcentaje]]&lt;=-5,"MENOR","")</f>
        <v/>
      </c>
    </row>
    <row r="2067" spans="1:20" x14ac:dyDescent="0.2">
      <c r="A2067" s="1">
        <v>46253</v>
      </c>
      <c r="B2067" t="s">
        <v>56</v>
      </c>
      <c r="C2067" t="s">
        <v>32</v>
      </c>
      <c r="D2067">
        <v>19.156880000000001</v>
      </c>
      <c r="E2067">
        <v>72</v>
      </c>
      <c r="F2067">
        <v>72</v>
      </c>
      <c r="G2067">
        <v>0</v>
      </c>
      <c r="H2067">
        <v>19.156880000000001</v>
      </c>
      <c r="P2067">
        <v>3989</v>
      </c>
      <c r="R2067">
        <v>0.48020000000000002</v>
      </c>
      <c r="S2067" t="str">
        <f>IF(cuenta_balance_creg185[[#This Row],[Porcentaje]]&gt;=5,"MAYOR","")</f>
        <v/>
      </c>
      <c r="T2067" t="str">
        <f>IF(cuenta_balance_creg185[[#This Row],[Porcentaje]]&lt;=-5,"MENOR","")</f>
        <v/>
      </c>
    </row>
    <row r="2068" spans="1:20" x14ac:dyDescent="0.2">
      <c r="A2068" s="1">
        <v>46254</v>
      </c>
      <c r="B2068" t="s">
        <v>56</v>
      </c>
      <c r="C2068" t="s">
        <v>32</v>
      </c>
      <c r="D2068">
        <v>19.156880000000001</v>
      </c>
      <c r="E2068">
        <v>72</v>
      </c>
      <c r="F2068">
        <v>72</v>
      </c>
      <c r="G2068">
        <v>0</v>
      </c>
      <c r="H2068">
        <v>19.156880000000001</v>
      </c>
      <c r="P2068">
        <v>3989</v>
      </c>
      <c r="R2068">
        <v>0.48020000000000002</v>
      </c>
      <c r="S2068" t="str">
        <f>IF(cuenta_balance_creg185[[#This Row],[Porcentaje]]&gt;=5,"MAYOR","")</f>
        <v/>
      </c>
      <c r="T2068" t="str">
        <f>IF(cuenta_balance_creg185[[#This Row],[Porcentaje]]&lt;=-5,"MENOR","")</f>
        <v/>
      </c>
    </row>
    <row r="2069" spans="1:20" x14ac:dyDescent="0.2">
      <c r="A2069" s="1">
        <v>46255</v>
      </c>
      <c r="B2069" t="s">
        <v>56</v>
      </c>
      <c r="C2069" t="s">
        <v>32</v>
      </c>
      <c r="D2069">
        <v>19.156880000000001</v>
      </c>
      <c r="E2069">
        <v>72</v>
      </c>
      <c r="F2069">
        <v>72</v>
      </c>
      <c r="G2069">
        <v>0</v>
      </c>
      <c r="H2069">
        <v>19.156880000000001</v>
      </c>
      <c r="P2069">
        <v>3989</v>
      </c>
      <c r="R2069">
        <v>0.48020000000000002</v>
      </c>
      <c r="S2069" t="str">
        <f>IF(cuenta_balance_creg185[[#This Row],[Porcentaje]]&gt;=5,"MAYOR","")</f>
        <v/>
      </c>
      <c r="T2069" t="str">
        <f>IF(cuenta_balance_creg185[[#This Row],[Porcentaje]]&lt;=-5,"MENOR","")</f>
        <v/>
      </c>
    </row>
    <row r="2070" spans="1:20" x14ac:dyDescent="0.2">
      <c r="A2070" s="1">
        <v>46251</v>
      </c>
      <c r="B2070" t="s">
        <v>8</v>
      </c>
      <c r="C2070" t="s">
        <v>32</v>
      </c>
      <c r="D2070">
        <v>16439.639729999999</v>
      </c>
      <c r="E2070">
        <v>160354</v>
      </c>
      <c r="F2070">
        <v>141122.81979000001</v>
      </c>
      <c r="G2070">
        <v>19231.180209999999</v>
      </c>
      <c r="H2070">
        <v>35670.819940000001</v>
      </c>
      <c r="P2070">
        <v>289992</v>
      </c>
      <c r="Q2070">
        <v>32877.213259999997</v>
      </c>
      <c r="R2070">
        <v>11.048</v>
      </c>
      <c r="S2070" t="str">
        <f>IF(cuenta_balance_creg185[[#This Row],[Porcentaje]]&gt;=5,"MAYOR","")</f>
        <v>MAYOR</v>
      </c>
      <c r="T2070" t="str">
        <f>IF(cuenta_balance_creg185[[#This Row],[Porcentaje]]&lt;=-5,"MENOR","")</f>
        <v/>
      </c>
    </row>
    <row r="2071" spans="1:20" x14ac:dyDescent="0.2">
      <c r="A2071" s="1">
        <v>46252</v>
      </c>
      <c r="B2071" t="s">
        <v>8</v>
      </c>
      <c r="C2071" t="s">
        <v>32</v>
      </c>
      <c r="D2071">
        <v>35670.819940000001</v>
      </c>
      <c r="E2071">
        <v>161100</v>
      </c>
      <c r="F2071">
        <v>173859.37101</v>
      </c>
      <c r="G2071">
        <v>-12759.371010000001</v>
      </c>
      <c r="H2071">
        <v>22911.448929999999</v>
      </c>
      <c r="P2071">
        <v>289962</v>
      </c>
      <c r="Q2071">
        <v>32856.653680000003</v>
      </c>
      <c r="R2071">
        <v>7.0972999999999997</v>
      </c>
      <c r="S2071" t="str">
        <f>IF(cuenta_balance_creg185[[#This Row],[Porcentaje]]&gt;=5,"MAYOR","")</f>
        <v>MAYOR</v>
      </c>
      <c r="T2071" t="str">
        <f>IF(cuenta_balance_creg185[[#This Row],[Porcentaje]]&lt;=-5,"MENOR","")</f>
        <v/>
      </c>
    </row>
    <row r="2072" spans="1:20" x14ac:dyDescent="0.2">
      <c r="A2072" s="1">
        <v>46253</v>
      </c>
      <c r="B2072" t="s">
        <v>8</v>
      </c>
      <c r="C2072" t="s">
        <v>32</v>
      </c>
      <c r="D2072">
        <v>22911.448929999999</v>
      </c>
      <c r="E2072">
        <v>158314</v>
      </c>
      <c r="F2072">
        <v>180644.04042</v>
      </c>
      <c r="G2072">
        <v>-22329.09276</v>
      </c>
      <c r="H2072">
        <v>582.35617000000002</v>
      </c>
      <c r="M2072">
        <v>0</v>
      </c>
      <c r="N2072">
        <v>0</v>
      </c>
      <c r="O2072">
        <v>0</v>
      </c>
      <c r="P2072">
        <v>290173</v>
      </c>
      <c r="Q2072">
        <v>32879.56121</v>
      </c>
      <c r="R2072">
        <v>0.1802</v>
      </c>
      <c r="S2072" t="str">
        <f>IF(cuenta_balance_creg185[[#This Row],[Porcentaje]]&gt;=5,"MAYOR","")</f>
        <v/>
      </c>
      <c r="T2072" t="str">
        <f>IF(cuenta_balance_creg185[[#This Row],[Porcentaje]]&lt;=-5,"MENOR","")</f>
        <v/>
      </c>
    </row>
    <row r="2073" spans="1:20" x14ac:dyDescent="0.2">
      <c r="A2073" s="1">
        <v>46254</v>
      </c>
      <c r="B2073" t="s">
        <v>8</v>
      </c>
      <c r="C2073" t="s">
        <v>32</v>
      </c>
      <c r="D2073">
        <v>582.35617000000002</v>
      </c>
      <c r="E2073">
        <v>165895</v>
      </c>
      <c r="F2073">
        <v>179495.27642000001</v>
      </c>
      <c r="G2073">
        <v>-13600.27642</v>
      </c>
      <c r="H2073">
        <v>-13017.920249999999</v>
      </c>
      <c r="M2073">
        <v>0</v>
      </c>
      <c r="N2073">
        <v>0</v>
      </c>
      <c r="O2073">
        <v>0</v>
      </c>
      <c r="P2073">
        <v>290375</v>
      </c>
      <c r="Q2073">
        <v>32910.330419999998</v>
      </c>
      <c r="R2073">
        <v>-4.0266999999999999</v>
      </c>
      <c r="S2073" t="str">
        <f>IF(cuenta_balance_creg185[[#This Row],[Porcentaje]]&gt;=5,"MAYOR","")</f>
        <v/>
      </c>
      <c r="T2073" t="str">
        <f>IF(cuenta_balance_creg185[[#This Row],[Porcentaje]]&lt;=-5,"MENOR","")</f>
        <v/>
      </c>
    </row>
    <row r="2074" spans="1:20" x14ac:dyDescent="0.2">
      <c r="A2074" s="1">
        <v>46255</v>
      </c>
      <c r="B2074" t="s">
        <v>8</v>
      </c>
      <c r="C2074" t="s">
        <v>32</v>
      </c>
      <c r="D2074">
        <v>-13017.920249999999</v>
      </c>
      <c r="E2074">
        <v>148727</v>
      </c>
      <c r="F2074">
        <v>178189.53834</v>
      </c>
      <c r="G2074">
        <v>-29462.538339999999</v>
      </c>
      <c r="H2074">
        <v>-29462.538339999999</v>
      </c>
      <c r="J2074">
        <v>13017.920249999999</v>
      </c>
      <c r="M2074">
        <v>0</v>
      </c>
      <c r="N2074">
        <v>0</v>
      </c>
      <c r="O2074">
        <v>0</v>
      </c>
      <c r="P2074">
        <v>290012</v>
      </c>
      <c r="Q2074">
        <v>32939.726179999998</v>
      </c>
      <c r="R2074">
        <v>-9.1227999999999998</v>
      </c>
      <c r="S2074" t="str">
        <f>IF(cuenta_balance_creg185[[#This Row],[Porcentaje]]&gt;=5,"MAYOR","")</f>
        <v/>
      </c>
      <c r="T2074" t="str">
        <f>IF(cuenta_balance_creg185[[#This Row],[Porcentaje]]&lt;=-5,"MENOR","")</f>
        <v>MENOR</v>
      </c>
    </row>
    <row r="2075" spans="1:20" x14ac:dyDescent="0.2">
      <c r="A2075" s="1">
        <v>46251</v>
      </c>
      <c r="B2075" t="s">
        <v>57</v>
      </c>
      <c r="C2075" t="s">
        <v>32</v>
      </c>
      <c r="D2075">
        <v>0</v>
      </c>
      <c r="E2075">
        <v>542</v>
      </c>
      <c r="F2075">
        <v>542</v>
      </c>
      <c r="G2075">
        <v>0</v>
      </c>
      <c r="H2075">
        <v>0</v>
      </c>
      <c r="P2075">
        <v>1004</v>
      </c>
      <c r="R2075">
        <v>0</v>
      </c>
      <c r="S2075" t="str">
        <f>IF(cuenta_balance_creg185[[#This Row],[Porcentaje]]&gt;=5,"MAYOR","")</f>
        <v/>
      </c>
      <c r="T2075" t="str">
        <f>IF(cuenta_balance_creg185[[#This Row],[Porcentaje]]&lt;=-5,"MENOR","")</f>
        <v/>
      </c>
    </row>
    <row r="2076" spans="1:20" x14ac:dyDescent="0.2">
      <c r="A2076" s="1">
        <v>46252</v>
      </c>
      <c r="B2076" t="s">
        <v>57</v>
      </c>
      <c r="C2076" t="s">
        <v>32</v>
      </c>
      <c r="D2076">
        <v>0</v>
      </c>
      <c r="E2076">
        <v>553</v>
      </c>
      <c r="F2076">
        <v>553</v>
      </c>
      <c r="G2076">
        <v>0</v>
      </c>
      <c r="H2076">
        <v>0</v>
      </c>
      <c r="P2076">
        <v>1004</v>
      </c>
      <c r="R2076">
        <v>0</v>
      </c>
      <c r="S2076" t="str">
        <f>IF(cuenta_balance_creg185[[#This Row],[Porcentaje]]&gt;=5,"MAYOR","")</f>
        <v/>
      </c>
      <c r="T2076" t="str">
        <f>IF(cuenta_balance_creg185[[#This Row],[Porcentaje]]&lt;=-5,"MENOR","")</f>
        <v/>
      </c>
    </row>
    <row r="2077" spans="1:20" x14ac:dyDescent="0.2">
      <c r="A2077" s="1">
        <v>46253</v>
      </c>
      <c r="B2077" t="s">
        <v>57</v>
      </c>
      <c r="C2077" t="s">
        <v>32</v>
      </c>
      <c r="D2077">
        <v>0</v>
      </c>
      <c r="E2077">
        <v>552</v>
      </c>
      <c r="F2077">
        <v>552</v>
      </c>
      <c r="G2077">
        <v>0</v>
      </c>
      <c r="H2077">
        <v>0</v>
      </c>
      <c r="P2077">
        <v>1004</v>
      </c>
      <c r="R2077">
        <v>0</v>
      </c>
      <c r="S2077" t="str">
        <f>IF(cuenta_balance_creg185[[#This Row],[Porcentaje]]&gt;=5,"MAYOR","")</f>
        <v/>
      </c>
      <c r="T2077" t="str">
        <f>IF(cuenta_balance_creg185[[#This Row],[Porcentaje]]&lt;=-5,"MENOR","")</f>
        <v/>
      </c>
    </row>
    <row r="2078" spans="1:20" x14ac:dyDescent="0.2">
      <c r="A2078" s="1">
        <v>46254</v>
      </c>
      <c r="B2078" t="s">
        <v>57</v>
      </c>
      <c r="C2078" t="s">
        <v>32</v>
      </c>
      <c r="D2078">
        <v>0</v>
      </c>
      <c r="E2078">
        <v>553</v>
      </c>
      <c r="F2078">
        <v>553</v>
      </c>
      <c r="G2078">
        <v>0</v>
      </c>
      <c r="H2078">
        <v>0</v>
      </c>
      <c r="P2078">
        <v>1004</v>
      </c>
      <c r="R2078">
        <v>0</v>
      </c>
      <c r="S2078" t="str">
        <f>IF(cuenta_balance_creg185[[#This Row],[Porcentaje]]&gt;=5,"MAYOR","")</f>
        <v/>
      </c>
      <c r="T2078" t="str">
        <f>IF(cuenta_balance_creg185[[#This Row],[Porcentaje]]&lt;=-5,"MENOR","")</f>
        <v/>
      </c>
    </row>
    <row r="2079" spans="1:20" x14ac:dyDescent="0.2">
      <c r="A2079" s="1">
        <v>46255</v>
      </c>
      <c r="B2079" t="s">
        <v>57</v>
      </c>
      <c r="C2079" t="s">
        <v>32</v>
      </c>
      <c r="D2079">
        <v>0</v>
      </c>
      <c r="E2079">
        <v>536</v>
      </c>
      <c r="F2079">
        <v>536</v>
      </c>
      <c r="G2079">
        <v>0</v>
      </c>
      <c r="H2079">
        <v>0</v>
      </c>
      <c r="P2079">
        <v>1003</v>
      </c>
      <c r="R2079">
        <v>0</v>
      </c>
      <c r="S2079" t="str">
        <f>IF(cuenta_balance_creg185[[#This Row],[Porcentaje]]&gt;=5,"MAYOR","")</f>
        <v/>
      </c>
      <c r="T2079" t="str">
        <f>IF(cuenta_balance_creg185[[#This Row],[Porcentaje]]&lt;=-5,"MENOR","")</f>
        <v/>
      </c>
    </row>
    <row r="2080" spans="1:20" x14ac:dyDescent="0.2">
      <c r="A2080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180D-8EF3-46BB-98A4-24A98BC6DE64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46238</v>
      </c>
      <c r="B3" s="4" t="str">
        <f t="array" ref="B3">IFERROR(INDEX(creg185!$B$2:$B$12041,SMALL(IF((creg185!$S$2:$S$12041="MAYOR")*(creg185!$A$2:$A$12041=$A3),ROW(creg185!$S$2:$S$12041)-ROW(creg185!$S$2)+1),COUNTIF($A$3:$A3,$A3))),"")</f>
        <v>ECOPETROL S.A.</v>
      </c>
    </row>
    <row r="4" spans="1:2" x14ac:dyDescent="0.2">
      <c r="A4" s="5">
        <v>46238</v>
      </c>
      <c r="B4" s="4" t="str">
        <f t="array" ref="B4">IFERROR(INDEX(creg185!$B$2:$B$12041,SMALL(IF((creg185!$S$2:$S$12041="MAYOR")*(creg185!$A$2:$A$12041=$A4),ROW(creg185!$S$2:$S$12041)-ROW(creg185!$S$2)+1),COUNTIF($A$3:$A4,$A4))),"")</f>
        <v>GASES DEL CARIBE</v>
      </c>
    </row>
    <row r="5" spans="1:2" x14ac:dyDescent="0.2">
      <c r="A5" s="5">
        <v>46238</v>
      </c>
      <c r="B5" s="4" t="str">
        <f t="array" ref="B5">IFERROR(INDEX(creg185!$B$2:$B$12041,SMALL(IF((creg185!$S$2:$S$12041="MAYOR")*(creg185!$A$2:$A$12041=$A5),ROW(creg185!$S$2:$S$12041)-ROW(creg185!$S$2)+1),COUNTIF($A$3:$A5,$A5))),"")</f>
        <v>GASES DEL LLANO</v>
      </c>
    </row>
    <row r="6" spans="1:2" x14ac:dyDescent="0.2">
      <c r="A6" s="5">
        <v>46238</v>
      </c>
      <c r="B6" s="4" t="str">
        <f t="array" ref="B6">IFERROR(INDEX(creg185!$B$2:$B$12041,SMALL(IF((creg185!$S$2:$S$12041="MAYOR")*(creg185!$A$2:$A$12041=$A6),ROW(creg185!$S$2:$S$12041)-ROW(creg185!$S$2)+1),COUNTIF($A$3:$A6,$A6))),"")</f>
        <v>ORGANIZACION TERPEL S.A.</v>
      </c>
    </row>
    <row r="7" spans="1:2" x14ac:dyDescent="0.2">
      <c r="A7" s="5">
        <v>46238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46238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46238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46238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46238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46238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46238</v>
      </c>
      <c r="B17" s="4" t="str">
        <f t="array" ref="B17">IFERROR(INDEX(creg185!$B$2:$B$12041,SMALL(IF((creg185!$T$2:$T$12041="MENOR")*(creg185!$A$2:$A$12041=$A17),ROW(creg185!$S$2:$S$12041)-ROW(creg185!$S$2)+1),COUNTIF($A$17:$A17,$A17))),"")</f>
        <v>ENEL COLOMBIA S.A. E.S.P</v>
      </c>
    </row>
    <row r="18" spans="1:2" x14ac:dyDescent="0.2">
      <c r="A18" s="5">
        <v>46238</v>
      </c>
      <c r="B18" s="4" t="str">
        <f t="array" ref="B18">IFERROR(INDEX(creg185!$B$2:$B$12041,SMALL(IF((creg185!$T$2:$T$12041="MENOR")*(creg185!$A$2:$A$12041=$A18),ROW(creg185!$S$2:$S$12041)-ROW(creg185!$S$2)+1),COUNTIF($A$17:$A18,$A18))),"")</f>
        <v>METROGAS DE COLOMBIA S.A. E.S.P.</v>
      </c>
    </row>
    <row r="19" spans="1:2" x14ac:dyDescent="0.2">
      <c r="A19" s="5">
        <v>46238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46238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46238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46238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46238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A2DA-3231-47E6-996F-4BB4F7DBCA15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46239</v>
      </c>
      <c r="B3" s="4" t="str">
        <f t="array" ref="B3">IFERROR(INDEX(creg185!$B$2:$B$12041,SMALL(IF((creg185!$S$2:$S$12041="MAYOR")*(creg185!$A$2:$A$12041=$A3),ROW(creg185!$S$2:$S$12041)-ROW(creg185!$S$2)+1),COUNTIF($A$3:$A3,$A3))),"")</f>
        <v>ECOPETROL S.A.</v>
      </c>
    </row>
    <row r="4" spans="1:2" x14ac:dyDescent="0.2">
      <c r="A4" s="5">
        <v>46239</v>
      </c>
      <c r="B4" s="4" t="str">
        <f t="array" ref="B4">IFERROR(INDEX(creg185!$B$2:$B$12041,SMALL(IF((creg185!$S$2:$S$12041="MAYOR")*(creg185!$A$2:$A$12041=$A4),ROW(creg185!$S$2:$S$12041)-ROW(creg185!$S$2)+1),COUNTIF($A$3:$A4,$A4))),"")</f>
        <v>METROGAS DE COLOMBIA S.A. E.S.P.</v>
      </c>
    </row>
    <row r="5" spans="1:2" x14ac:dyDescent="0.2">
      <c r="A5" s="5">
        <v>46239</v>
      </c>
      <c r="B5" s="4" t="str">
        <f t="array" ref="B5">IFERROR(INDEX(creg185!$B$2:$B$12041,SMALL(IF((creg185!$S$2:$S$12041="MAYOR")*(creg185!$A$2:$A$12041=$A5),ROW(creg185!$S$2:$S$12041)-ROW(creg185!$S$2)+1),COUNTIF($A$3:$A5,$A5))),"")</f>
        <v>PERENCO COLOMBIA LTD.</v>
      </c>
    </row>
    <row r="6" spans="1:2" x14ac:dyDescent="0.2">
      <c r="A6" s="5">
        <v>46239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46239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46239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46239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46239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46239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46239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46239</v>
      </c>
      <c r="B17" s="4" t="str">
        <f t="array" ref="B17">IFERROR(INDEX(creg185!$B$2:$B$12041,SMALL(IF((creg185!$T$2:$T$12041="MENOR")*(creg185!$A$2:$A$12041=$A17),ROW(creg185!$S$2:$S$12041)-ROW(creg185!$S$2)+1),COUNTIF($A$17:$A17,$A17))),"")</f>
        <v>ENEL COLOMBIA S.A. E.S.P</v>
      </c>
    </row>
    <row r="18" spans="1:2" x14ac:dyDescent="0.2">
      <c r="A18" s="5">
        <v>46239</v>
      </c>
      <c r="B18" s="4" t="str">
        <f t="array" ref="B18">IFERROR(INDEX(creg185!$B$2:$B$12041,SMALL(IF((creg185!$T$2:$T$12041="MENOR")*(creg185!$A$2:$A$12041=$A18),ROW(creg185!$S$2:$S$12041)-ROW(creg185!$S$2)+1),COUNTIF($A$17:$A18,$A18))),"")</f>
        <v>ORGANIZACION TERPEL S.A.</v>
      </c>
    </row>
    <row r="19" spans="1:2" x14ac:dyDescent="0.2">
      <c r="A19" s="5">
        <v>46239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46239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46239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46239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46239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CD83-5ECC-4064-84AB-0D690D16F62B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46240</v>
      </c>
      <c r="B3" s="4" t="str">
        <f t="array" ref="B3">IFERROR(INDEX(creg185!$B$2:$B$12041,SMALL(IF((creg185!$S$2:$S$12041="MAYOR")*(creg185!$A$2:$A$12041=$A3),ROW(creg185!$S$2:$S$12041)-ROW(creg185!$S$2)+1),COUNTIF($A$3:$A3,$A3))),"")</f>
        <v>METROGAS DE COLOMBIA S.A. E.S.P.</v>
      </c>
    </row>
    <row r="4" spans="1:2" x14ac:dyDescent="0.2">
      <c r="A4" s="5">
        <v>46240</v>
      </c>
      <c r="B4" s="4" t="str">
        <f t="array" ref="B4">IFERROR(INDEX(creg185!$B$2:$B$12041,SMALL(IF((creg185!$S$2:$S$12041="MAYOR")*(creg185!$A$2:$A$12041=$A4),ROW(creg185!$S$2:$S$12041)-ROW(creg185!$S$2)+1),COUNTIF($A$3:$A4,$A4))),"")</f>
        <v/>
      </c>
    </row>
    <row r="5" spans="1:2" x14ac:dyDescent="0.2">
      <c r="A5" s="5">
        <v>46240</v>
      </c>
      <c r="B5" s="4" t="str">
        <f t="array" ref="B5">IFERROR(INDEX(creg185!$B$2:$B$12041,SMALL(IF((creg185!$S$2:$S$12041="MAYOR")*(creg185!$A$2:$A$12041=$A5),ROW(creg185!$S$2:$S$12041)-ROW(creg185!$S$2)+1),COUNTIF($A$3:$A5,$A5))),"")</f>
        <v/>
      </c>
    </row>
    <row r="6" spans="1:2" x14ac:dyDescent="0.2">
      <c r="A6" s="5">
        <v>46240</v>
      </c>
      <c r="B6" s="4" t="str">
        <f t="array" ref="B6">IFERROR(INDEX(creg185!$B$2:$B$12041,SMALL(IF((creg185!$S$2:$S$12041="MAYOR")*(creg185!$A$2:$A$12041=$A6),ROW(creg185!$S$2:$S$12041)-ROW(creg185!$S$2)+1),COUNTIF($A$3:$A6,$A6))),"")</f>
        <v/>
      </c>
    </row>
    <row r="7" spans="1:2" x14ac:dyDescent="0.2">
      <c r="A7" s="5">
        <v>46240</v>
      </c>
      <c r="B7" s="4" t="str">
        <f t="array" ref="B7">IFERROR(INDEX(creg185!$B$2:$B$12041,SMALL(IF((creg185!$S$2:$S$12041="MAYOR")*(creg185!$A$2:$A$12041=$A7),ROW(creg185!$S$2:$S$12041)-ROW(creg185!$S$2)+1),COUNTIF($A$3:$A7,$A7))),"")</f>
        <v/>
      </c>
    </row>
    <row r="8" spans="1:2" x14ac:dyDescent="0.2">
      <c r="A8" s="5">
        <v>46240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46240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46240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46240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46240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46240</v>
      </c>
      <c r="B17" s="4" t="str">
        <f t="array" ref="B17">IFERROR(INDEX(creg185!$B$2:$B$12041,SMALL(IF((creg185!$T$2:$T$12041="MENOR")*(creg185!$A$2:$A$12041=$A17),ROW(creg185!$S$2:$S$12041)-ROW(creg185!$S$2)+1),COUNTIF($A$17:$A17,$A17))),"")</f>
        <v>ENEL COLOMBIA S.A. E.S.P</v>
      </c>
    </row>
    <row r="18" spans="1:2" x14ac:dyDescent="0.2">
      <c r="A18" s="5">
        <v>46240</v>
      </c>
      <c r="B18" s="4" t="str">
        <f t="array" ref="B18">IFERROR(INDEX(creg185!$B$2:$B$12041,SMALL(IF((creg185!$T$2:$T$12041="MENOR")*(creg185!$A$2:$A$12041=$A18),ROW(creg185!$S$2:$S$12041)-ROW(creg185!$S$2)+1),COUNTIF($A$17:$A18,$A18))),"")</f>
        <v>GASES DEL CARIBE</v>
      </c>
    </row>
    <row r="19" spans="1:2" x14ac:dyDescent="0.2">
      <c r="A19" s="5">
        <v>46240</v>
      </c>
      <c r="B19" s="4" t="str">
        <f t="array" ref="B19">IFERROR(INDEX(creg185!$B$2:$B$12041,SMALL(IF((creg185!$T$2:$T$12041="MENOR")*(creg185!$A$2:$A$12041=$A19),ROW(creg185!$S$2:$S$12041)-ROW(creg185!$S$2)+1),COUNTIF($A$17:$A19,$A19))),"")</f>
        <v>GASES DEL LLANO</v>
      </c>
    </row>
    <row r="20" spans="1:2" x14ac:dyDescent="0.2">
      <c r="A20" s="5">
        <v>46240</v>
      </c>
      <c r="B20" s="4" t="str">
        <f t="array" ref="B20">IFERROR(INDEX(creg185!$B$2:$B$12041,SMALL(IF((creg185!$T$2:$T$12041="MENOR")*(creg185!$A$2:$A$12041=$A20),ROW(creg185!$S$2:$S$12041)-ROW(creg185!$S$2)+1),COUNTIF($A$17:$A20,$A20))),"")</f>
        <v>ORGANIZACION TERPEL S.A.</v>
      </c>
    </row>
    <row r="21" spans="1:2" x14ac:dyDescent="0.2">
      <c r="A21" s="5">
        <v>46240</v>
      </c>
      <c r="B21" s="4" t="str">
        <f t="array" ref="B21">IFERROR(INDEX(creg185!$B$2:$B$12041,SMALL(IF((creg185!$T$2:$T$12041="MENOR")*(creg185!$A$2:$A$12041=$A21),ROW(creg185!$S$2:$S$12041)-ROW(creg185!$S$2)+1),COUNTIF($A$17:$A21,$A21))),"")</f>
        <v>VANTI SA ESP</v>
      </c>
    </row>
    <row r="22" spans="1:2" x14ac:dyDescent="0.2">
      <c r="A22" s="5">
        <v>46240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46240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FF1B-4443-4EFC-AB33-69E85CFAE75C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46242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46242</v>
      </c>
      <c r="B4" s="4" t="str">
        <f t="array" ref="B4">IFERROR(INDEX(creg185!$B$2:$B$12041,SMALL(IF((creg185!$S$2:$S$12041="MAYOR")*(creg185!$A$2:$A$12041=$A4),ROW(creg185!$S$2:$S$12041)-ROW(creg185!$S$2)+1),COUNTIF($A$3:$A4,$A4))),"")</f>
        <v>ECOPETROL S.A.</v>
      </c>
    </row>
    <row r="5" spans="1:2" x14ac:dyDescent="0.2">
      <c r="A5" s="5">
        <v>46242</v>
      </c>
      <c r="B5" s="4" t="str">
        <f t="array" ref="B5">IFERROR(INDEX(creg185!$B$2:$B$12041,SMALL(IF((creg185!$S$2:$S$12041="MAYOR")*(creg185!$A$2:$A$12041=$A5),ROW(creg185!$S$2:$S$12041)-ROW(creg185!$S$2)+1),COUNTIF($A$3:$A5,$A5))),"")</f>
        <v>ENEL COLOMBIA S.A. E.S.P</v>
      </c>
    </row>
    <row r="6" spans="1:2" x14ac:dyDescent="0.2">
      <c r="A6" s="5">
        <v>46242</v>
      </c>
      <c r="B6" s="4" t="str">
        <f t="array" ref="B6">IFERROR(INDEX(creg185!$B$2:$B$12041,SMALL(IF((creg185!$S$2:$S$12041="MAYOR")*(creg185!$A$2:$A$12041=$A6),ROW(creg185!$S$2:$S$12041)-ROW(creg185!$S$2)+1),COUNTIF($A$3:$A6,$A6))),"")</f>
        <v>GASES DEL LLANO</v>
      </c>
    </row>
    <row r="7" spans="1:2" x14ac:dyDescent="0.2">
      <c r="A7" s="5">
        <v>46242</v>
      </c>
      <c r="B7" s="4" t="str">
        <f t="array" ref="B7">IFERROR(INDEX(creg185!$B$2:$B$12041,SMALL(IF((creg185!$S$2:$S$12041="MAYOR")*(creg185!$A$2:$A$12041=$A7),ROW(creg185!$S$2:$S$12041)-ROW(creg185!$S$2)+1),COUNTIF($A$3:$A7,$A7))),"")</f>
        <v>GNI GAS NATURAL INDUSTRIAL DE COLOMBIA S.A. ESP</v>
      </c>
    </row>
    <row r="8" spans="1:2" x14ac:dyDescent="0.2">
      <c r="A8" s="5">
        <v>46242</v>
      </c>
      <c r="B8" s="4" t="str">
        <f t="array" ref="B8">IFERROR(INDEX(creg185!$B$2:$B$12041,SMALL(IF((creg185!$S$2:$S$12041="MAYOR")*(creg185!$A$2:$A$12041=$A8),ROW(creg185!$S$2:$S$12041)-ROW(creg185!$S$2)+1),COUNTIF($A$3:$A8,$A8))),"")</f>
        <v>ORGANIZACION TERPEL S.A.</v>
      </c>
    </row>
    <row r="9" spans="1:2" x14ac:dyDescent="0.2">
      <c r="A9" s="5">
        <v>46242</v>
      </c>
      <c r="B9" s="4" t="str">
        <f t="array" ref="B9">IFERROR(INDEX(creg185!$B$2:$B$12041,SMALL(IF((creg185!$S$2:$S$12041="MAYOR")*(creg185!$A$2:$A$12041=$A9),ROW(creg185!$S$2:$S$12041)-ROW(creg185!$S$2)+1),COUNTIF($A$3:$A9,$A9))),"")</f>
        <v>VANTI SA ESP</v>
      </c>
    </row>
    <row r="10" spans="1:2" x14ac:dyDescent="0.2">
      <c r="A10" s="5">
        <v>46242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46242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46242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46242</v>
      </c>
      <c r="B17" s="4" t="str">
        <f t="array" ref="B17">IFERROR(INDEX(creg185!$B$2:$B$12041,SMALL(IF((creg185!$T$2:$T$12041="MENOR")*(creg185!$A$2:$A$12041=$A17),ROW(creg185!$S$2:$S$12041)-ROW(creg185!$S$2)+1),COUNTIF($A$17:$A17,$A17))),"")</f>
        <v>METROGAS DE COLOMBIA S.A. E.S.P.</v>
      </c>
    </row>
    <row r="18" spans="1:2" x14ac:dyDescent="0.2">
      <c r="A18" s="5">
        <v>46242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46242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46242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46242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46242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46242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F68F-BDAE-41A7-B52D-437C353EFEEE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46242</v>
      </c>
      <c r="B3" s="4" t="str">
        <f t="array" ref="B3">IFERROR(INDEX(creg185!$B$2:$B$12041,SMALL(IF((creg185!$S$2:$S$12041="MAYOR")*(creg185!$A$2:$A$12041=$A3),ROW(creg185!$S$2:$S$12041)-ROW(creg185!$S$2)+1),COUNTIF($A$3:$A3,$A3))),"")</f>
        <v>CENIT TRANSPORTEYLOGÍSTICA DE HIDROCARBUROS S.A.S</v>
      </c>
    </row>
    <row r="4" spans="1:2" x14ac:dyDescent="0.2">
      <c r="A4" s="5">
        <v>46242</v>
      </c>
      <c r="B4" s="4" t="str">
        <f t="array" ref="B4">IFERROR(INDEX(creg185!$B$2:$B$12041,SMALL(IF((creg185!$S$2:$S$12041="MAYOR")*(creg185!$A$2:$A$12041=$A4),ROW(creg185!$S$2:$S$12041)-ROW(creg185!$S$2)+1),COUNTIF($A$3:$A4,$A4))),"")</f>
        <v>ECOPETROL S.A.</v>
      </c>
    </row>
    <row r="5" spans="1:2" x14ac:dyDescent="0.2">
      <c r="A5" s="5">
        <v>46242</v>
      </c>
      <c r="B5" s="4" t="str">
        <f t="array" ref="B5">IFERROR(INDEX(creg185!$B$2:$B$12041,SMALL(IF((creg185!$S$2:$S$12041="MAYOR")*(creg185!$A$2:$A$12041=$A5),ROW(creg185!$S$2:$S$12041)-ROW(creg185!$S$2)+1),COUNTIF($A$3:$A5,$A5))),"")</f>
        <v>ENEL COLOMBIA S.A. E.S.P</v>
      </c>
    </row>
    <row r="6" spans="1:2" x14ac:dyDescent="0.2">
      <c r="A6" s="5">
        <v>46242</v>
      </c>
      <c r="B6" s="4" t="str">
        <f t="array" ref="B6">IFERROR(INDEX(creg185!$B$2:$B$12041,SMALL(IF((creg185!$S$2:$S$12041="MAYOR")*(creg185!$A$2:$A$12041=$A6),ROW(creg185!$S$2:$S$12041)-ROW(creg185!$S$2)+1),COUNTIF($A$3:$A6,$A6))),"")</f>
        <v>GASES DEL LLANO</v>
      </c>
    </row>
    <row r="7" spans="1:2" x14ac:dyDescent="0.2">
      <c r="A7" s="5">
        <v>46242</v>
      </c>
      <c r="B7" s="4" t="str">
        <f t="array" ref="B7">IFERROR(INDEX(creg185!$B$2:$B$12041,SMALL(IF((creg185!$S$2:$S$12041="MAYOR")*(creg185!$A$2:$A$12041=$A7),ROW(creg185!$S$2:$S$12041)-ROW(creg185!$S$2)+1),COUNTIF($A$3:$A7,$A7))),"")</f>
        <v>GNI GAS NATURAL INDUSTRIAL DE COLOMBIA S.A. ESP</v>
      </c>
    </row>
    <row r="8" spans="1:2" x14ac:dyDescent="0.2">
      <c r="A8" s="5">
        <v>46242</v>
      </c>
      <c r="B8" s="4" t="str">
        <f t="array" ref="B8">IFERROR(INDEX(creg185!$B$2:$B$12041,SMALL(IF((creg185!$S$2:$S$12041="MAYOR")*(creg185!$A$2:$A$12041=$A8),ROW(creg185!$S$2:$S$12041)-ROW(creg185!$S$2)+1),COUNTIF($A$3:$A8,$A8))),"")</f>
        <v>ORGANIZACION TERPEL S.A.</v>
      </c>
    </row>
    <row r="9" spans="1:2" x14ac:dyDescent="0.2">
      <c r="A9" s="5">
        <v>46242</v>
      </c>
      <c r="B9" s="4" t="str">
        <f t="array" ref="B9">IFERROR(INDEX(creg185!$B$2:$B$12041,SMALL(IF((creg185!$S$2:$S$12041="MAYOR")*(creg185!$A$2:$A$12041=$A9),ROW(creg185!$S$2:$S$12041)-ROW(creg185!$S$2)+1),COUNTIF($A$3:$A9,$A9))),"")</f>
        <v>VANTI SA ESP</v>
      </c>
    </row>
    <row r="10" spans="1:2" x14ac:dyDescent="0.2">
      <c r="A10" s="5">
        <v>46242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46242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46242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46242</v>
      </c>
      <c r="B17" s="4" t="str">
        <f t="array" ref="B17">IFERROR(INDEX(creg185!$B$2:$B$12041,SMALL(IF((creg185!$T$2:$T$12041="MENOR")*(creg185!$A$2:$A$12041=$A17),ROW(creg185!$S$2:$S$12041)-ROW(creg185!$S$2)+1),COUNTIF($A$17:$A17,$A17))),"")</f>
        <v>METROGAS DE COLOMBIA S.A. E.S.P.</v>
      </c>
    </row>
    <row r="18" spans="1:2" x14ac:dyDescent="0.2">
      <c r="A18" s="5">
        <v>46242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46242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46242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46242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46242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46242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341D-902D-436A-9024-F523FD8685F9}">
  <dimension ref="A1:B23"/>
  <sheetViews>
    <sheetView workbookViewId="0">
      <selection activeCell="B32" sqref="B32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46243</v>
      </c>
      <c r="B3" s="4" t="str">
        <f t="array" ref="B3">IFERROR(INDEX(creg185!$B$2:$B$12041,SMALL(IF((creg185!$S$2:$S$12041="MAYOR")*(creg185!$A$2:$A$12041=$A3),ROW(creg185!$S$2:$S$12041)-ROW(creg185!$S$2)+1),COUNTIF($A$3:$A3,$A3))),"")</f>
        <v>ECOPETROL S.A.</v>
      </c>
    </row>
    <row r="4" spans="1:2" x14ac:dyDescent="0.2">
      <c r="A4" s="5">
        <v>46243</v>
      </c>
      <c r="B4" s="4" t="str">
        <f t="array" ref="B4">IFERROR(INDEX(creg185!$B$2:$B$12041,SMALL(IF((creg185!$S$2:$S$12041="MAYOR")*(creg185!$A$2:$A$12041=$A4),ROW(creg185!$S$2:$S$12041)-ROW(creg185!$S$2)+1),COUNTIF($A$3:$A4,$A4))),"")</f>
        <v>ENEL COLOMBIA S.A. E.S.P</v>
      </c>
    </row>
    <row r="5" spans="1:2" x14ac:dyDescent="0.2">
      <c r="A5" s="5">
        <v>46243</v>
      </c>
      <c r="B5" s="4" t="str">
        <f t="array" ref="B5">IFERROR(INDEX(creg185!$B$2:$B$12041,SMALL(IF((creg185!$S$2:$S$12041="MAYOR")*(creg185!$A$2:$A$12041=$A5),ROW(creg185!$S$2:$S$12041)-ROW(creg185!$S$2)+1),COUNTIF($A$3:$A5,$A5))),"")</f>
        <v>GASES DEL CARIBE</v>
      </c>
    </row>
    <row r="6" spans="1:2" x14ac:dyDescent="0.2">
      <c r="A6" s="5">
        <v>46243</v>
      </c>
      <c r="B6" s="4" t="str">
        <f t="array" ref="B6">IFERROR(INDEX(creg185!$B$2:$B$12041,SMALL(IF((creg185!$S$2:$S$12041="MAYOR")*(creg185!$A$2:$A$12041=$A6),ROW(creg185!$S$2:$S$12041)-ROW(creg185!$S$2)+1),COUNTIF($A$3:$A6,$A6))),"")</f>
        <v>ORGANIZACION TERPEL S.A.</v>
      </c>
    </row>
    <row r="7" spans="1:2" x14ac:dyDescent="0.2">
      <c r="A7" s="5">
        <v>46243</v>
      </c>
      <c r="B7" s="4" t="str">
        <f t="array" ref="B7">IFERROR(INDEX(creg185!$B$2:$B$12041,SMALL(IF((creg185!$S$2:$S$12041="MAYOR")*(creg185!$A$2:$A$12041=$A7),ROW(creg185!$S$2:$S$12041)-ROW(creg185!$S$2)+1),COUNTIF($A$3:$A7,$A7))),"")</f>
        <v>VANTI SA ESP</v>
      </c>
    </row>
    <row r="8" spans="1:2" x14ac:dyDescent="0.2">
      <c r="A8" s="5">
        <v>46243</v>
      </c>
      <c r="B8" s="4" t="str">
        <f t="array" ref="B8">IFERROR(INDEX(creg185!$B$2:$B$12041,SMALL(IF((creg185!$S$2:$S$12041="MAYOR")*(creg185!$A$2:$A$12041=$A8),ROW(creg185!$S$2:$S$12041)-ROW(creg185!$S$2)+1),COUNTIF($A$3:$A8,$A8))),"")</f>
        <v/>
      </c>
    </row>
    <row r="9" spans="1:2" x14ac:dyDescent="0.2">
      <c r="A9" s="5">
        <v>46243</v>
      </c>
      <c r="B9" s="4" t="str">
        <f t="array" ref="B9">IFERROR(INDEX(creg185!$B$2:$B$12041,SMALL(IF((creg185!$S$2:$S$12041="MAYOR")*(creg185!$A$2:$A$12041=$A9),ROW(creg185!$S$2:$S$12041)-ROW(creg185!$S$2)+1),COUNTIF($A$3:$A9,$A9))),"")</f>
        <v/>
      </c>
    </row>
    <row r="10" spans="1:2" x14ac:dyDescent="0.2">
      <c r="A10" s="5">
        <v>46243</v>
      </c>
      <c r="B10" s="4" t="str">
        <f t="array" ref="B10">IFERROR(INDEX(creg185!$B$2:$B$12041,SMALL(IF((creg185!$S$2:$S$12041="MAYOR")*(creg185!$A$2:$A$12041=$A10),ROW(creg185!$S$2:$S$12041)-ROW(creg185!$S$2)+1),COUNTIF($A$3:$A10,$A10))),"")</f>
        <v/>
      </c>
    </row>
    <row r="11" spans="1:2" x14ac:dyDescent="0.2">
      <c r="A11" s="5">
        <v>46243</v>
      </c>
      <c r="B11" s="4" t="str">
        <f t="array" ref="B11">IFERROR(INDEX(creg185!$B$2:$B$12041,SMALL(IF((creg185!$S$2:$S$12041="MAYOR")*(creg185!$A$2:$A$12041=$A11),ROW(creg185!$S$2:$S$12041)-ROW(creg185!$S$2)+1),COUNTIF($A$3:$A11,$A11))),"")</f>
        <v/>
      </c>
    </row>
    <row r="12" spans="1:2" x14ac:dyDescent="0.2">
      <c r="A12" s="5">
        <v>46243</v>
      </c>
      <c r="B12" s="4" t="str">
        <f t="array" ref="B12">IFERROR(INDEX(creg185!$B$2:$B$12041,SMALL(IF((creg185!$S$2:$S$12041="MAYOR")*(creg185!$A$2:$A$12041=$A12),ROW(creg185!$S$2:$S$12041)-ROW(creg185!$S$2)+1),COUNTIF($A$3:$A12,$A12))),"")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46243</v>
      </c>
      <c r="B17" s="4" t="str">
        <f t="array" ref="B17">IFERROR(INDEX(creg185!$B$2:$B$12041,SMALL(IF((creg185!$T$2:$T$12041="MENOR")*(creg185!$A$2:$A$12041=$A17),ROW(creg185!$S$2:$S$12041)-ROW(creg185!$S$2)+1),COUNTIF($A$17:$A17,$A17))),"")</f>
        <v>METROGAS DE COLOMBIA S.A. E.S.P.</v>
      </c>
    </row>
    <row r="18" spans="1:2" x14ac:dyDescent="0.2">
      <c r="A18" s="5">
        <v>46243</v>
      </c>
      <c r="B18" s="4" t="str">
        <f t="array" ref="B18">IFERROR(INDEX(creg185!$B$2:$B$12041,SMALL(IF((creg185!$T$2:$T$12041="MENOR")*(creg185!$A$2:$A$12041=$A18),ROW(creg185!$S$2:$S$12041)-ROW(creg185!$S$2)+1),COUNTIF($A$17:$A18,$A18))),"")</f>
        <v/>
      </c>
    </row>
    <row r="19" spans="1:2" x14ac:dyDescent="0.2">
      <c r="A19" s="5">
        <v>46243</v>
      </c>
      <c r="B19" s="4" t="str">
        <f t="array" ref="B19">IFERROR(INDEX(creg185!$B$2:$B$12041,SMALL(IF((creg185!$T$2:$T$12041="MENOR")*(creg185!$A$2:$A$12041=$A19),ROW(creg185!$S$2:$S$12041)-ROW(creg185!$S$2)+1),COUNTIF($A$17:$A19,$A19))),"")</f>
        <v/>
      </c>
    </row>
    <row r="20" spans="1:2" x14ac:dyDescent="0.2">
      <c r="A20" s="5">
        <v>46243</v>
      </c>
      <c r="B20" s="4" t="str">
        <f t="array" ref="B20">IFERROR(INDEX(creg185!$B$2:$B$12041,SMALL(IF((creg185!$T$2:$T$12041="MENOR")*(creg185!$A$2:$A$12041=$A20),ROW(creg185!$S$2:$S$12041)-ROW(creg185!$S$2)+1),COUNTIF($A$17:$A20,$A20))),"")</f>
        <v/>
      </c>
    </row>
    <row r="21" spans="1:2" x14ac:dyDescent="0.2">
      <c r="A21" s="5">
        <v>46243</v>
      </c>
      <c r="B21" s="4" t="str">
        <f t="array" ref="B21">IFERROR(INDEX(creg185!$B$2:$B$12041,SMALL(IF((creg185!$T$2:$T$12041="MENOR")*(creg185!$A$2:$A$12041=$A21),ROW(creg185!$S$2:$S$12041)-ROW(creg185!$S$2)+1),COUNTIF($A$17:$A21,$A21))),"")</f>
        <v/>
      </c>
    </row>
    <row r="22" spans="1:2" x14ac:dyDescent="0.2">
      <c r="A22" s="5">
        <v>46243</v>
      </c>
      <c r="B22" s="4" t="str">
        <f t="array" ref="B22">IFERROR(INDEX(creg185!$B$2:$B$12041,SMALL(IF((creg185!$T$2:$T$12041="MENOR")*(creg185!$A$2:$A$12041=$A22),ROW(creg185!$S$2:$S$12041)-ROW(creg185!$S$2)+1),COUNTIF($A$17:$A22,$A22))),"")</f>
        <v/>
      </c>
    </row>
    <row r="23" spans="1:2" x14ac:dyDescent="0.2">
      <c r="A23" s="5">
        <v>46243</v>
      </c>
      <c r="B23" s="4" t="str">
        <f t="array" ref="B23">IFERROR(INDEX(creg185!$B$2:$B$12041,SMALL(IF((creg185!$T$2:$T$12041="MENOR")*(creg185!$A$2:$A$12041=$A23),ROW(creg185!$S$2:$S$12041)-ROW(creg185!$S$2)+1),COUNTIF($A$17:$A23,$A23))),"")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4 7 b b 8 9 1 - e 0 e f - 4 0 b 0 - b 7 c 1 - 3 e 5 f c 4 e 1 0 e 8 0 "   x m l n s = " h t t p : / / s c h e m a s . m i c r o s o f t . c o m / D a t a M a s h u p " > A A A A A F c E A A B Q S w M E F A A C A A g A X V c W X Y S P u 3 y k A A A A 9 g A A A B I A H A B D b 2 5 m a W c v U G F j a 2 F n Z S 5 4 b W w g o h g A K K A U A A A A A A A A A A A A A A A A A A A A A A A A A A A A h Y + x D o I w G I R f h X S n B Y z R k J 8 y s E o 0 M T G u T f 2 F R i i G F s u 7 O f h I v o I 1 i r o 5 3 H B 3 3 3 B 3 v 9 4 g H 9 s m u G B v V K c z E t O I B K h l d 1 C 6 y s h g j + G S 5 B w 2 Q p 5 E h Y G H t U l H c 8 h I b e 0 5 Z c w 5 R 9 2 M d n 3 F k i i K 2 b 5 c b W W N r S A f W P 2 H Q 6 W N F V o i 4 b B 7 j e E J j e c L L 7 8 J 2 B R C q f Q X S H z 3 b H 9 C K I b G D j 1 y N G G x B j Z Z Y O 8 P / A F Q S w M E F A A C A A g A X V c W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1 X F l 2 h Y x v m U Q E A A N M C A A A T A B w A R m 9 y b X V s Y X M v U 2 V j d G l v b j E u b S C i G A A o o B Q A A A A A A A A A A A A A A A A A A A A A A A A A A A B 9 k l 1 r w j A U h u + F / o d D v L F Q x A 8 c A + l u N m Q w U J j e i Z T T 5 N i G p Y k k r W O I / 3 1 p X S f 4 F Q L 5 4 M 3 z n I Q 4 4 q U 0 G p a n c T g N O k H H 5 W h J A K 9 I l 5 i k q F B z S r i l b P g 8 g R g U l U E H f F t Y m Z H 2 O w u R 8 v 4 b l r g 0 l e X U Y 8 L p u F 6 n V v I v B z t r R O U N e 8 M i W L 9 L s m h 5 L j m q O e 5 l h r U 7 L m 1 F m z A 6 o T O j R L K z I m k o 6 K i 2 N L r D e o 4 F x a x N s O h D a h G z N s g 2 x 3 U 9 3 / y R e I b J k u d U o E d c Y V u a T 7 W g U / g K c / M 1 k h W m q q 7 t b P k n 3 j z Q S p p z l 4 4 u W 8 m d A Y 5 F K l E Y 5 r l N r r + y q N 3 W 2 O L V q K r Q q 5 8 d u d 6 j i q L D g c 2 I 5 / 5 S U P o 0 C C z p e A z / R T O p 0 M F W q t K i Q H d W L U n 5 v / B p v l 3 v s p w I C H k O 6 w a 8 g R f o 1 t T e a D B 6 i m A S w X g Y 3 h U M 7 x g u 6 3 j o 8 H 0 8 C M O g I / V d z f Q X U E s B A i 0 A F A A C A A g A X V c W X Y S P u 3 y k A A A A 9 g A A A B I A A A A A A A A A A A A A A A A A A A A A A E N v b m Z p Z y 9 Q Y W N r Y W d l L n h t b F B L A Q I t A B Q A A g A I A F 1 X F l 0 P y u m r p A A A A O k A A A A T A A A A A A A A A A A A A A A A A P A A A A B b Q 2 9 u d G V u d F 9 U e X B l c 1 0 u e G 1 s U E s B A i 0 A F A A C A A g A X V c W X a F j G + Z R A Q A A 0 w I A A B M A A A A A A A A A A A A A A A A A 4 Q E A A E Z v c m 1 1 b G F z L 1 N l Y 3 R p b 2 4 x L m 1 Q S w U G A A A A A A M A A w D C A A A A f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x k A A A A A A A D B G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3 V l b n R h X 2 J h b G F u Y 2 V f Y 3 J l Z z E 4 N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5 Z G Z j O T V i L W M w Y W Y t N D c x Z S 1 h Z D V j L T F m M W I 2 M j g 2 N 2 Y 1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2 N 1 Z W 5 0 Y V 9 i Y W x h b m N l X 2 N y Z W c x O D U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g t M j J U M T U 6 N T g 6 N T g u M D g w N z E x N 1 o i I C 8 + P E V u d H J 5 I F R 5 c G U 9 I k Z p b G x F c n J v c k N v Z G U i I F Z h b H V l P S J z V W 5 r b m 9 3 b i I g L z 4 8 R W 5 0 c n k g V H l w Z T 0 i R m l s b E N v b H V t b l R 5 c G V z I i B W Y W x 1 Z T 0 i c 0 N R W U d C Q U l F Q k F R R U J B U U V C Q V F F Q k F R R S I g L z 4 8 R W 5 0 c n k g V H l w Z T 0 i R m l s b E N v b H V t b k 5 h b W V z I i B W Y W x 1 Z T 0 i c 1 s m c X V v d D t G Z W N o Y S Z x d W 9 0 O y w m c X V v d D t S Z W 1 p d G V u d G U m c X V v d D s s J n F 1 b 3 Q 7 U H V u d G 8 m c X V v d D s s J n F 1 b 3 Q 7 R G V z Y m F s Y W 5 j Z V 9 B Y 3 V t d W x h Z G 9 f U H J l d m l v J n F 1 b 3 Q 7 L C Z x d W 9 0 O 0 5 v b W l u Y W N p b 2 4 m c X V v d D s s J n F 1 b 3 Q 7 T W V k a W N p b 2 4 m c X V v d D s s J n F 1 b 3 Q 7 R G V z Y m F s Y W 5 j Z V 9 E a W F y a W 8 m c X V v d D s s J n F 1 b 3 Q 7 R G V z Y m F s Y W 5 j Z V 9 B Y 3 V t d W x h Z G 8 m c X V v d D s s J n F 1 b 3 Q 7 Q 2 9 t c G V u c 2 F j a W 9 u X 0 d h c 1 9 U c m F u c 3 B v c n R h Z G 9 y J n F 1 b 3 Q 7 L C Z x d W 9 0 O 0 N v b X B l b n N h Y 2 l v b l 9 H Y X N f U m V t a X R l b n R l J n F 1 b 3 Q 7 L C Z x d W 9 0 O 0 R l c 2 J h b G F u Y 2 V f U G 9 z a X R p d m 9 f U G V y Z G l k b y Z x d W 9 0 O y w m c X V v d D t D b 2 5 0 c m F j d F 9 C Y W x h b m N l X 1 R y Y W 5 z Z m V y J n F 1 b 3 Q 7 L C Z x d W 9 0 O 1 R y Y W 5 z Z m V y a W R v X 0 R p Z m Z f T W V k a W N p b 2 5 f U H V u d G 8 m c X V v d D s s J n F 1 b 3 Q 7 V H J h b n N m Z X J p Z G 9 f R G V z Z G V f Q 1 J F R z E x N C Z x d W 9 0 O y w m c X V v d D t U c m F u c 2 Z l c m l k b 1 9 E Z X N k Z V 9 D d W V u d G F z X 0 N v b m d l b G F k Y S Z x d W 9 0 O y w m c X V v d D t D Y X B h Y 2 l k Y W Q m c X V v d D s s J n F 1 b 3 Q 7 Q 3 J 1 Y 2 V D Y X B h Y 2 l k Y W Q m c X V v d D s s J n F 1 b 3 Q 7 U G 9 y Y 2 V u d G F q Z S Z x d W 9 0 O 1 0 i I C 8 + P E V u d H J 5 I F R 5 c G U 9 I k Z p b G x D b 3 V u d C I g V m F s d W U 9 I m w y M D c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d W V u d G F f Y m F s Y W 5 j Z V 9 j c m V n M T g 1 L 0 F 1 d G 9 S Z W 1 v d m V k Q 2 9 s d W 1 u c z E u e 0 Z l Y 2 h h L D B 9 J n F 1 b 3 Q 7 L C Z x d W 9 0 O 1 N l Y 3 R p b 2 4 x L 2 N 1 Z W 5 0 Y V 9 i Y W x h b m N l X 2 N y Z W c x O D U v Q X V 0 b 1 J l b W 9 2 Z W R D b 2 x 1 b W 5 z M S 5 7 U m V t a X R l b n R l L D F 9 J n F 1 b 3 Q 7 L C Z x d W 9 0 O 1 N l Y 3 R p b 2 4 x L 2 N 1 Z W 5 0 Y V 9 i Y W x h b m N l X 2 N y Z W c x O D U v Q X V 0 b 1 J l b W 9 2 Z W R D b 2 x 1 b W 5 z M S 5 7 U H V u d G 8 s M n 0 m c X V v d D s s J n F 1 b 3 Q 7 U 2 V j d G l v b j E v Y 3 V l b n R h X 2 J h b G F u Y 2 V f Y 3 J l Z z E 4 N S 9 B d X R v U m V t b 3 Z l Z E N v b H V t b n M x L n t E Z X N i Y W x h b m N l X 0 F j d W 1 1 b G F k b 1 9 Q c m V 2 a W 8 s M 3 0 m c X V v d D s s J n F 1 b 3 Q 7 U 2 V j d G l v b j E v Y 3 V l b n R h X 2 J h b G F u Y 2 V f Y 3 J l Z z E 4 N S 9 B d X R v U m V t b 3 Z l Z E N v b H V t b n M x L n t O b 2 1 p b m F j a W 9 u L D R 9 J n F 1 b 3 Q 7 L C Z x d W 9 0 O 1 N l Y 3 R p b 2 4 x L 2 N 1 Z W 5 0 Y V 9 i Y W x h b m N l X 2 N y Z W c x O D U v Q X V 0 b 1 J l b W 9 2 Z W R D b 2 x 1 b W 5 z M S 5 7 T W V k a W N p b 2 4 s N X 0 m c X V v d D s s J n F 1 b 3 Q 7 U 2 V j d G l v b j E v Y 3 V l b n R h X 2 J h b G F u Y 2 V f Y 3 J l Z z E 4 N S 9 B d X R v U m V t b 3 Z l Z E N v b H V t b n M x L n t E Z X N i Y W x h b m N l X 0 R p Y X J p b y w 2 f S Z x d W 9 0 O y w m c X V v d D t T Z W N 0 a W 9 u M S 9 j d W V u d G F f Y m F s Y W 5 j Z V 9 j c m V n M T g 1 L 0 F 1 d G 9 S Z W 1 v d m V k Q 2 9 s d W 1 u c z E u e 0 R l c 2 J h b G F u Y 2 V f Q W N 1 b X V s Y W R v L D d 9 J n F 1 b 3 Q 7 L C Z x d W 9 0 O 1 N l Y 3 R p b 2 4 x L 2 N 1 Z W 5 0 Y V 9 i Y W x h b m N l X 2 N y Z W c x O D U v Q X V 0 b 1 J l b W 9 2 Z W R D b 2 x 1 b W 5 z M S 5 7 Q 2 9 t c G V u c 2 F j a W 9 u X 0 d h c 1 9 U c m F u c 3 B v c n R h Z G 9 y L D h 9 J n F 1 b 3 Q 7 L C Z x d W 9 0 O 1 N l Y 3 R p b 2 4 x L 2 N 1 Z W 5 0 Y V 9 i Y W x h b m N l X 2 N y Z W c x O D U v Q X V 0 b 1 J l b W 9 2 Z W R D b 2 x 1 b W 5 z M S 5 7 Q 2 9 t c G V u c 2 F j a W 9 u X 0 d h c 1 9 S Z W 1 p d G V u d G U s O X 0 m c X V v d D s s J n F 1 b 3 Q 7 U 2 V j d G l v b j E v Y 3 V l b n R h X 2 J h b G F u Y 2 V f Y 3 J l Z z E 4 N S 9 B d X R v U m V t b 3 Z l Z E N v b H V t b n M x L n t E Z X N i Y W x h b m N l X 1 B v c 2 l 0 a X Z v X 1 B l c m R p Z G 8 s M T B 9 J n F 1 b 3 Q 7 L C Z x d W 9 0 O 1 N l Y 3 R p b 2 4 x L 2 N 1 Z W 5 0 Y V 9 i Y W x h b m N l X 2 N y Z W c x O D U v Q X V 0 b 1 J l b W 9 2 Z W R D b 2 x 1 b W 5 z M S 5 7 Q 2 9 u d H J h Y 3 R f Q m F s Y W 5 j Z V 9 U c m F u c 2 Z l c i w x M X 0 m c X V v d D s s J n F 1 b 3 Q 7 U 2 V j d G l v b j E v Y 3 V l b n R h X 2 J h b G F u Y 2 V f Y 3 J l Z z E 4 N S 9 B d X R v U m V t b 3 Z l Z E N v b H V t b n M x L n t U c m F u c 2 Z l c m l k b 1 9 E a W Z m X 0 1 l Z G l j a W 9 u X 1 B 1 b n R v L D E y f S Z x d W 9 0 O y w m c X V v d D t T Z W N 0 a W 9 u M S 9 j d W V u d G F f Y m F s Y W 5 j Z V 9 j c m V n M T g 1 L 0 F 1 d G 9 S Z W 1 v d m V k Q 2 9 s d W 1 u c z E u e 1 R y Y W 5 z Z m V y a W R v X 0 R l c 2 R l X 0 N S R U c x M T Q s M T N 9 J n F 1 b 3 Q 7 L C Z x d W 9 0 O 1 N l Y 3 R p b 2 4 x L 2 N 1 Z W 5 0 Y V 9 i Y W x h b m N l X 2 N y Z W c x O D U v Q X V 0 b 1 J l b W 9 2 Z W R D b 2 x 1 b W 5 z M S 5 7 V H J h b n N m Z X J p Z G 9 f R G V z Z G V f Q 3 V l b n R h c 1 9 D b 2 5 n Z W x h Z G E s M T R 9 J n F 1 b 3 Q 7 L C Z x d W 9 0 O 1 N l Y 3 R p b 2 4 x L 2 N 1 Z W 5 0 Y V 9 i Y W x h b m N l X 2 N y Z W c x O D U v Q X V 0 b 1 J l b W 9 2 Z W R D b 2 x 1 b W 5 z M S 5 7 Q 2 F w Y W N p Z G F k L D E 1 f S Z x d W 9 0 O y w m c X V v d D t T Z W N 0 a W 9 u M S 9 j d W V u d G F f Y m F s Y W 5 j Z V 9 j c m V n M T g 1 L 0 F 1 d G 9 S Z W 1 v d m V k Q 2 9 s d W 1 u c z E u e 0 N y d W N l Q 2 F w Y W N p Z G F k L D E 2 f S Z x d W 9 0 O y w m c X V v d D t T Z W N 0 a W 9 u M S 9 j d W V u d G F f Y m F s Y W 5 j Z V 9 j c m V n M T g 1 L 0 F 1 d G 9 S Z W 1 v d m V k Q 2 9 s d W 1 u c z E u e 1 B v c m N l b n R h a m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d W V u d G F f Y m F s Y W 5 j Z V 9 j c m V n M T g 1 L 0 F 1 d G 9 S Z W 1 v d m V k Q 2 9 s d W 1 u c z E u e 0 Z l Y 2 h h L D B 9 J n F 1 b 3 Q 7 L C Z x d W 9 0 O 1 N l Y 3 R p b 2 4 x L 2 N 1 Z W 5 0 Y V 9 i Y W x h b m N l X 2 N y Z W c x O D U v Q X V 0 b 1 J l b W 9 2 Z W R D b 2 x 1 b W 5 z M S 5 7 U m V t a X R l b n R l L D F 9 J n F 1 b 3 Q 7 L C Z x d W 9 0 O 1 N l Y 3 R p b 2 4 x L 2 N 1 Z W 5 0 Y V 9 i Y W x h b m N l X 2 N y Z W c x O D U v Q X V 0 b 1 J l b W 9 2 Z W R D b 2 x 1 b W 5 z M S 5 7 U H V u d G 8 s M n 0 m c X V v d D s s J n F 1 b 3 Q 7 U 2 V j d G l v b j E v Y 3 V l b n R h X 2 J h b G F u Y 2 V f Y 3 J l Z z E 4 N S 9 B d X R v U m V t b 3 Z l Z E N v b H V t b n M x L n t E Z X N i Y W x h b m N l X 0 F j d W 1 1 b G F k b 1 9 Q c m V 2 a W 8 s M 3 0 m c X V v d D s s J n F 1 b 3 Q 7 U 2 V j d G l v b j E v Y 3 V l b n R h X 2 J h b G F u Y 2 V f Y 3 J l Z z E 4 N S 9 B d X R v U m V t b 3 Z l Z E N v b H V t b n M x L n t O b 2 1 p b m F j a W 9 u L D R 9 J n F 1 b 3 Q 7 L C Z x d W 9 0 O 1 N l Y 3 R p b 2 4 x L 2 N 1 Z W 5 0 Y V 9 i Y W x h b m N l X 2 N y Z W c x O D U v Q X V 0 b 1 J l b W 9 2 Z W R D b 2 x 1 b W 5 z M S 5 7 T W V k a W N p b 2 4 s N X 0 m c X V v d D s s J n F 1 b 3 Q 7 U 2 V j d G l v b j E v Y 3 V l b n R h X 2 J h b G F u Y 2 V f Y 3 J l Z z E 4 N S 9 B d X R v U m V t b 3 Z l Z E N v b H V t b n M x L n t E Z X N i Y W x h b m N l X 0 R p Y X J p b y w 2 f S Z x d W 9 0 O y w m c X V v d D t T Z W N 0 a W 9 u M S 9 j d W V u d G F f Y m F s Y W 5 j Z V 9 j c m V n M T g 1 L 0 F 1 d G 9 S Z W 1 v d m V k Q 2 9 s d W 1 u c z E u e 0 R l c 2 J h b G F u Y 2 V f Q W N 1 b X V s Y W R v L D d 9 J n F 1 b 3 Q 7 L C Z x d W 9 0 O 1 N l Y 3 R p b 2 4 x L 2 N 1 Z W 5 0 Y V 9 i Y W x h b m N l X 2 N y Z W c x O D U v Q X V 0 b 1 J l b W 9 2 Z W R D b 2 x 1 b W 5 z M S 5 7 Q 2 9 t c G V u c 2 F j a W 9 u X 0 d h c 1 9 U c m F u c 3 B v c n R h Z G 9 y L D h 9 J n F 1 b 3 Q 7 L C Z x d W 9 0 O 1 N l Y 3 R p b 2 4 x L 2 N 1 Z W 5 0 Y V 9 i Y W x h b m N l X 2 N y Z W c x O D U v Q X V 0 b 1 J l b W 9 2 Z W R D b 2 x 1 b W 5 z M S 5 7 Q 2 9 t c G V u c 2 F j a W 9 u X 0 d h c 1 9 S Z W 1 p d G V u d G U s O X 0 m c X V v d D s s J n F 1 b 3 Q 7 U 2 V j d G l v b j E v Y 3 V l b n R h X 2 J h b G F u Y 2 V f Y 3 J l Z z E 4 N S 9 B d X R v U m V t b 3 Z l Z E N v b H V t b n M x L n t E Z X N i Y W x h b m N l X 1 B v c 2 l 0 a X Z v X 1 B l c m R p Z G 8 s M T B 9 J n F 1 b 3 Q 7 L C Z x d W 9 0 O 1 N l Y 3 R p b 2 4 x L 2 N 1 Z W 5 0 Y V 9 i Y W x h b m N l X 2 N y Z W c x O D U v Q X V 0 b 1 J l b W 9 2 Z W R D b 2 x 1 b W 5 z M S 5 7 Q 2 9 u d H J h Y 3 R f Q m F s Y W 5 j Z V 9 U c m F u c 2 Z l c i w x M X 0 m c X V v d D s s J n F 1 b 3 Q 7 U 2 V j d G l v b j E v Y 3 V l b n R h X 2 J h b G F u Y 2 V f Y 3 J l Z z E 4 N S 9 B d X R v U m V t b 3 Z l Z E N v b H V t b n M x L n t U c m F u c 2 Z l c m l k b 1 9 E a W Z m X 0 1 l Z G l j a W 9 u X 1 B 1 b n R v L D E y f S Z x d W 9 0 O y w m c X V v d D t T Z W N 0 a W 9 u M S 9 j d W V u d G F f Y m F s Y W 5 j Z V 9 j c m V n M T g 1 L 0 F 1 d G 9 S Z W 1 v d m V k Q 2 9 s d W 1 u c z E u e 1 R y Y W 5 z Z m V y a W R v X 0 R l c 2 R l X 0 N S R U c x M T Q s M T N 9 J n F 1 b 3 Q 7 L C Z x d W 9 0 O 1 N l Y 3 R p b 2 4 x L 2 N 1 Z W 5 0 Y V 9 i Y W x h b m N l X 2 N y Z W c x O D U v Q X V 0 b 1 J l b W 9 2 Z W R D b 2 x 1 b W 5 z M S 5 7 V H J h b n N m Z X J p Z G 9 f R G V z Z G V f Q 3 V l b n R h c 1 9 D b 2 5 n Z W x h Z G E s M T R 9 J n F 1 b 3 Q 7 L C Z x d W 9 0 O 1 N l Y 3 R p b 2 4 x L 2 N 1 Z W 5 0 Y V 9 i Y W x h b m N l X 2 N y Z W c x O D U v Q X V 0 b 1 J l b W 9 2 Z W R D b 2 x 1 b W 5 z M S 5 7 Q 2 F w Y W N p Z G F k L D E 1 f S Z x d W 9 0 O y w m c X V v d D t T Z W N 0 a W 9 u M S 9 j d W V u d G F f Y m F s Y W 5 j Z V 9 j c m V n M T g 1 L 0 F 1 d G 9 S Z W 1 v d m V k Q 2 9 s d W 1 u c z E u e 0 N y d W N l Q 2 F w Y W N p Z G F k L D E 2 f S Z x d W 9 0 O y w m c X V v d D t T Z W N 0 a W 9 u M S 9 j d W V u d G F f Y m F s Y W 5 j Z V 9 j c m V n M T g 1 L 0 F 1 d G 9 S Z W 1 v d m V k Q 2 9 s d W 1 u c z E u e 1 B v c m N l b n R h a m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d W V u d G F f Y m F s Y W 5 j Z V 9 j c m V n M T g 1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1 Z W 5 0 Y V 9 i Y W x h b m N l X 2 N y Z W c x O D U v Z 2 9 s Z F 9 w c m R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W V u d G F f Y m F s Y W 5 j Z V 9 j c m V n M T g 1 L 2 N n Y V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W V u d G F f Y m F s Y W 5 j Z V 9 j c m V n M T g 1 L 2 N 1 Z W 5 0 Y V 9 i Y W x h b m N l X 2 N y Z W c x O D V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W V u d G F f Y m F s Y W 5 j Z V 9 j c m V n M T g 1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1 Z W 5 0 Y V 9 i Y W x h b m N l X 2 N y Z W c x O D U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W V u d G F f Y m F s Y W 5 j Z V 9 j c m V n M T g 1 L 0 Z p b G F z J T I w Z m l s d H J h Z G F z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A z 5 u F v V q q Q q I V i 4 f K U k Y k A A A A A A I A A A A A A B B m A A A A A Q A A I A A A A C S z q G R W 7 6 K r 1 u 8 7 Y q 8 9 P t u 3 n p s c U 9 E v c o E Z c H H d W M q Q A A A A A A 6 A A A A A A g A A I A A A A G + k F i 0 q / w U k J y q i 4 4 q n t c r o c 3 t A m q E I U b 4 n F N A Z k M g N U A A A A A I z r D C b 2 u c C b q D K M e M F Y H o 2 a m v g U w 2 a 1 l / t z r U I M 2 e x y e a 0 X c 8 L B a 9 7 J z y o D E a / 2 S z o F n v I / R T X Q K Z z l c J k 6 8 E e Q f C V Z h K e I n a L W J 1 F D 7 5 R Q A A A A A 6 D K U p r l P s h H h / f l J / 0 n F A + K I I c H F S A N b q 2 b g K G 0 h X D g 5 u 9 a i S z Q w S v r c S t g Z D R Q 2 p 2 w S j O s S Y a + K q M a f t T Z L s = < / D a t a M a s h u p > 
</file>

<file path=customXml/itemProps1.xml><?xml version="1.0" encoding="utf-8"?>
<ds:datastoreItem xmlns:ds="http://schemas.openxmlformats.org/officeDocument/2006/customXml" ds:itemID="{3B2B65D9-CD8B-4BF6-926D-EAF728A970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32</vt:i4>
      </vt:variant>
    </vt:vector>
  </HeadingPairs>
  <TitlesOfParts>
    <vt:vector size="3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creg185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Humberto Tristancho Celis</dc:creator>
  <cp:keywords/>
  <dc:description/>
  <cp:lastModifiedBy>Fernando Toro Oviedo</cp:lastModifiedBy>
  <dcterms:created xsi:type="dcterms:W3CDTF">2022-11-30T14:20:39Z</dcterms:created>
  <dcterms:modified xsi:type="dcterms:W3CDTF">2026-08-22T16:21:39Z</dcterms:modified>
  <cp:category/>
</cp:coreProperties>
</file>