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G:\PUBLICACION BEO MAYORES Y MENORES %5\Año 2026\"/>
    </mc:Choice>
  </mc:AlternateContent>
  <xr:revisionPtr revIDLastSave="0" documentId="13_ncr:1_{8F62E47D-C89C-48F7-9961-F2ED20697096}" xr6:coauthVersionLast="47" xr6:coauthVersionMax="47" xr10:uidLastSave="{00000000-0000-0000-0000-000000000000}"/>
  <bookViews>
    <workbookView xWindow="-120" yWindow="-120" windowWidth="20730" windowHeight="11040" firstSheet="22" activeTab="27" xr2:uid="{00000000-000D-0000-FFFF-FFFF00000000}"/>
  </bookViews>
  <sheets>
    <sheet name="1" sheetId="3" r:id="rId1"/>
    <sheet name="2" sheetId="45" r:id="rId2"/>
    <sheet name="3" sheetId="46" r:id="rId3"/>
    <sheet name="4" sheetId="47" r:id="rId4"/>
    <sheet name="5" sheetId="48" r:id="rId5"/>
    <sheet name="6" sheetId="49" r:id="rId6"/>
    <sheet name="7" sheetId="50" r:id="rId7"/>
    <sheet name="8" sheetId="51" r:id="rId8"/>
    <sheet name="9" sheetId="52" r:id="rId9"/>
    <sheet name="10" sheetId="53" r:id="rId10"/>
    <sheet name="11" sheetId="54" r:id="rId11"/>
    <sheet name="12" sheetId="55" r:id="rId12"/>
    <sheet name="13" sheetId="56" r:id="rId13"/>
    <sheet name="14" sheetId="57" r:id="rId14"/>
    <sheet name="15" sheetId="58" r:id="rId15"/>
    <sheet name="16" sheetId="59" r:id="rId16"/>
    <sheet name="17" sheetId="60" r:id="rId17"/>
    <sheet name="18" sheetId="61" r:id="rId18"/>
    <sheet name="19" sheetId="62" r:id="rId19"/>
    <sheet name="20" sheetId="63" r:id="rId20"/>
    <sheet name="21" sheetId="64" r:id="rId21"/>
    <sheet name="22" sheetId="65" r:id="rId22"/>
    <sheet name="23" sheetId="66" r:id="rId23"/>
    <sheet name="24" sheetId="67" r:id="rId24"/>
    <sheet name="25" sheetId="68" r:id="rId25"/>
    <sheet name="26" sheetId="69" r:id="rId26"/>
    <sheet name="27" sheetId="70" r:id="rId27"/>
    <sheet name="28" sheetId="71" r:id="rId28"/>
    <sheet name="29" sheetId="72" r:id="rId29"/>
    <sheet name="30" sheetId="73" r:id="rId30"/>
    <sheet name="creg185" sheetId="34" r:id="rId31"/>
  </sheets>
  <definedNames>
    <definedName name="DatosExternos_1" localSheetId="30" hidden="1">creg185!$A$1:$R$3621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" i="34" l="1"/>
  <c r="S3" i="34"/>
  <c r="S4" i="34"/>
  <c r="S5" i="34"/>
  <c r="S6" i="34"/>
  <c r="S7" i="34"/>
  <c r="B12" i="58" s="1" a="1"/>
  <c r="B12" i="58" s="1"/>
  <c r="S8" i="34"/>
  <c r="S9" i="34"/>
  <c r="S10" i="34"/>
  <c r="S11" i="34"/>
  <c r="S12" i="34"/>
  <c r="S13" i="34"/>
  <c r="S14" i="34"/>
  <c r="B6" i="52" s="1" a="1"/>
  <c r="B6" i="52" s="1"/>
  <c r="S15" i="34"/>
  <c r="B8" i="50" s="1" a="1"/>
  <c r="B8" i="50" s="1"/>
  <c r="S16" i="34"/>
  <c r="S17" i="34"/>
  <c r="B3" i="55" s="1" a="1"/>
  <c r="B3" i="55" s="1"/>
  <c r="S18" i="34"/>
  <c r="S19" i="34"/>
  <c r="S20" i="34"/>
  <c r="S21" i="34"/>
  <c r="S22" i="34"/>
  <c r="S23" i="34"/>
  <c r="S24" i="34"/>
  <c r="S25" i="34"/>
  <c r="S26" i="34"/>
  <c r="S27" i="34"/>
  <c r="S28" i="34"/>
  <c r="S29" i="34"/>
  <c r="S30" i="34"/>
  <c r="S31" i="34"/>
  <c r="S32" i="34"/>
  <c r="S33" i="34"/>
  <c r="S34" i="34"/>
  <c r="S35" i="34"/>
  <c r="S36" i="34"/>
  <c r="S37" i="34"/>
  <c r="S38" i="34"/>
  <c r="S39" i="34"/>
  <c r="S40" i="34"/>
  <c r="S41" i="34"/>
  <c r="S42" i="34"/>
  <c r="S43" i="34"/>
  <c r="S44" i="34"/>
  <c r="S45" i="34"/>
  <c r="S46" i="34"/>
  <c r="S47" i="34"/>
  <c r="S48" i="34"/>
  <c r="S49" i="34"/>
  <c r="S50" i="34"/>
  <c r="S51" i="34"/>
  <c r="S52" i="34"/>
  <c r="S53" i="34"/>
  <c r="S54" i="34"/>
  <c r="S55" i="34"/>
  <c r="S56" i="34"/>
  <c r="S57" i="34"/>
  <c r="S58" i="34"/>
  <c r="S59" i="34"/>
  <c r="S60" i="34"/>
  <c r="S61" i="34"/>
  <c r="S62" i="34"/>
  <c r="S63" i="34"/>
  <c r="S64" i="34"/>
  <c r="S65" i="34"/>
  <c r="S66" i="34"/>
  <c r="S67" i="34"/>
  <c r="S68" i="34"/>
  <c r="S69" i="34"/>
  <c r="S70" i="34"/>
  <c r="S71" i="34"/>
  <c r="S72" i="34"/>
  <c r="S73" i="34"/>
  <c r="S74" i="34"/>
  <c r="S75" i="34"/>
  <c r="S76" i="34"/>
  <c r="S77" i="34"/>
  <c r="S78" i="34"/>
  <c r="S79" i="34"/>
  <c r="S80" i="34"/>
  <c r="S81" i="34"/>
  <c r="S82" i="34"/>
  <c r="S83" i="34"/>
  <c r="S84" i="34"/>
  <c r="S85" i="34"/>
  <c r="S86" i="34"/>
  <c r="S87" i="34"/>
  <c r="S88" i="34"/>
  <c r="S89" i="34"/>
  <c r="S90" i="34"/>
  <c r="S91" i="34"/>
  <c r="S92" i="34"/>
  <c r="S93" i="34"/>
  <c r="S94" i="34"/>
  <c r="S95" i="34"/>
  <c r="S96" i="34"/>
  <c r="S97" i="34"/>
  <c r="S98" i="34"/>
  <c r="S99" i="34"/>
  <c r="S100" i="34"/>
  <c r="S101" i="34"/>
  <c r="S102" i="34"/>
  <c r="S103" i="34"/>
  <c r="S104" i="34"/>
  <c r="S105" i="34"/>
  <c r="S106" i="34"/>
  <c r="S107" i="34"/>
  <c r="S108" i="34"/>
  <c r="S109" i="34"/>
  <c r="S110" i="34"/>
  <c r="S111" i="34"/>
  <c r="S112" i="34"/>
  <c r="S113" i="34"/>
  <c r="S114" i="34"/>
  <c r="S115" i="34"/>
  <c r="S116" i="34"/>
  <c r="S117" i="34"/>
  <c r="S118" i="34"/>
  <c r="S119" i="34"/>
  <c r="S120" i="34"/>
  <c r="S121" i="34"/>
  <c r="S122" i="34"/>
  <c r="S123" i="34"/>
  <c r="S124" i="34"/>
  <c r="S125" i="34"/>
  <c r="S126" i="34"/>
  <c r="S127" i="34"/>
  <c r="S128" i="34"/>
  <c r="S129" i="34"/>
  <c r="S130" i="34"/>
  <c r="S131" i="34"/>
  <c r="S132" i="34"/>
  <c r="S133" i="34"/>
  <c r="S134" i="34"/>
  <c r="S135" i="34"/>
  <c r="S136" i="34"/>
  <c r="S137" i="34"/>
  <c r="S138" i="34"/>
  <c r="S139" i="34"/>
  <c r="S140" i="34"/>
  <c r="S141" i="34"/>
  <c r="S142" i="34"/>
  <c r="S143" i="34"/>
  <c r="S144" i="34"/>
  <c r="S145" i="34"/>
  <c r="S146" i="34"/>
  <c r="S147" i="34"/>
  <c r="S148" i="34"/>
  <c r="S149" i="34"/>
  <c r="S150" i="34"/>
  <c r="S151" i="34"/>
  <c r="S152" i="34"/>
  <c r="S153" i="34"/>
  <c r="S154" i="34"/>
  <c r="S155" i="34"/>
  <c r="S156" i="34"/>
  <c r="S157" i="34"/>
  <c r="S158" i="34"/>
  <c r="S159" i="34"/>
  <c r="S160" i="34"/>
  <c r="S161" i="34"/>
  <c r="S162" i="34"/>
  <c r="S163" i="34"/>
  <c r="S164" i="34"/>
  <c r="S165" i="34"/>
  <c r="S166" i="34"/>
  <c r="S167" i="34"/>
  <c r="S168" i="34"/>
  <c r="S169" i="34"/>
  <c r="S170" i="34"/>
  <c r="S171" i="34"/>
  <c r="S172" i="34"/>
  <c r="S173" i="34"/>
  <c r="S174" i="34"/>
  <c r="S175" i="34"/>
  <c r="S176" i="34"/>
  <c r="S177" i="34"/>
  <c r="S178" i="34"/>
  <c r="S179" i="34"/>
  <c r="S180" i="34"/>
  <c r="S181" i="34"/>
  <c r="S182" i="34"/>
  <c r="S183" i="34"/>
  <c r="S184" i="34"/>
  <c r="S185" i="34"/>
  <c r="S186" i="34"/>
  <c r="S187" i="34"/>
  <c r="S188" i="34"/>
  <c r="S189" i="34"/>
  <c r="S190" i="34"/>
  <c r="S191" i="34"/>
  <c r="S192" i="34"/>
  <c r="S193" i="34"/>
  <c r="S194" i="34"/>
  <c r="S195" i="34"/>
  <c r="S196" i="34"/>
  <c r="S197" i="34"/>
  <c r="S198" i="34"/>
  <c r="S199" i="34"/>
  <c r="S200" i="34"/>
  <c r="S201" i="34"/>
  <c r="S202" i="34"/>
  <c r="S203" i="34"/>
  <c r="S204" i="34"/>
  <c r="S205" i="34"/>
  <c r="S206" i="34"/>
  <c r="S207" i="34"/>
  <c r="S208" i="34"/>
  <c r="S209" i="34"/>
  <c r="S210" i="34"/>
  <c r="S211" i="34"/>
  <c r="S212" i="34"/>
  <c r="S213" i="34"/>
  <c r="S214" i="34"/>
  <c r="S215" i="34"/>
  <c r="S216" i="34"/>
  <c r="S217" i="34"/>
  <c r="S218" i="34"/>
  <c r="S219" i="34"/>
  <c r="S220" i="34"/>
  <c r="S221" i="34"/>
  <c r="S222" i="34"/>
  <c r="S223" i="34"/>
  <c r="S224" i="34"/>
  <c r="S225" i="34"/>
  <c r="S226" i="34"/>
  <c r="S227" i="34"/>
  <c r="S228" i="34"/>
  <c r="S229" i="34"/>
  <c r="S230" i="34"/>
  <c r="S231" i="34"/>
  <c r="S232" i="34"/>
  <c r="S233" i="34"/>
  <c r="S234" i="34"/>
  <c r="S235" i="34"/>
  <c r="S236" i="34"/>
  <c r="S237" i="34"/>
  <c r="S238" i="34"/>
  <c r="S239" i="34"/>
  <c r="S240" i="34"/>
  <c r="S241" i="34"/>
  <c r="S242" i="34"/>
  <c r="S243" i="34"/>
  <c r="S244" i="34"/>
  <c r="S245" i="34"/>
  <c r="S246" i="34"/>
  <c r="S247" i="34"/>
  <c r="S248" i="34"/>
  <c r="S249" i="34"/>
  <c r="S250" i="34"/>
  <c r="S251" i="34"/>
  <c r="S252" i="34"/>
  <c r="S253" i="34"/>
  <c r="S254" i="34"/>
  <c r="S255" i="34"/>
  <c r="S256" i="34"/>
  <c r="S257" i="34"/>
  <c r="S258" i="34"/>
  <c r="S259" i="34"/>
  <c r="S260" i="34"/>
  <c r="S261" i="34"/>
  <c r="S262" i="34"/>
  <c r="S263" i="34"/>
  <c r="S264" i="34"/>
  <c r="S265" i="34"/>
  <c r="S266" i="34"/>
  <c r="S267" i="34"/>
  <c r="S268" i="34"/>
  <c r="S269" i="34"/>
  <c r="S270" i="34"/>
  <c r="S271" i="34"/>
  <c r="S272" i="34"/>
  <c r="S273" i="34"/>
  <c r="S274" i="34"/>
  <c r="S275" i="34"/>
  <c r="S276" i="34"/>
  <c r="S277" i="34"/>
  <c r="S278" i="34"/>
  <c r="S279" i="34"/>
  <c r="S280" i="34"/>
  <c r="S281" i="34"/>
  <c r="S282" i="34"/>
  <c r="S283" i="34"/>
  <c r="S284" i="34"/>
  <c r="S285" i="34"/>
  <c r="S286" i="34"/>
  <c r="S287" i="34"/>
  <c r="S288" i="34"/>
  <c r="S289" i="34"/>
  <c r="S290" i="34"/>
  <c r="S291" i="34"/>
  <c r="S292" i="34"/>
  <c r="S293" i="34"/>
  <c r="S294" i="34"/>
  <c r="S295" i="34"/>
  <c r="S296" i="34"/>
  <c r="S297" i="34"/>
  <c r="S298" i="34"/>
  <c r="S299" i="34"/>
  <c r="S300" i="34"/>
  <c r="S301" i="34"/>
  <c r="S302" i="34"/>
  <c r="S303" i="34"/>
  <c r="S304" i="34"/>
  <c r="S305" i="34"/>
  <c r="S306" i="34"/>
  <c r="S307" i="34"/>
  <c r="S308" i="34"/>
  <c r="S309" i="34"/>
  <c r="S310" i="34"/>
  <c r="S311" i="34"/>
  <c r="S312" i="34"/>
  <c r="S313" i="34"/>
  <c r="S314" i="34"/>
  <c r="S315" i="34"/>
  <c r="S316" i="34"/>
  <c r="S317" i="34"/>
  <c r="S318" i="34"/>
  <c r="S319" i="34"/>
  <c r="S320" i="34"/>
  <c r="S321" i="34"/>
  <c r="S322" i="34"/>
  <c r="S323" i="34"/>
  <c r="S324" i="34"/>
  <c r="S325" i="34"/>
  <c r="S326" i="34"/>
  <c r="S327" i="34"/>
  <c r="S328" i="34"/>
  <c r="S329" i="34"/>
  <c r="S330" i="34"/>
  <c r="S331" i="34"/>
  <c r="S332" i="34"/>
  <c r="S333" i="34"/>
  <c r="S334" i="34"/>
  <c r="S335" i="34"/>
  <c r="S336" i="34"/>
  <c r="S337" i="34"/>
  <c r="S338" i="34"/>
  <c r="S339" i="34"/>
  <c r="S340" i="34"/>
  <c r="S341" i="34"/>
  <c r="S342" i="34"/>
  <c r="S343" i="34"/>
  <c r="S344" i="34"/>
  <c r="S345" i="34"/>
  <c r="S346" i="34"/>
  <c r="B4" i="51" s="1" a="1"/>
  <c r="B4" i="51" s="1"/>
  <c r="S347" i="34"/>
  <c r="S348" i="34"/>
  <c r="S349" i="34"/>
  <c r="S350" i="34"/>
  <c r="S351" i="34"/>
  <c r="S352" i="34"/>
  <c r="S353" i="34"/>
  <c r="S354" i="34"/>
  <c r="S355" i="34"/>
  <c r="S356" i="34"/>
  <c r="S357" i="34"/>
  <c r="S358" i="34"/>
  <c r="S359" i="34"/>
  <c r="S360" i="34"/>
  <c r="S361" i="34"/>
  <c r="S362" i="34"/>
  <c r="S363" i="34"/>
  <c r="S364" i="34"/>
  <c r="S365" i="34"/>
  <c r="S366" i="34"/>
  <c r="S367" i="34"/>
  <c r="S368" i="34"/>
  <c r="S369" i="34"/>
  <c r="S370" i="34"/>
  <c r="S371" i="34"/>
  <c r="S372" i="34"/>
  <c r="S373" i="34"/>
  <c r="S374" i="34"/>
  <c r="S375" i="34"/>
  <c r="S376" i="34"/>
  <c r="S377" i="34"/>
  <c r="S378" i="34"/>
  <c r="S379" i="34"/>
  <c r="S380" i="34"/>
  <c r="S381" i="34"/>
  <c r="S382" i="34"/>
  <c r="S383" i="34"/>
  <c r="S384" i="34"/>
  <c r="S385" i="34"/>
  <c r="S386" i="34"/>
  <c r="S387" i="34"/>
  <c r="S388" i="34"/>
  <c r="S389" i="34"/>
  <c r="S390" i="34"/>
  <c r="S391" i="34"/>
  <c r="S392" i="34"/>
  <c r="S393" i="34"/>
  <c r="S394" i="34"/>
  <c r="S395" i="34"/>
  <c r="S396" i="34"/>
  <c r="S397" i="34"/>
  <c r="S398" i="34"/>
  <c r="S399" i="34"/>
  <c r="S400" i="34"/>
  <c r="S401" i="34"/>
  <c r="S402" i="34"/>
  <c r="S403" i="34"/>
  <c r="S404" i="34"/>
  <c r="S405" i="34"/>
  <c r="S406" i="34"/>
  <c r="S407" i="34"/>
  <c r="S408" i="34"/>
  <c r="S409" i="34"/>
  <c r="S410" i="34"/>
  <c r="S411" i="34"/>
  <c r="S412" i="34"/>
  <c r="S413" i="34"/>
  <c r="S414" i="34"/>
  <c r="S415" i="34"/>
  <c r="S416" i="34"/>
  <c r="S417" i="34"/>
  <c r="S418" i="34"/>
  <c r="S419" i="34"/>
  <c r="S420" i="34"/>
  <c r="S421" i="34"/>
  <c r="S422" i="34"/>
  <c r="S423" i="34"/>
  <c r="S424" i="34"/>
  <c r="S425" i="34"/>
  <c r="S426" i="34"/>
  <c r="S427" i="34"/>
  <c r="S428" i="34"/>
  <c r="S429" i="34"/>
  <c r="S430" i="34"/>
  <c r="S431" i="34"/>
  <c r="S432" i="34"/>
  <c r="S433" i="34"/>
  <c r="S434" i="34"/>
  <c r="S435" i="34"/>
  <c r="S436" i="34"/>
  <c r="S437" i="34"/>
  <c r="S438" i="34"/>
  <c r="S439" i="34"/>
  <c r="S440" i="34"/>
  <c r="S441" i="34"/>
  <c r="S442" i="34"/>
  <c r="S443" i="34"/>
  <c r="S444" i="34"/>
  <c r="S445" i="34"/>
  <c r="S446" i="34"/>
  <c r="S447" i="34"/>
  <c r="S448" i="34"/>
  <c r="S449" i="34"/>
  <c r="S450" i="34"/>
  <c r="S451" i="34"/>
  <c r="S452" i="34"/>
  <c r="S453" i="34"/>
  <c r="S454" i="34"/>
  <c r="S455" i="34"/>
  <c r="S456" i="34"/>
  <c r="S457" i="34"/>
  <c r="S458" i="34"/>
  <c r="S459" i="34"/>
  <c r="S460" i="34"/>
  <c r="S461" i="34"/>
  <c r="S462" i="34"/>
  <c r="S463" i="34"/>
  <c r="S464" i="34"/>
  <c r="S465" i="34"/>
  <c r="S466" i="34"/>
  <c r="S467" i="34"/>
  <c r="S468" i="34"/>
  <c r="S469" i="34"/>
  <c r="S470" i="34"/>
  <c r="S471" i="34"/>
  <c r="S472" i="34"/>
  <c r="S473" i="34"/>
  <c r="S474" i="34"/>
  <c r="S475" i="34"/>
  <c r="S476" i="34"/>
  <c r="S477" i="34"/>
  <c r="S478" i="34"/>
  <c r="S479" i="34"/>
  <c r="S480" i="34"/>
  <c r="S481" i="34"/>
  <c r="S482" i="34"/>
  <c r="S483" i="34"/>
  <c r="S484" i="34"/>
  <c r="S485" i="34"/>
  <c r="S486" i="34"/>
  <c r="S487" i="34"/>
  <c r="S488" i="34"/>
  <c r="S489" i="34"/>
  <c r="S490" i="34"/>
  <c r="S491" i="34"/>
  <c r="S492" i="34"/>
  <c r="S493" i="34"/>
  <c r="S494" i="34"/>
  <c r="S495" i="34"/>
  <c r="S496" i="34"/>
  <c r="S497" i="34"/>
  <c r="S498" i="34"/>
  <c r="S499" i="34"/>
  <c r="S500" i="34"/>
  <c r="S501" i="34"/>
  <c r="S502" i="34"/>
  <c r="S503" i="34"/>
  <c r="S504" i="34"/>
  <c r="S505" i="34"/>
  <c r="S506" i="34"/>
  <c r="S507" i="34"/>
  <c r="S508" i="34"/>
  <c r="S509" i="34"/>
  <c r="S510" i="34"/>
  <c r="S511" i="34"/>
  <c r="S512" i="34"/>
  <c r="S513" i="34"/>
  <c r="S514" i="34"/>
  <c r="S515" i="34"/>
  <c r="S516" i="34"/>
  <c r="S517" i="34"/>
  <c r="S518" i="34"/>
  <c r="S519" i="34"/>
  <c r="S520" i="34"/>
  <c r="S521" i="34"/>
  <c r="S522" i="34"/>
  <c r="S523" i="34"/>
  <c r="S524" i="34"/>
  <c r="S525" i="34"/>
  <c r="S526" i="34"/>
  <c r="S527" i="34"/>
  <c r="S528" i="34"/>
  <c r="S529" i="34"/>
  <c r="S530" i="34"/>
  <c r="S531" i="34"/>
  <c r="S532" i="34"/>
  <c r="S533" i="34"/>
  <c r="S534" i="34"/>
  <c r="S535" i="34"/>
  <c r="S536" i="34"/>
  <c r="S537" i="34"/>
  <c r="S538" i="34"/>
  <c r="S539" i="34"/>
  <c r="S540" i="34"/>
  <c r="S541" i="34"/>
  <c r="S542" i="34"/>
  <c r="S543" i="34"/>
  <c r="S544" i="34"/>
  <c r="S545" i="34"/>
  <c r="S546" i="34"/>
  <c r="S547" i="34"/>
  <c r="S548" i="34"/>
  <c r="S549" i="34"/>
  <c r="S550" i="34"/>
  <c r="S551" i="34"/>
  <c r="S552" i="34"/>
  <c r="S553" i="34"/>
  <c r="S554" i="34"/>
  <c r="S555" i="34"/>
  <c r="S556" i="34"/>
  <c r="S557" i="34"/>
  <c r="S558" i="34"/>
  <c r="S559" i="34"/>
  <c r="S560" i="34"/>
  <c r="S561" i="34"/>
  <c r="S562" i="34"/>
  <c r="S563" i="34"/>
  <c r="S564" i="34"/>
  <c r="S565" i="34"/>
  <c r="S566" i="34"/>
  <c r="S567" i="34"/>
  <c r="S568" i="34"/>
  <c r="S569" i="34"/>
  <c r="S570" i="34"/>
  <c r="S571" i="34"/>
  <c r="S572" i="34"/>
  <c r="S573" i="34"/>
  <c r="S574" i="34"/>
  <c r="S575" i="34"/>
  <c r="S576" i="34"/>
  <c r="S577" i="34"/>
  <c r="S578" i="34"/>
  <c r="S579" i="34"/>
  <c r="S580" i="34"/>
  <c r="S581" i="34"/>
  <c r="S582" i="34"/>
  <c r="S583" i="34"/>
  <c r="S584" i="34"/>
  <c r="S585" i="34"/>
  <c r="S586" i="34"/>
  <c r="S587" i="34"/>
  <c r="S588" i="34"/>
  <c r="S589" i="34"/>
  <c r="S590" i="34"/>
  <c r="S591" i="34"/>
  <c r="S592" i="34"/>
  <c r="S593" i="34"/>
  <c r="S594" i="34"/>
  <c r="S595" i="34"/>
  <c r="S596" i="34"/>
  <c r="S597" i="34"/>
  <c r="S598" i="34"/>
  <c r="S599" i="34"/>
  <c r="S600" i="34"/>
  <c r="S601" i="34"/>
  <c r="S602" i="34"/>
  <c r="S603" i="34"/>
  <c r="S604" i="34"/>
  <c r="S605" i="34"/>
  <c r="S606" i="34"/>
  <c r="S607" i="34"/>
  <c r="S608" i="34"/>
  <c r="S609" i="34"/>
  <c r="S610" i="34"/>
  <c r="S611" i="34"/>
  <c r="S612" i="34"/>
  <c r="S613" i="34"/>
  <c r="S614" i="34"/>
  <c r="S615" i="34"/>
  <c r="S616" i="34"/>
  <c r="S617" i="34"/>
  <c r="S618" i="34"/>
  <c r="S619" i="34"/>
  <c r="S620" i="34"/>
  <c r="S621" i="34"/>
  <c r="S622" i="34"/>
  <c r="S623" i="34"/>
  <c r="S624" i="34"/>
  <c r="S625" i="34"/>
  <c r="S626" i="34"/>
  <c r="S627" i="34"/>
  <c r="S628" i="34"/>
  <c r="S629" i="34"/>
  <c r="S630" i="34"/>
  <c r="S631" i="34"/>
  <c r="S632" i="34"/>
  <c r="S633" i="34"/>
  <c r="S634" i="34"/>
  <c r="S635" i="34"/>
  <c r="S636" i="34"/>
  <c r="S637" i="34"/>
  <c r="S638" i="34"/>
  <c r="S639" i="34"/>
  <c r="S640" i="34"/>
  <c r="S641" i="34"/>
  <c r="S642" i="34"/>
  <c r="S643" i="34"/>
  <c r="S644" i="34"/>
  <c r="S645" i="34"/>
  <c r="S646" i="34"/>
  <c r="S647" i="34"/>
  <c r="S648" i="34"/>
  <c r="S649" i="34"/>
  <c r="S650" i="34"/>
  <c r="S651" i="34"/>
  <c r="S652" i="34"/>
  <c r="S653" i="34"/>
  <c r="S654" i="34"/>
  <c r="S655" i="34"/>
  <c r="S656" i="34"/>
  <c r="S657" i="34"/>
  <c r="S658" i="34"/>
  <c r="S659" i="34"/>
  <c r="S660" i="34"/>
  <c r="S661" i="34"/>
  <c r="S662" i="34"/>
  <c r="S663" i="34"/>
  <c r="S664" i="34"/>
  <c r="S665" i="34"/>
  <c r="S666" i="34"/>
  <c r="S667" i="34"/>
  <c r="S668" i="34"/>
  <c r="S669" i="34"/>
  <c r="S670" i="34"/>
  <c r="S671" i="34"/>
  <c r="S672" i="34"/>
  <c r="S673" i="34"/>
  <c r="S674" i="34"/>
  <c r="S675" i="34"/>
  <c r="S676" i="34"/>
  <c r="S677" i="34"/>
  <c r="S678" i="34"/>
  <c r="S679" i="34"/>
  <c r="S680" i="34"/>
  <c r="S681" i="34"/>
  <c r="S682" i="34"/>
  <c r="S683" i="34"/>
  <c r="S684" i="34"/>
  <c r="S685" i="34"/>
  <c r="S686" i="34"/>
  <c r="S687" i="34"/>
  <c r="S688" i="34"/>
  <c r="S689" i="34"/>
  <c r="S690" i="34"/>
  <c r="S691" i="34"/>
  <c r="S692" i="34"/>
  <c r="S693" i="34"/>
  <c r="S694" i="34"/>
  <c r="S695" i="34"/>
  <c r="S696" i="34"/>
  <c r="S697" i="34"/>
  <c r="S698" i="34"/>
  <c r="S699" i="34"/>
  <c r="S700" i="34"/>
  <c r="S701" i="34"/>
  <c r="S702" i="34"/>
  <c r="S703" i="34"/>
  <c r="S704" i="34"/>
  <c r="S705" i="34"/>
  <c r="S706" i="34"/>
  <c r="S707" i="34"/>
  <c r="S708" i="34"/>
  <c r="S709" i="34"/>
  <c r="S710" i="34"/>
  <c r="S711" i="34"/>
  <c r="S712" i="34"/>
  <c r="S713" i="34"/>
  <c r="S714" i="34"/>
  <c r="S715" i="34"/>
  <c r="S716" i="34"/>
  <c r="S717" i="34"/>
  <c r="S718" i="34"/>
  <c r="S719" i="34"/>
  <c r="S720" i="34"/>
  <c r="S721" i="34"/>
  <c r="S722" i="34"/>
  <c r="S723" i="34"/>
  <c r="S724" i="34"/>
  <c r="S725" i="34"/>
  <c r="S726" i="34"/>
  <c r="S727" i="34"/>
  <c r="S728" i="34"/>
  <c r="S729" i="34"/>
  <c r="S730" i="34"/>
  <c r="S731" i="34"/>
  <c r="S732" i="34"/>
  <c r="S733" i="34"/>
  <c r="S734" i="34"/>
  <c r="S735" i="34"/>
  <c r="S736" i="34"/>
  <c r="S737" i="34"/>
  <c r="S738" i="34"/>
  <c r="S739" i="34"/>
  <c r="S740" i="34"/>
  <c r="S741" i="34"/>
  <c r="S742" i="34"/>
  <c r="S743" i="34"/>
  <c r="S744" i="34"/>
  <c r="S745" i="34"/>
  <c r="S746" i="34"/>
  <c r="S747" i="34"/>
  <c r="S748" i="34"/>
  <c r="S749" i="34"/>
  <c r="S750" i="34"/>
  <c r="S751" i="34"/>
  <c r="S752" i="34"/>
  <c r="S753" i="34"/>
  <c r="S754" i="34"/>
  <c r="S755" i="34"/>
  <c r="S756" i="34"/>
  <c r="S757" i="34"/>
  <c r="S758" i="34"/>
  <c r="S759" i="34"/>
  <c r="S760" i="34"/>
  <c r="S761" i="34"/>
  <c r="S762" i="34"/>
  <c r="S763" i="34"/>
  <c r="S764" i="34"/>
  <c r="S765" i="34"/>
  <c r="S766" i="34"/>
  <c r="S767" i="34"/>
  <c r="S768" i="34"/>
  <c r="S769" i="34"/>
  <c r="S770" i="34"/>
  <c r="S771" i="34"/>
  <c r="S772" i="34"/>
  <c r="S773" i="34"/>
  <c r="S774" i="34"/>
  <c r="S775" i="34"/>
  <c r="S776" i="34"/>
  <c r="S777" i="34"/>
  <c r="S778" i="34"/>
  <c r="S779" i="34"/>
  <c r="S780" i="34"/>
  <c r="S781" i="34"/>
  <c r="S782" i="34"/>
  <c r="S783" i="34"/>
  <c r="S784" i="34"/>
  <c r="S785" i="34"/>
  <c r="S786" i="34"/>
  <c r="S787" i="34"/>
  <c r="S788" i="34"/>
  <c r="S789" i="34"/>
  <c r="S790" i="34"/>
  <c r="S791" i="34"/>
  <c r="S792" i="34"/>
  <c r="S793" i="34"/>
  <c r="S794" i="34"/>
  <c r="S795" i="34"/>
  <c r="S796" i="34"/>
  <c r="S797" i="34"/>
  <c r="S798" i="34"/>
  <c r="S799" i="34"/>
  <c r="S800" i="34"/>
  <c r="S801" i="34"/>
  <c r="S802" i="34"/>
  <c r="S803" i="34"/>
  <c r="S804" i="34"/>
  <c r="S805" i="34"/>
  <c r="S806" i="34"/>
  <c r="S807" i="34"/>
  <c r="S808" i="34"/>
  <c r="S809" i="34"/>
  <c r="S810" i="34"/>
  <c r="S811" i="34"/>
  <c r="S812" i="34"/>
  <c r="S813" i="34"/>
  <c r="S814" i="34"/>
  <c r="S815" i="34"/>
  <c r="S816" i="34"/>
  <c r="S817" i="34"/>
  <c r="S818" i="34"/>
  <c r="S819" i="34"/>
  <c r="S820" i="34"/>
  <c r="S821" i="34"/>
  <c r="S822" i="34"/>
  <c r="S823" i="34"/>
  <c r="S824" i="34"/>
  <c r="S825" i="34"/>
  <c r="S826" i="34"/>
  <c r="S827" i="34"/>
  <c r="S828" i="34"/>
  <c r="S829" i="34"/>
  <c r="S830" i="34"/>
  <c r="S831" i="34"/>
  <c r="S832" i="34"/>
  <c r="S833" i="34"/>
  <c r="S834" i="34"/>
  <c r="S835" i="34"/>
  <c r="S836" i="34"/>
  <c r="S837" i="34"/>
  <c r="S838" i="34"/>
  <c r="S839" i="34"/>
  <c r="S840" i="34"/>
  <c r="S841" i="34"/>
  <c r="S842" i="34"/>
  <c r="S843" i="34"/>
  <c r="S844" i="34"/>
  <c r="S845" i="34"/>
  <c r="S846" i="34"/>
  <c r="S847" i="34"/>
  <c r="S848" i="34"/>
  <c r="S849" i="34"/>
  <c r="S850" i="34"/>
  <c r="S851" i="34"/>
  <c r="S852" i="34"/>
  <c r="S853" i="34"/>
  <c r="S854" i="34"/>
  <c r="S855" i="34"/>
  <c r="S856" i="34"/>
  <c r="S857" i="34"/>
  <c r="S858" i="34"/>
  <c r="S859" i="34"/>
  <c r="S860" i="34"/>
  <c r="S861" i="34"/>
  <c r="S862" i="34"/>
  <c r="S863" i="34"/>
  <c r="S864" i="34"/>
  <c r="S865" i="34"/>
  <c r="S866" i="34"/>
  <c r="S867" i="34"/>
  <c r="S868" i="34"/>
  <c r="S869" i="34"/>
  <c r="S870" i="34"/>
  <c r="S871" i="34"/>
  <c r="S872" i="34"/>
  <c r="S873" i="34"/>
  <c r="S874" i="34"/>
  <c r="S875" i="34"/>
  <c r="S876" i="34"/>
  <c r="S877" i="34"/>
  <c r="S878" i="34"/>
  <c r="S879" i="34"/>
  <c r="S880" i="34"/>
  <c r="S881" i="34"/>
  <c r="S882" i="34"/>
  <c r="S883" i="34"/>
  <c r="S884" i="34"/>
  <c r="S885" i="34"/>
  <c r="S886" i="34"/>
  <c r="S887" i="34"/>
  <c r="S888" i="34"/>
  <c r="S889" i="34"/>
  <c r="S890" i="34"/>
  <c r="S891" i="34"/>
  <c r="S892" i="34"/>
  <c r="S893" i="34"/>
  <c r="S894" i="34"/>
  <c r="S895" i="34"/>
  <c r="S896" i="34"/>
  <c r="S897" i="34"/>
  <c r="S898" i="34"/>
  <c r="S899" i="34"/>
  <c r="S900" i="34"/>
  <c r="S901" i="34"/>
  <c r="S902" i="34"/>
  <c r="S903" i="34"/>
  <c r="S904" i="34"/>
  <c r="S905" i="34"/>
  <c r="S906" i="34"/>
  <c r="S907" i="34"/>
  <c r="S908" i="34"/>
  <c r="S909" i="34"/>
  <c r="S910" i="34"/>
  <c r="S911" i="34"/>
  <c r="S912" i="34"/>
  <c r="S913" i="34"/>
  <c r="S914" i="34"/>
  <c r="S915" i="34"/>
  <c r="S916" i="34"/>
  <c r="S917" i="34"/>
  <c r="S918" i="34"/>
  <c r="S919" i="34"/>
  <c r="S920" i="34"/>
  <c r="S921" i="34"/>
  <c r="S922" i="34"/>
  <c r="S923" i="34"/>
  <c r="S924" i="34"/>
  <c r="S925" i="34"/>
  <c r="S926" i="34"/>
  <c r="S927" i="34"/>
  <c r="S928" i="34"/>
  <c r="S929" i="34"/>
  <c r="S930" i="34"/>
  <c r="S931" i="34"/>
  <c r="S932" i="34"/>
  <c r="S933" i="34"/>
  <c r="S934" i="34"/>
  <c r="S935" i="34"/>
  <c r="S936" i="34"/>
  <c r="S937" i="34"/>
  <c r="S938" i="34"/>
  <c r="S939" i="34"/>
  <c r="S940" i="34"/>
  <c r="S941" i="34"/>
  <c r="S942" i="34"/>
  <c r="S943" i="34"/>
  <c r="S944" i="34"/>
  <c r="S945" i="34"/>
  <c r="S946" i="34"/>
  <c r="S947" i="34"/>
  <c r="S948" i="34"/>
  <c r="S949" i="34"/>
  <c r="S950" i="34"/>
  <c r="S951" i="34"/>
  <c r="S952" i="34"/>
  <c r="S953" i="34"/>
  <c r="S954" i="34"/>
  <c r="S955" i="34"/>
  <c r="S956" i="34"/>
  <c r="S957" i="34"/>
  <c r="S958" i="34"/>
  <c r="S959" i="34"/>
  <c r="S960" i="34"/>
  <c r="S961" i="34"/>
  <c r="S962" i="34"/>
  <c r="S963" i="34"/>
  <c r="S964" i="34"/>
  <c r="S965" i="34"/>
  <c r="S966" i="34"/>
  <c r="S967" i="34"/>
  <c r="S968" i="34"/>
  <c r="S969" i="34"/>
  <c r="S970" i="34"/>
  <c r="S971" i="34"/>
  <c r="S972" i="34"/>
  <c r="S973" i="34"/>
  <c r="S974" i="34"/>
  <c r="S975" i="34"/>
  <c r="S976" i="34"/>
  <c r="S977" i="34"/>
  <c r="S978" i="34"/>
  <c r="S979" i="34"/>
  <c r="S980" i="34"/>
  <c r="S981" i="34"/>
  <c r="S982" i="34"/>
  <c r="S983" i="34"/>
  <c r="S984" i="34"/>
  <c r="S985" i="34"/>
  <c r="S986" i="34"/>
  <c r="S987" i="34"/>
  <c r="S988" i="34"/>
  <c r="S989" i="34"/>
  <c r="S990" i="34"/>
  <c r="S991" i="34"/>
  <c r="S992" i="34"/>
  <c r="S993" i="34"/>
  <c r="S994" i="34"/>
  <c r="S995" i="34"/>
  <c r="S996" i="34"/>
  <c r="S997" i="34"/>
  <c r="S998" i="34"/>
  <c r="S999" i="34"/>
  <c r="S1000" i="34"/>
  <c r="S1001" i="34"/>
  <c r="S1002" i="34"/>
  <c r="S1003" i="34"/>
  <c r="S1004" i="34"/>
  <c r="S1005" i="34"/>
  <c r="S1006" i="34"/>
  <c r="S1007" i="34"/>
  <c r="S1008" i="34"/>
  <c r="S1009" i="34"/>
  <c r="S1010" i="34"/>
  <c r="S1011" i="34"/>
  <c r="S1012" i="34"/>
  <c r="S1013" i="34"/>
  <c r="S1014" i="34"/>
  <c r="S1015" i="34"/>
  <c r="S1016" i="34"/>
  <c r="S1017" i="34"/>
  <c r="S1018" i="34"/>
  <c r="S1019" i="34"/>
  <c r="S1020" i="34"/>
  <c r="S1021" i="34"/>
  <c r="S1022" i="34"/>
  <c r="S1023" i="34"/>
  <c r="S1024" i="34"/>
  <c r="S1025" i="34"/>
  <c r="S1026" i="34"/>
  <c r="S1027" i="34"/>
  <c r="S1028" i="34"/>
  <c r="S1029" i="34"/>
  <c r="S1030" i="34"/>
  <c r="S1031" i="34"/>
  <c r="S1032" i="34"/>
  <c r="S1033" i="34"/>
  <c r="S1034" i="34"/>
  <c r="S1035" i="34"/>
  <c r="S1036" i="34"/>
  <c r="S1037" i="34"/>
  <c r="S1038" i="34"/>
  <c r="S1039" i="34"/>
  <c r="S1040" i="34"/>
  <c r="S1041" i="34"/>
  <c r="S1042" i="34"/>
  <c r="S1043" i="34"/>
  <c r="S1044" i="34"/>
  <c r="S1045" i="34"/>
  <c r="S1046" i="34"/>
  <c r="S1047" i="34"/>
  <c r="S1048" i="34"/>
  <c r="S1049" i="34"/>
  <c r="S1050" i="34"/>
  <c r="S1051" i="34"/>
  <c r="S1052" i="34"/>
  <c r="S1053" i="34"/>
  <c r="S1054" i="34"/>
  <c r="S1055" i="34"/>
  <c r="S1056" i="34"/>
  <c r="S1057" i="34"/>
  <c r="S1058" i="34"/>
  <c r="S1059" i="34"/>
  <c r="S1060" i="34"/>
  <c r="S1061" i="34"/>
  <c r="S1062" i="34"/>
  <c r="S1063" i="34"/>
  <c r="S1064" i="34"/>
  <c r="S1065" i="34"/>
  <c r="S1066" i="34"/>
  <c r="S1067" i="34"/>
  <c r="S1068" i="34"/>
  <c r="S1069" i="34"/>
  <c r="S1070" i="34"/>
  <c r="S1071" i="34"/>
  <c r="S1072" i="34"/>
  <c r="S1073" i="34"/>
  <c r="S1074" i="34"/>
  <c r="S1075" i="34"/>
  <c r="S1076" i="34"/>
  <c r="S1077" i="34"/>
  <c r="S1078" i="34"/>
  <c r="S1079" i="34"/>
  <c r="S1080" i="34"/>
  <c r="S1081" i="34"/>
  <c r="S1082" i="34"/>
  <c r="S1083" i="34"/>
  <c r="S1084" i="34"/>
  <c r="S1085" i="34"/>
  <c r="S1086" i="34"/>
  <c r="S1087" i="34"/>
  <c r="S1088" i="34"/>
  <c r="S1089" i="34"/>
  <c r="S1090" i="34"/>
  <c r="S1091" i="34"/>
  <c r="S1092" i="34"/>
  <c r="S1093" i="34"/>
  <c r="S1094" i="34"/>
  <c r="S1095" i="34"/>
  <c r="S1096" i="34"/>
  <c r="S1097" i="34"/>
  <c r="S1098" i="34"/>
  <c r="S1099" i="34"/>
  <c r="S1100" i="34"/>
  <c r="S1101" i="34"/>
  <c r="S1102" i="34"/>
  <c r="S1103" i="34"/>
  <c r="S1104" i="34"/>
  <c r="S1105" i="34"/>
  <c r="S1106" i="34"/>
  <c r="S1107" i="34"/>
  <c r="S1108" i="34"/>
  <c r="S1109" i="34"/>
  <c r="S1110" i="34"/>
  <c r="S1111" i="34"/>
  <c r="S1112" i="34"/>
  <c r="S1113" i="34"/>
  <c r="S1114" i="34"/>
  <c r="S1115" i="34"/>
  <c r="S1116" i="34"/>
  <c r="S1117" i="34"/>
  <c r="S1118" i="34"/>
  <c r="S1119" i="34"/>
  <c r="S1120" i="34"/>
  <c r="S1121" i="34"/>
  <c r="S1122" i="34"/>
  <c r="S1123" i="34"/>
  <c r="S1124" i="34"/>
  <c r="S1125" i="34"/>
  <c r="S1126" i="34"/>
  <c r="S1127" i="34"/>
  <c r="S1128" i="34"/>
  <c r="S1129" i="34"/>
  <c r="S1130" i="34"/>
  <c r="S1131" i="34"/>
  <c r="S1132" i="34"/>
  <c r="S1133" i="34"/>
  <c r="S1134" i="34"/>
  <c r="S1135" i="34"/>
  <c r="S1136" i="34"/>
  <c r="S1137" i="34"/>
  <c r="S1138" i="34"/>
  <c r="S1139" i="34"/>
  <c r="S1140" i="34"/>
  <c r="S1141" i="34"/>
  <c r="S1142" i="34"/>
  <c r="S1143" i="34"/>
  <c r="S1144" i="34"/>
  <c r="S1145" i="34"/>
  <c r="S1146" i="34"/>
  <c r="S1147" i="34"/>
  <c r="S1148" i="34"/>
  <c r="S1149" i="34"/>
  <c r="S1150" i="34"/>
  <c r="S1151" i="34"/>
  <c r="S1152" i="34"/>
  <c r="S1153" i="34"/>
  <c r="S1154" i="34"/>
  <c r="S1155" i="34"/>
  <c r="S1156" i="34"/>
  <c r="S1157" i="34"/>
  <c r="S1158" i="34"/>
  <c r="S1159" i="34"/>
  <c r="S1160" i="34"/>
  <c r="S1161" i="34"/>
  <c r="S1162" i="34"/>
  <c r="S1163" i="34"/>
  <c r="S1164" i="34"/>
  <c r="S1165" i="34"/>
  <c r="S1166" i="34"/>
  <c r="S1167" i="34"/>
  <c r="S1168" i="34"/>
  <c r="S1169" i="34"/>
  <c r="S1170" i="34"/>
  <c r="S1171" i="34"/>
  <c r="S1172" i="34"/>
  <c r="S1173" i="34"/>
  <c r="S1174" i="34"/>
  <c r="S1175" i="34"/>
  <c r="S1176" i="34"/>
  <c r="S1177" i="34"/>
  <c r="S1178" i="34"/>
  <c r="S1179" i="34"/>
  <c r="S1180" i="34"/>
  <c r="S1181" i="34"/>
  <c r="S1182" i="34"/>
  <c r="S1183" i="34"/>
  <c r="S1184" i="34"/>
  <c r="S1185" i="34"/>
  <c r="S1186" i="34"/>
  <c r="S1187" i="34"/>
  <c r="S1188" i="34"/>
  <c r="S1189" i="34"/>
  <c r="S1190" i="34"/>
  <c r="S1191" i="34"/>
  <c r="S1192" i="34"/>
  <c r="S1193" i="34"/>
  <c r="S1194" i="34"/>
  <c r="S1195" i="34"/>
  <c r="S1196" i="34"/>
  <c r="S1197" i="34"/>
  <c r="S1198" i="34"/>
  <c r="S1199" i="34"/>
  <c r="S1200" i="34"/>
  <c r="S1201" i="34"/>
  <c r="S1202" i="34"/>
  <c r="S1203" i="34"/>
  <c r="S1204" i="34"/>
  <c r="S1205" i="34"/>
  <c r="S1206" i="34"/>
  <c r="S1207" i="34"/>
  <c r="S1208" i="34"/>
  <c r="S1209" i="34"/>
  <c r="S1210" i="34"/>
  <c r="S1211" i="34"/>
  <c r="S1212" i="34"/>
  <c r="S1213" i="34"/>
  <c r="S1214" i="34"/>
  <c r="S1215" i="34"/>
  <c r="S1216" i="34"/>
  <c r="S1217" i="34"/>
  <c r="S1218" i="34"/>
  <c r="S1219" i="34"/>
  <c r="S1220" i="34"/>
  <c r="S1221" i="34"/>
  <c r="S1222" i="34"/>
  <c r="S1223" i="34"/>
  <c r="S1224" i="34"/>
  <c r="S1225" i="34"/>
  <c r="S1226" i="34"/>
  <c r="S1227" i="34"/>
  <c r="S1228" i="34"/>
  <c r="S1229" i="34"/>
  <c r="S1230" i="34"/>
  <c r="S1231" i="34"/>
  <c r="S1232" i="34"/>
  <c r="S1233" i="34"/>
  <c r="S1234" i="34"/>
  <c r="S1235" i="34"/>
  <c r="S1236" i="34"/>
  <c r="S1237" i="34"/>
  <c r="S1238" i="34"/>
  <c r="S1239" i="34"/>
  <c r="S1240" i="34"/>
  <c r="S1241" i="34"/>
  <c r="S1242" i="34"/>
  <c r="S1243" i="34"/>
  <c r="S1244" i="34"/>
  <c r="S1245" i="34"/>
  <c r="S1246" i="34"/>
  <c r="S1247" i="34"/>
  <c r="S1248" i="34"/>
  <c r="S1249" i="34"/>
  <c r="S1250" i="34"/>
  <c r="S1251" i="34"/>
  <c r="S1252" i="34"/>
  <c r="S1253" i="34"/>
  <c r="S1254" i="34"/>
  <c r="S1255" i="34"/>
  <c r="S1256" i="34"/>
  <c r="S1257" i="34"/>
  <c r="S1258" i="34"/>
  <c r="S1259" i="34"/>
  <c r="S1260" i="34"/>
  <c r="S1261" i="34"/>
  <c r="S1262" i="34"/>
  <c r="S1263" i="34"/>
  <c r="S1264" i="34"/>
  <c r="S1265" i="34"/>
  <c r="S1266" i="34"/>
  <c r="S1267" i="34"/>
  <c r="S1268" i="34"/>
  <c r="S1269" i="34"/>
  <c r="S1270" i="34"/>
  <c r="S1271" i="34"/>
  <c r="S1272" i="34"/>
  <c r="S1273" i="34"/>
  <c r="S1274" i="34"/>
  <c r="S1275" i="34"/>
  <c r="S1276" i="34"/>
  <c r="S1277" i="34"/>
  <c r="S1278" i="34"/>
  <c r="S1279" i="34"/>
  <c r="S1280" i="34"/>
  <c r="S1281" i="34"/>
  <c r="S1282" i="34"/>
  <c r="S1283" i="34"/>
  <c r="S1284" i="34"/>
  <c r="S1285" i="34"/>
  <c r="S1286" i="34"/>
  <c r="S1287" i="34"/>
  <c r="S1288" i="34"/>
  <c r="S1289" i="34"/>
  <c r="S1290" i="34"/>
  <c r="S1291" i="34"/>
  <c r="S1292" i="34"/>
  <c r="S1293" i="34"/>
  <c r="S1294" i="34"/>
  <c r="S1295" i="34"/>
  <c r="S1296" i="34"/>
  <c r="S1297" i="34"/>
  <c r="S1298" i="34"/>
  <c r="S1299" i="34"/>
  <c r="S1300" i="34"/>
  <c r="S1301" i="34"/>
  <c r="S1302" i="34"/>
  <c r="S1303" i="34"/>
  <c r="S1304" i="34"/>
  <c r="S1305" i="34"/>
  <c r="S1306" i="34"/>
  <c r="S1307" i="34"/>
  <c r="S1308" i="34"/>
  <c r="S1309" i="34"/>
  <c r="S1310" i="34"/>
  <c r="S1311" i="34"/>
  <c r="S1312" i="34"/>
  <c r="S1313" i="34"/>
  <c r="S1314" i="34"/>
  <c r="S1315" i="34"/>
  <c r="S1316" i="34"/>
  <c r="S1317" i="34"/>
  <c r="S1318" i="34"/>
  <c r="S1319" i="34"/>
  <c r="S1320" i="34"/>
  <c r="S1321" i="34"/>
  <c r="S1322" i="34"/>
  <c r="S1323" i="34"/>
  <c r="S1324" i="34"/>
  <c r="S1325" i="34"/>
  <c r="S1326" i="34"/>
  <c r="S1327" i="34"/>
  <c r="S1328" i="34"/>
  <c r="S1329" i="34"/>
  <c r="S1330" i="34"/>
  <c r="S1331" i="34"/>
  <c r="S1332" i="34"/>
  <c r="S1333" i="34"/>
  <c r="S1334" i="34"/>
  <c r="S1335" i="34"/>
  <c r="S1336" i="34"/>
  <c r="S1337" i="34"/>
  <c r="S1338" i="34"/>
  <c r="S1339" i="34"/>
  <c r="S1340" i="34"/>
  <c r="S1341" i="34"/>
  <c r="S1342" i="34"/>
  <c r="S1343" i="34"/>
  <c r="S1344" i="34"/>
  <c r="S1345" i="34"/>
  <c r="S1346" i="34"/>
  <c r="S1347" i="34"/>
  <c r="S1348" i="34"/>
  <c r="S1349" i="34"/>
  <c r="S1350" i="34"/>
  <c r="S1351" i="34"/>
  <c r="S1352" i="34"/>
  <c r="S1353" i="34"/>
  <c r="S1354" i="34"/>
  <c r="S1355" i="34"/>
  <c r="S1356" i="34"/>
  <c r="S1357" i="34"/>
  <c r="S1358" i="34"/>
  <c r="S1359" i="34"/>
  <c r="S1360" i="34"/>
  <c r="S1361" i="34"/>
  <c r="S1362" i="34"/>
  <c r="S1363" i="34"/>
  <c r="S1364" i="34"/>
  <c r="S1365" i="34"/>
  <c r="S1366" i="34"/>
  <c r="S1367" i="34"/>
  <c r="S1368" i="34"/>
  <c r="S1369" i="34"/>
  <c r="S1370" i="34"/>
  <c r="S1371" i="34"/>
  <c r="S1372" i="34"/>
  <c r="S1373" i="34"/>
  <c r="S1374" i="34"/>
  <c r="S1375" i="34"/>
  <c r="S1376" i="34"/>
  <c r="S1377" i="34"/>
  <c r="S1378" i="34"/>
  <c r="S1379" i="34"/>
  <c r="S1380" i="34"/>
  <c r="S1381" i="34"/>
  <c r="S1382" i="34"/>
  <c r="S1383" i="34"/>
  <c r="S1384" i="34"/>
  <c r="S1385" i="34"/>
  <c r="S1386" i="34"/>
  <c r="S1387" i="34"/>
  <c r="S1388" i="34"/>
  <c r="S1389" i="34"/>
  <c r="S1390" i="34"/>
  <c r="S1391" i="34"/>
  <c r="S1392" i="34"/>
  <c r="S1393" i="34"/>
  <c r="S1394" i="34"/>
  <c r="S1395" i="34"/>
  <c r="S1396" i="34"/>
  <c r="S1397" i="34"/>
  <c r="S1398" i="34"/>
  <c r="S1399" i="34"/>
  <c r="S1400" i="34"/>
  <c r="S1401" i="34"/>
  <c r="S1402" i="34"/>
  <c r="S1403" i="34"/>
  <c r="S1404" i="34"/>
  <c r="S1405" i="34"/>
  <c r="S1406" i="34"/>
  <c r="S1407" i="34"/>
  <c r="S1408" i="34"/>
  <c r="S1409" i="34"/>
  <c r="S1410" i="34"/>
  <c r="S1411" i="34"/>
  <c r="S1412" i="34"/>
  <c r="S1413" i="34"/>
  <c r="S1414" i="34"/>
  <c r="S1415" i="34"/>
  <c r="S1416" i="34"/>
  <c r="S1417" i="34"/>
  <c r="S1418" i="34"/>
  <c r="S1419" i="34"/>
  <c r="S1420" i="34"/>
  <c r="S1421" i="34"/>
  <c r="S1422" i="34"/>
  <c r="S1423" i="34"/>
  <c r="S1424" i="34"/>
  <c r="S1425" i="34"/>
  <c r="S1426" i="34"/>
  <c r="S1427" i="34"/>
  <c r="S1428" i="34"/>
  <c r="S1429" i="34"/>
  <c r="S1430" i="34"/>
  <c r="S1431" i="34"/>
  <c r="S1432" i="34"/>
  <c r="S1433" i="34"/>
  <c r="S1434" i="34"/>
  <c r="S1435" i="34"/>
  <c r="S1436" i="34"/>
  <c r="S1437" i="34"/>
  <c r="S1438" i="34"/>
  <c r="S1439" i="34"/>
  <c r="S1440" i="34"/>
  <c r="S1441" i="34"/>
  <c r="S1442" i="34"/>
  <c r="S1443" i="34"/>
  <c r="S1444" i="34"/>
  <c r="S1445" i="34"/>
  <c r="S1446" i="34"/>
  <c r="S1447" i="34"/>
  <c r="S1448" i="34"/>
  <c r="S1449" i="34"/>
  <c r="S1450" i="34"/>
  <c r="S1451" i="34"/>
  <c r="S1452" i="34"/>
  <c r="S1453" i="34"/>
  <c r="S1454" i="34"/>
  <c r="S1455" i="34"/>
  <c r="S1456" i="34"/>
  <c r="S1457" i="34"/>
  <c r="S1458" i="34"/>
  <c r="S1459" i="34"/>
  <c r="S1460" i="34"/>
  <c r="S1461" i="34"/>
  <c r="S1462" i="34"/>
  <c r="S1463" i="34"/>
  <c r="S1464" i="34"/>
  <c r="S1465" i="34"/>
  <c r="S1466" i="34"/>
  <c r="S1467" i="34"/>
  <c r="S1468" i="34"/>
  <c r="S1469" i="34"/>
  <c r="S1470" i="34"/>
  <c r="S1471" i="34"/>
  <c r="S1472" i="34"/>
  <c r="S1473" i="34"/>
  <c r="S1474" i="34"/>
  <c r="S1475" i="34"/>
  <c r="S1476" i="34"/>
  <c r="S1477" i="34"/>
  <c r="S1478" i="34"/>
  <c r="S1479" i="34"/>
  <c r="S1480" i="34"/>
  <c r="S1481" i="34"/>
  <c r="S1482" i="34"/>
  <c r="S1483" i="34"/>
  <c r="S1484" i="34"/>
  <c r="S1485" i="34"/>
  <c r="S1486" i="34"/>
  <c r="S1487" i="34"/>
  <c r="S1488" i="34"/>
  <c r="S1489" i="34"/>
  <c r="S1490" i="34"/>
  <c r="S1491" i="34"/>
  <c r="S1492" i="34"/>
  <c r="S1493" i="34"/>
  <c r="S1494" i="34"/>
  <c r="S1495" i="34"/>
  <c r="S1496" i="34"/>
  <c r="S1497" i="34"/>
  <c r="S1498" i="34"/>
  <c r="S1499" i="34"/>
  <c r="S1500" i="34"/>
  <c r="S1501" i="34"/>
  <c r="S1502" i="34"/>
  <c r="S1503" i="34"/>
  <c r="S1504" i="34"/>
  <c r="S1505" i="34"/>
  <c r="S1506" i="34"/>
  <c r="S1507" i="34"/>
  <c r="S1508" i="34"/>
  <c r="S1509" i="34"/>
  <c r="S1510" i="34"/>
  <c r="S1511" i="34"/>
  <c r="S1512" i="34"/>
  <c r="S1513" i="34"/>
  <c r="S1514" i="34"/>
  <c r="S1515" i="34"/>
  <c r="S1516" i="34"/>
  <c r="S1517" i="34"/>
  <c r="S1518" i="34"/>
  <c r="S1519" i="34"/>
  <c r="S1520" i="34"/>
  <c r="S1521" i="34"/>
  <c r="S1522" i="34"/>
  <c r="S1523" i="34"/>
  <c r="S1524" i="34"/>
  <c r="S1525" i="34"/>
  <c r="S1526" i="34"/>
  <c r="S1527" i="34"/>
  <c r="S1528" i="34"/>
  <c r="S1529" i="34"/>
  <c r="S1530" i="34"/>
  <c r="S1531" i="34"/>
  <c r="S1532" i="34"/>
  <c r="S1533" i="34"/>
  <c r="S1534" i="34"/>
  <c r="S1535" i="34"/>
  <c r="S1536" i="34"/>
  <c r="S1537" i="34"/>
  <c r="S1538" i="34"/>
  <c r="S1539" i="34"/>
  <c r="S1540" i="34"/>
  <c r="S1541" i="34"/>
  <c r="S1542" i="34"/>
  <c r="S1543" i="34"/>
  <c r="S1544" i="34"/>
  <c r="S1545" i="34"/>
  <c r="S1546" i="34"/>
  <c r="S1547" i="34"/>
  <c r="S1548" i="34"/>
  <c r="S1549" i="34"/>
  <c r="S1550" i="34"/>
  <c r="S1551" i="34"/>
  <c r="S1552" i="34"/>
  <c r="S1553" i="34"/>
  <c r="S1554" i="34"/>
  <c r="S1555" i="34"/>
  <c r="S1556" i="34"/>
  <c r="S1557" i="34"/>
  <c r="S1558" i="34"/>
  <c r="S1559" i="34"/>
  <c r="S1560" i="34"/>
  <c r="S1561" i="34"/>
  <c r="S1562" i="34"/>
  <c r="S1563" i="34"/>
  <c r="S1564" i="34"/>
  <c r="S1565" i="34"/>
  <c r="S1566" i="34"/>
  <c r="S1567" i="34"/>
  <c r="S1568" i="34"/>
  <c r="S1569" i="34"/>
  <c r="S1570" i="34"/>
  <c r="S1571" i="34"/>
  <c r="S1572" i="34"/>
  <c r="S1573" i="34"/>
  <c r="S1574" i="34"/>
  <c r="S1575" i="34"/>
  <c r="S1576" i="34"/>
  <c r="S1577" i="34"/>
  <c r="S1578" i="34"/>
  <c r="S1579" i="34"/>
  <c r="S1580" i="34"/>
  <c r="S1581" i="34"/>
  <c r="S1582" i="34"/>
  <c r="S1583" i="34"/>
  <c r="S1584" i="34"/>
  <c r="S1585" i="34"/>
  <c r="S1586" i="34"/>
  <c r="S1587" i="34"/>
  <c r="S1588" i="34"/>
  <c r="S1589" i="34"/>
  <c r="S1590" i="34"/>
  <c r="S1591" i="34"/>
  <c r="S1592" i="34"/>
  <c r="S1593" i="34"/>
  <c r="S1594" i="34"/>
  <c r="S1595" i="34"/>
  <c r="S1596" i="34"/>
  <c r="S1597" i="34"/>
  <c r="S1598" i="34"/>
  <c r="S1599" i="34"/>
  <c r="S1600" i="34"/>
  <c r="S1601" i="34"/>
  <c r="S1602" i="34"/>
  <c r="S1603" i="34"/>
  <c r="S1604" i="34"/>
  <c r="S1605" i="34"/>
  <c r="S1606" i="34"/>
  <c r="S1607" i="34"/>
  <c r="S1608" i="34"/>
  <c r="S1609" i="34"/>
  <c r="S1610" i="34"/>
  <c r="S1611" i="34"/>
  <c r="S1612" i="34"/>
  <c r="S1613" i="34"/>
  <c r="S1614" i="34"/>
  <c r="S1615" i="34"/>
  <c r="S1616" i="34"/>
  <c r="S1617" i="34"/>
  <c r="S1618" i="34"/>
  <c r="S1619" i="34"/>
  <c r="S1620" i="34"/>
  <c r="S1621" i="34"/>
  <c r="S1622" i="34"/>
  <c r="S1623" i="34"/>
  <c r="S1624" i="34"/>
  <c r="S1625" i="34"/>
  <c r="S1626" i="34"/>
  <c r="S1627" i="34"/>
  <c r="S1628" i="34"/>
  <c r="S1629" i="34"/>
  <c r="S1630" i="34"/>
  <c r="S1631" i="34"/>
  <c r="S1632" i="34"/>
  <c r="S1633" i="34"/>
  <c r="S1634" i="34"/>
  <c r="S1635" i="34"/>
  <c r="S1636" i="34"/>
  <c r="S1637" i="34"/>
  <c r="S1638" i="34"/>
  <c r="S1639" i="34"/>
  <c r="S1640" i="34"/>
  <c r="S1641" i="34"/>
  <c r="S1642" i="34"/>
  <c r="S1643" i="34"/>
  <c r="S1644" i="34"/>
  <c r="S1645" i="34"/>
  <c r="S1646" i="34"/>
  <c r="S1647" i="34"/>
  <c r="S1648" i="34"/>
  <c r="S1649" i="34"/>
  <c r="S1650" i="34"/>
  <c r="S1651" i="34"/>
  <c r="S1652" i="34"/>
  <c r="S1653" i="34"/>
  <c r="S1654" i="34"/>
  <c r="S1655" i="34"/>
  <c r="S1656" i="34"/>
  <c r="S1657" i="34"/>
  <c r="S1658" i="34"/>
  <c r="S1659" i="34"/>
  <c r="S1660" i="34"/>
  <c r="S1661" i="34"/>
  <c r="S1662" i="34"/>
  <c r="S1663" i="34"/>
  <c r="S1664" i="34"/>
  <c r="S1665" i="34"/>
  <c r="S1666" i="34"/>
  <c r="S1667" i="34"/>
  <c r="S1668" i="34"/>
  <c r="S1669" i="34"/>
  <c r="S1670" i="34"/>
  <c r="S1671" i="34"/>
  <c r="S1672" i="34"/>
  <c r="S1673" i="34"/>
  <c r="S1674" i="34"/>
  <c r="S1675" i="34"/>
  <c r="S1676" i="34"/>
  <c r="S1677" i="34"/>
  <c r="S1678" i="34"/>
  <c r="S1679" i="34"/>
  <c r="S1680" i="34"/>
  <c r="S1681" i="34"/>
  <c r="S1682" i="34"/>
  <c r="S1683" i="34"/>
  <c r="S1684" i="34"/>
  <c r="S1685" i="34"/>
  <c r="S1686" i="34"/>
  <c r="S1687" i="34"/>
  <c r="S1688" i="34"/>
  <c r="S1689" i="34"/>
  <c r="S1690" i="34"/>
  <c r="S1691" i="34"/>
  <c r="S1692" i="34"/>
  <c r="S1693" i="34"/>
  <c r="S1694" i="34"/>
  <c r="S1695" i="34"/>
  <c r="S1696" i="34"/>
  <c r="S1697" i="34"/>
  <c r="S1698" i="34"/>
  <c r="S1699" i="34"/>
  <c r="S1700" i="34"/>
  <c r="S1701" i="34"/>
  <c r="S1702" i="34"/>
  <c r="S1703" i="34"/>
  <c r="S1704" i="34"/>
  <c r="S1705" i="34"/>
  <c r="S1706" i="34"/>
  <c r="S1707" i="34"/>
  <c r="S1708" i="34"/>
  <c r="S1709" i="34"/>
  <c r="S1710" i="34"/>
  <c r="S1711" i="34"/>
  <c r="S1712" i="34"/>
  <c r="S1713" i="34"/>
  <c r="S1714" i="34"/>
  <c r="S1715" i="34"/>
  <c r="S1716" i="34"/>
  <c r="S1717" i="34"/>
  <c r="S1718" i="34"/>
  <c r="S1719" i="34"/>
  <c r="S1720" i="34"/>
  <c r="S1721" i="34"/>
  <c r="S1722" i="34"/>
  <c r="S1723" i="34"/>
  <c r="S1724" i="34"/>
  <c r="S1725" i="34"/>
  <c r="S1726" i="34"/>
  <c r="S1727" i="34"/>
  <c r="S1728" i="34"/>
  <c r="S1729" i="34"/>
  <c r="S1730" i="34"/>
  <c r="S1731" i="34"/>
  <c r="S1732" i="34"/>
  <c r="S1733" i="34"/>
  <c r="S1734" i="34"/>
  <c r="S1735" i="34"/>
  <c r="S1736" i="34"/>
  <c r="S1737" i="34"/>
  <c r="S1738" i="34"/>
  <c r="S1739" i="34"/>
  <c r="S1740" i="34"/>
  <c r="S1741" i="34"/>
  <c r="S1742" i="34"/>
  <c r="S1743" i="34"/>
  <c r="S1744" i="34"/>
  <c r="S1745" i="34"/>
  <c r="S1746" i="34"/>
  <c r="S1747" i="34"/>
  <c r="S1748" i="34"/>
  <c r="S1749" i="34"/>
  <c r="S1750" i="34"/>
  <c r="S1751" i="34"/>
  <c r="S1752" i="34"/>
  <c r="S1753" i="34"/>
  <c r="S1754" i="34"/>
  <c r="S1755" i="34"/>
  <c r="S1756" i="34"/>
  <c r="S1757" i="34"/>
  <c r="S1758" i="34"/>
  <c r="S1759" i="34"/>
  <c r="S1760" i="34"/>
  <c r="S1761" i="34"/>
  <c r="S1762" i="34"/>
  <c r="S1763" i="34"/>
  <c r="S1764" i="34"/>
  <c r="S1765" i="34"/>
  <c r="S1766" i="34"/>
  <c r="S1767" i="34"/>
  <c r="S1768" i="34"/>
  <c r="S1769" i="34"/>
  <c r="S1770" i="34"/>
  <c r="S1771" i="34"/>
  <c r="S1772" i="34"/>
  <c r="S1773" i="34"/>
  <c r="S1774" i="34"/>
  <c r="S1775" i="34"/>
  <c r="S1776" i="34"/>
  <c r="S1777" i="34"/>
  <c r="S1778" i="34"/>
  <c r="S1779" i="34"/>
  <c r="S1780" i="34"/>
  <c r="S1781" i="34"/>
  <c r="S1782" i="34"/>
  <c r="S1783" i="34"/>
  <c r="S1784" i="34"/>
  <c r="S1785" i="34"/>
  <c r="S1786" i="34"/>
  <c r="S1787" i="34"/>
  <c r="S1788" i="34"/>
  <c r="S1789" i="34"/>
  <c r="S1790" i="34"/>
  <c r="S1791" i="34"/>
  <c r="S1792" i="34"/>
  <c r="S1793" i="34"/>
  <c r="S1794" i="34"/>
  <c r="S1795" i="34"/>
  <c r="S1796" i="34"/>
  <c r="S1797" i="34"/>
  <c r="S1798" i="34"/>
  <c r="S1799" i="34"/>
  <c r="S1800" i="34"/>
  <c r="S1801" i="34"/>
  <c r="S1802" i="34"/>
  <c r="S1803" i="34"/>
  <c r="S1804" i="34"/>
  <c r="S1805" i="34"/>
  <c r="S1806" i="34"/>
  <c r="S1807" i="34"/>
  <c r="S1808" i="34"/>
  <c r="S1809" i="34"/>
  <c r="S1810" i="34"/>
  <c r="S1811" i="34"/>
  <c r="S1812" i="34"/>
  <c r="S1813" i="34"/>
  <c r="S1814" i="34"/>
  <c r="S1815" i="34"/>
  <c r="S1816" i="34"/>
  <c r="S1817" i="34"/>
  <c r="S1818" i="34"/>
  <c r="S1819" i="34"/>
  <c r="S1820" i="34"/>
  <c r="S1821" i="34"/>
  <c r="S1822" i="34"/>
  <c r="S1823" i="34"/>
  <c r="S1824" i="34"/>
  <c r="S1825" i="34"/>
  <c r="S1826" i="34"/>
  <c r="S1827" i="34"/>
  <c r="S1828" i="34"/>
  <c r="S1829" i="34"/>
  <c r="S1830" i="34"/>
  <c r="S1831" i="34"/>
  <c r="S1832" i="34"/>
  <c r="S1833" i="34"/>
  <c r="S1834" i="34"/>
  <c r="S1835" i="34"/>
  <c r="S1836" i="34"/>
  <c r="S1837" i="34"/>
  <c r="S1838" i="34"/>
  <c r="S1839" i="34"/>
  <c r="S1840" i="34"/>
  <c r="S1841" i="34"/>
  <c r="S1842" i="34"/>
  <c r="S1843" i="34"/>
  <c r="S1844" i="34"/>
  <c r="S1845" i="34"/>
  <c r="S1846" i="34"/>
  <c r="S1847" i="34"/>
  <c r="S1848" i="34"/>
  <c r="S1849" i="34"/>
  <c r="S1850" i="34"/>
  <c r="S1851" i="34"/>
  <c r="S1852" i="34"/>
  <c r="S1853" i="34"/>
  <c r="S1854" i="34"/>
  <c r="S1855" i="34"/>
  <c r="S1856" i="34"/>
  <c r="S1857" i="34"/>
  <c r="S1858" i="34"/>
  <c r="S1859" i="34"/>
  <c r="S1860" i="34"/>
  <c r="S1861" i="34"/>
  <c r="S1862" i="34"/>
  <c r="S1863" i="34"/>
  <c r="S1864" i="34"/>
  <c r="S1865" i="34"/>
  <c r="S1866" i="34"/>
  <c r="S1867" i="34"/>
  <c r="S1868" i="34"/>
  <c r="S1869" i="34"/>
  <c r="S1870" i="34"/>
  <c r="S1871" i="34"/>
  <c r="S1872" i="34"/>
  <c r="S1873" i="34"/>
  <c r="S1874" i="34"/>
  <c r="S1875" i="34"/>
  <c r="S1876" i="34"/>
  <c r="S1877" i="34"/>
  <c r="S1878" i="34"/>
  <c r="S1879" i="34"/>
  <c r="S1880" i="34"/>
  <c r="S1881" i="34"/>
  <c r="S1882" i="34"/>
  <c r="S1883" i="34"/>
  <c r="S1884" i="34"/>
  <c r="S1885" i="34"/>
  <c r="S1886" i="34"/>
  <c r="S1887" i="34"/>
  <c r="S1888" i="34"/>
  <c r="S1889" i="34"/>
  <c r="S1890" i="34"/>
  <c r="S1891" i="34"/>
  <c r="S1892" i="34"/>
  <c r="S1893" i="34"/>
  <c r="S1894" i="34"/>
  <c r="S1895" i="34"/>
  <c r="S1896" i="34"/>
  <c r="S1897" i="34"/>
  <c r="S1898" i="34"/>
  <c r="S1899" i="34"/>
  <c r="S1900" i="34"/>
  <c r="S1901" i="34"/>
  <c r="S1902" i="34"/>
  <c r="S1903" i="34"/>
  <c r="S1904" i="34"/>
  <c r="S1905" i="34"/>
  <c r="S1906" i="34"/>
  <c r="S1907" i="34"/>
  <c r="S1908" i="34"/>
  <c r="S1909" i="34"/>
  <c r="S1910" i="34"/>
  <c r="S1911" i="34"/>
  <c r="S1912" i="34"/>
  <c r="S1913" i="34"/>
  <c r="S1914" i="34"/>
  <c r="S1915" i="34"/>
  <c r="S1916" i="34"/>
  <c r="S1917" i="34"/>
  <c r="S1918" i="34"/>
  <c r="S1919" i="34"/>
  <c r="S1920" i="34"/>
  <c r="S1921" i="34"/>
  <c r="S1922" i="34"/>
  <c r="S1923" i="34"/>
  <c r="S1924" i="34"/>
  <c r="S1925" i="34"/>
  <c r="S1926" i="34"/>
  <c r="S1927" i="34"/>
  <c r="S1928" i="34"/>
  <c r="S1929" i="34"/>
  <c r="S1930" i="34"/>
  <c r="S1931" i="34"/>
  <c r="S1932" i="34"/>
  <c r="S1933" i="34"/>
  <c r="S1934" i="34"/>
  <c r="S1935" i="34"/>
  <c r="S1936" i="34"/>
  <c r="S1937" i="34"/>
  <c r="S1938" i="34"/>
  <c r="S1939" i="34"/>
  <c r="S1940" i="34"/>
  <c r="S1941" i="34"/>
  <c r="S1942" i="34"/>
  <c r="S1943" i="34"/>
  <c r="S1944" i="34"/>
  <c r="S1945" i="34"/>
  <c r="S1946" i="34"/>
  <c r="S1947" i="34"/>
  <c r="S1948" i="34"/>
  <c r="S1949" i="34"/>
  <c r="S1950" i="34"/>
  <c r="S1951" i="34"/>
  <c r="S1952" i="34"/>
  <c r="S1953" i="34"/>
  <c r="S1954" i="34"/>
  <c r="S1955" i="34"/>
  <c r="S1956" i="34"/>
  <c r="S1957" i="34"/>
  <c r="S1958" i="34"/>
  <c r="S1959" i="34"/>
  <c r="S1960" i="34"/>
  <c r="S1961" i="34"/>
  <c r="S1962" i="34"/>
  <c r="S1963" i="34"/>
  <c r="S1964" i="34"/>
  <c r="S1965" i="34"/>
  <c r="S1966" i="34"/>
  <c r="S1967" i="34"/>
  <c r="S1968" i="34"/>
  <c r="S1969" i="34"/>
  <c r="S1970" i="34"/>
  <c r="S1971" i="34"/>
  <c r="S1972" i="34"/>
  <c r="S1973" i="34"/>
  <c r="S1974" i="34"/>
  <c r="S1975" i="34"/>
  <c r="S1976" i="34"/>
  <c r="S1977" i="34"/>
  <c r="S1978" i="34"/>
  <c r="S1979" i="34"/>
  <c r="S1980" i="34"/>
  <c r="S1981" i="34"/>
  <c r="S1982" i="34"/>
  <c r="S1983" i="34"/>
  <c r="S1984" i="34"/>
  <c r="S1985" i="34"/>
  <c r="S1986" i="34"/>
  <c r="S1987" i="34"/>
  <c r="S1988" i="34"/>
  <c r="S1989" i="34"/>
  <c r="S1990" i="34"/>
  <c r="S1991" i="34"/>
  <c r="S1992" i="34"/>
  <c r="S1993" i="34"/>
  <c r="S1994" i="34"/>
  <c r="S1995" i="34"/>
  <c r="S1996" i="34"/>
  <c r="S1997" i="34"/>
  <c r="S1998" i="34"/>
  <c r="S1999" i="34"/>
  <c r="S2000" i="34"/>
  <c r="S2001" i="34"/>
  <c r="S2002" i="34"/>
  <c r="S2003" i="34"/>
  <c r="S2004" i="34"/>
  <c r="S2005" i="34"/>
  <c r="S2006" i="34"/>
  <c r="S2007" i="34"/>
  <c r="S2008" i="34"/>
  <c r="S2009" i="34"/>
  <c r="S2010" i="34"/>
  <c r="S2011" i="34"/>
  <c r="S2012" i="34"/>
  <c r="S2013" i="34"/>
  <c r="S2014" i="34"/>
  <c r="S2015" i="34"/>
  <c r="S2016" i="34"/>
  <c r="S2017" i="34"/>
  <c r="S2018" i="34"/>
  <c r="S2019" i="34"/>
  <c r="S2020" i="34"/>
  <c r="S2021" i="34"/>
  <c r="S2022" i="34"/>
  <c r="S2023" i="34"/>
  <c r="S2024" i="34"/>
  <c r="S2025" i="34"/>
  <c r="S2026" i="34"/>
  <c r="S2027" i="34"/>
  <c r="S2028" i="34"/>
  <c r="S2029" i="34"/>
  <c r="S2030" i="34"/>
  <c r="S2031" i="34"/>
  <c r="S2032" i="34"/>
  <c r="S2033" i="34"/>
  <c r="S2034" i="34"/>
  <c r="S2035" i="34"/>
  <c r="S2036" i="34"/>
  <c r="S2037" i="34"/>
  <c r="S2038" i="34"/>
  <c r="S2039" i="34"/>
  <c r="S2040" i="34"/>
  <c r="S2041" i="34"/>
  <c r="S2042" i="34"/>
  <c r="S2043" i="34"/>
  <c r="S2044" i="34"/>
  <c r="S2045" i="34"/>
  <c r="S2046" i="34"/>
  <c r="S2047" i="34"/>
  <c r="S2048" i="34"/>
  <c r="S2049" i="34"/>
  <c r="S2050" i="34"/>
  <c r="S2051" i="34"/>
  <c r="S2052" i="34"/>
  <c r="S2053" i="34"/>
  <c r="S2054" i="34"/>
  <c r="S2055" i="34"/>
  <c r="S2056" i="34"/>
  <c r="S2057" i="34"/>
  <c r="S2058" i="34"/>
  <c r="S2059" i="34"/>
  <c r="S2060" i="34"/>
  <c r="S2061" i="34"/>
  <c r="S2062" i="34"/>
  <c r="S2063" i="34"/>
  <c r="S2064" i="34"/>
  <c r="S2065" i="34"/>
  <c r="S2066" i="34"/>
  <c r="S2067" i="34"/>
  <c r="S2068" i="34"/>
  <c r="S2069" i="34"/>
  <c r="S2070" i="34"/>
  <c r="S2071" i="34"/>
  <c r="S2072" i="34"/>
  <c r="S2073" i="34"/>
  <c r="S2074" i="34"/>
  <c r="S2075" i="34"/>
  <c r="S2076" i="34"/>
  <c r="S2077" i="34"/>
  <c r="S2078" i="34"/>
  <c r="S2079" i="34"/>
  <c r="S2080" i="34"/>
  <c r="S2081" i="34"/>
  <c r="S2082" i="34"/>
  <c r="S2083" i="34"/>
  <c r="S2084" i="34"/>
  <c r="S2085" i="34"/>
  <c r="S2086" i="34"/>
  <c r="S2087" i="34"/>
  <c r="S2088" i="34"/>
  <c r="S2089" i="34"/>
  <c r="S2090" i="34"/>
  <c r="S2091" i="34"/>
  <c r="S2092" i="34"/>
  <c r="S2093" i="34"/>
  <c r="S2094" i="34"/>
  <c r="S2095" i="34"/>
  <c r="S2096" i="34"/>
  <c r="S2097" i="34"/>
  <c r="S2098" i="34"/>
  <c r="S2099" i="34"/>
  <c r="S2100" i="34"/>
  <c r="S2101" i="34"/>
  <c r="S2102" i="34"/>
  <c r="S2103" i="34"/>
  <c r="S2104" i="34"/>
  <c r="S2105" i="34"/>
  <c r="S2106" i="34"/>
  <c r="S2107" i="34"/>
  <c r="S2108" i="34"/>
  <c r="S2109" i="34"/>
  <c r="S2110" i="34"/>
  <c r="S2111" i="34"/>
  <c r="S2112" i="34"/>
  <c r="S2113" i="34"/>
  <c r="S2114" i="34"/>
  <c r="S2115" i="34"/>
  <c r="S2116" i="34"/>
  <c r="S2117" i="34"/>
  <c r="S2118" i="34"/>
  <c r="S2119" i="34"/>
  <c r="S2120" i="34"/>
  <c r="S2121" i="34"/>
  <c r="S2122" i="34"/>
  <c r="S2123" i="34"/>
  <c r="S2124" i="34"/>
  <c r="S2125" i="34"/>
  <c r="S2126" i="34"/>
  <c r="S2127" i="34"/>
  <c r="S2128" i="34"/>
  <c r="S2129" i="34"/>
  <c r="S2130" i="34"/>
  <c r="S2131" i="34"/>
  <c r="S2132" i="34"/>
  <c r="S2133" i="34"/>
  <c r="S2134" i="34"/>
  <c r="S2135" i="34"/>
  <c r="S2136" i="34"/>
  <c r="S2137" i="34"/>
  <c r="S2138" i="34"/>
  <c r="S2139" i="34"/>
  <c r="S2140" i="34"/>
  <c r="S2141" i="34"/>
  <c r="S2142" i="34"/>
  <c r="S2143" i="34"/>
  <c r="S2144" i="34"/>
  <c r="S2145" i="34"/>
  <c r="S2146" i="34"/>
  <c r="S2147" i="34"/>
  <c r="S2148" i="34"/>
  <c r="S2149" i="34"/>
  <c r="S2150" i="34"/>
  <c r="S2151" i="34"/>
  <c r="S2152" i="34"/>
  <c r="S2153" i="34"/>
  <c r="S2154" i="34"/>
  <c r="S2155" i="34"/>
  <c r="S2156" i="34"/>
  <c r="S2157" i="34"/>
  <c r="S2158" i="34"/>
  <c r="S2159" i="34"/>
  <c r="S2160" i="34"/>
  <c r="S2161" i="34"/>
  <c r="S2162" i="34"/>
  <c r="S2163" i="34"/>
  <c r="S2164" i="34"/>
  <c r="S2165" i="34"/>
  <c r="S2166" i="34"/>
  <c r="S2167" i="34"/>
  <c r="S2168" i="34"/>
  <c r="S2169" i="34"/>
  <c r="S2170" i="34"/>
  <c r="S2171" i="34"/>
  <c r="S2172" i="34"/>
  <c r="S2173" i="34"/>
  <c r="S2174" i="34"/>
  <c r="S2175" i="34"/>
  <c r="S2176" i="34"/>
  <c r="S2177" i="34"/>
  <c r="S2178" i="34"/>
  <c r="S2179" i="34"/>
  <c r="S2180" i="34"/>
  <c r="S2181" i="34"/>
  <c r="S2182" i="34"/>
  <c r="S2183" i="34"/>
  <c r="S2184" i="34"/>
  <c r="S2185" i="34"/>
  <c r="S2186" i="34"/>
  <c r="S2187" i="34"/>
  <c r="S2188" i="34"/>
  <c r="S2189" i="34"/>
  <c r="S2190" i="34"/>
  <c r="S2191" i="34"/>
  <c r="S2192" i="34"/>
  <c r="S2193" i="34"/>
  <c r="S2194" i="34"/>
  <c r="S2195" i="34"/>
  <c r="S2196" i="34"/>
  <c r="S2197" i="34"/>
  <c r="S2198" i="34"/>
  <c r="S2199" i="34"/>
  <c r="S2200" i="34"/>
  <c r="S2201" i="34"/>
  <c r="S2202" i="34"/>
  <c r="S2203" i="34"/>
  <c r="S2204" i="34"/>
  <c r="S2205" i="34"/>
  <c r="S2206" i="34"/>
  <c r="S2207" i="34"/>
  <c r="S2208" i="34"/>
  <c r="S2209" i="34"/>
  <c r="S2210" i="34"/>
  <c r="S2211" i="34"/>
  <c r="S2212" i="34"/>
  <c r="S2213" i="34"/>
  <c r="S2214" i="34"/>
  <c r="S2215" i="34"/>
  <c r="S2216" i="34"/>
  <c r="S2217" i="34"/>
  <c r="S2218" i="34"/>
  <c r="S2219" i="34"/>
  <c r="S2220" i="34"/>
  <c r="S2221" i="34"/>
  <c r="S2222" i="34"/>
  <c r="S2223" i="34"/>
  <c r="S2224" i="34"/>
  <c r="S2225" i="34"/>
  <c r="S2226" i="34"/>
  <c r="S2227" i="34"/>
  <c r="S2228" i="34"/>
  <c r="S2229" i="34"/>
  <c r="S2230" i="34"/>
  <c r="S2231" i="34"/>
  <c r="S2232" i="34"/>
  <c r="S2233" i="34"/>
  <c r="S2234" i="34"/>
  <c r="S2235" i="34"/>
  <c r="S2236" i="34"/>
  <c r="S2237" i="34"/>
  <c r="S2238" i="34"/>
  <c r="S2239" i="34"/>
  <c r="S2240" i="34"/>
  <c r="S2241" i="34"/>
  <c r="S2242" i="34"/>
  <c r="S2243" i="34"/>
  <c r="S2244" i="34"/>
  <c r="S2245" i="34"/>
  <c r="S2246" i="34"/>
  <c r="S2247" i="34"/>
  <c r="S2248" i="34"/>
  <c r="S2249" i="34"/>
  <c r="S2250" i="34"/>
  <c r="S2251" i="34"/>
  <c r="S2252" i="34"/>
  <c r="S2253" i="34"/>
  <c r="S2254" i="34"/>
  <c r="S2255" i="34"/>
  <c r="S2256" i="34"/>
  <c r="S2257" i="34"/>
  <c r="S2258" i="34"/>
  <c r="S2259" i="34"/>
  <c r="S2260" i="34"/>
  <c r="S2261" i="34"/>
  <c r="S2262" i="34"/>
  <c r="S2263" i="34"/>
  <c r="S2264" i="34"/>
  <c r="S2265" i="34"/>
  <c r="S2266" i="34"/>
  <c r="S2267" i="34"/>
  <c r="S2268" i="34"/>
  <c r="S2269" i="34"/>
  <c r="S2270" i="34"/>
  <c r="S2271" i="34"/>
  <c r="S2272" i="34"/>
  <c r="S2273" i="34"/>
  <c r="S2274" i="34"/>
  <c r="S2275" i="34"/>
  <c r="S2276" i="34"/>
  <c r="S2277" i="34"/>
  <c r="S2278" i="34"/>
  <c r="S2279" i="34"/>
  <c r="S2280" i="34"/>
  <c r="S2281" i="34"/>
  <c r="S2282" i="34"/>
  <c r="S2283" i="34"/>
  <c r="S2284" i="34"/>
  <c r="S2285" i="34"/>
  <c r="S2286" i="34"/>
  <c r="S2287" i="34"/>
  <c r="S2288" i="34"/>
  <c r="S2289" i="34"/>
  <c r="S2290" i="34"/>
  <c r="S2291" i="34"/>
  <c r="S2292" i="34"/>
  <c r="S2293" i="34"/>
  <c r="S2294" i="34"/>
  <c r="S2295" i="34"/>
  <c r="S2296" i="34"/>
  <c r="S2297" i="34"/>
  <c r="S2298" i="34"/>
  <c r="S2299" i="34"/>
  <c r="S2300" i="34"/>
  <c r="S2301" i="34"/>
  <c r="S2302" i="34"/>
  <c r="S2303" i="34"/>
  <c r="S2304" i="34"/>
  <c r="S2305" i="34"/>
  <c r="S2306" i="34"/>
  <c r="S2307" i="34"/>
  <c r="S2308" i="34"/>
  <c r="S2309" i="34"/>
  <c r="S2310" i="34"/>
  <c r="S2311" i="34"/>
  <c r="S2312" i="34"/>
  <c r="S2313" i="34"/>
  <c r="S2314" i="34"/>
  <c r="S2315" i="34"/>
  <c r="S2316" i="34"/>
  <c r="S2317" i="34"/>
  <c r="S2318" i="34"/>
  <c r="S2319" i="34"/>
  <c r="S2320" i="34"/>
  <c r="S2321" i="34"/>
  <c r="S2322" i="34"/>
  <c r="S2323" i="34"/>
  <c r="S2324" i="34"/>
  <c r="S2325" i="34"/>
  <c r="S2326" i="34"/>
  <c r="S2327" i="34"/>
  <c r="S2328" i="34"/>
  <c r="S2329" i="34"/>
  <c r="S2330" i="34"/>
  <c r="S2331" i="34"/>
  <c r="S2332" i="34"/>
  <c r="S2333" i="34"/>
  <c r="S2334" i="34"/>
  <c r="S2335" i="34"/>
  <c r="S2336" i="34"/>
  <c r="S2337" i="34"/>
  <c r="S2338" i="34"/>
  <c r="S2339" i="34"/>
  <c r="S2340" i="34"/>
  <c r="S2341" i="34"/>
  <c r="S2342" i="34"/>
  <c r="S2343" i="34"/>
  <c r="S2344" i="34"/>
  <c r="S2345" i="34"/>
  <c r="S2346" i="34"/>
  <c r="S2347" i="34"/>
  <c r="S2348" i="34"/>
  <c r="S2349" i="34"/>
  <c r="S2350" i="34"/>
  <c r="S2351" i="34"/>
  <c r="S2352" i="34"/>
  <c r="S2353" i="34"/>
  <c r="S2354" i="34"/>
  <c r="S2355" i="34"/>
  <c r="S2356" i="34"/>
  <c r="S2357" i="34"/>
  <c r="S2358" i="34"/>
  <c r="S2359" i="34"/>
  <c r="S2360" i="34"/>
  <c r="S2361" i="34"/>
  <c r="S2362" i="34"/>
  <c r="S2363" i="34"/>
  <c r="S2364" i="34"/>
  <c r="S2365" i="34"/>
  <c r="S2366" i="34"/>
  <c r="S2367" i="34"/>
  <c r="S2368" i="34"/>
  <c r="S2369" i="34"/>
  <c r="S2370" i="34"/>
  <c r="S2371" i="34"/>
  <c r="S2372" i="34"/>
  <c r="S2373" i="34"/>
  <c r="S2374" i="34"/>
  <c r="S2375" i="34"/>
  <c r="S2376" i="34"/>
  <c r="S2377" i="34"/>
  <c r="S2378" i="34"/>
  <c r="S2379" i="34"/>
  <c r="S2380" i="34"/>
  <c r="S2381" i="34"/>
  <c r="S2382" i="34"/>
  <c r="S2383" i="34"/>
  <c r="S2384" i="34"/>
  <c r="S2385" i="34"/>
  <c r="S2386" i="34"/>
  <c r="S2387" i="34"/>
  <c r="S2388" i="34"/>
  <c r="S2389" i="34"/>
  <c r="S2390" i="34"/>
  <c r="S2391" i="34"/>
  <c r="S2392" i="34"/>
  <c r="S2393" i="34"/>
  <c r="S2394" i="34"/>
  <c r="S2395" i="34"/>
  <c r="S2396" i="34"/>
  <c r="S2397" i="34"/>
  <c r="S2398" i="34"/>
  <c r="S2399" i="34"/>
  <c r="S2400" i="34"/>
  <c r="S2401" i="34"/>
  <c r="S2402" i="34"/>
  <c r="S2403" i="34"/>
  <c r="S2404" i="34"/>
  <c r="S2405" i="34"/>
  <c r="S2406" i="34"/>
  <c r="S2407" i="34"/>
  <c r="S2408" i="34"/>
  <c r="S2409" i="34"/>
  <c r="S2410" i="34"/>
  <c r="S2411" i="34"/>
  <c r="S2412" i="34"/>
  <c r="S2413" i="34"/>
  <c r="S2414" i="34"/>
  <c r="S2415" i="34"/>
  <c r="S2416" i="34"/>
  <c r="S2417" i="34"/>
  <c r="S2418" i="34"/>
  <c r="S2419" i="34"/>
  <c r="S2420" i="34"/>
  <c r="S2421" i="34"/>
  <c r="S2422" i="34"/>
  <c r="S2423" i="34"/>
  <c r="S2424" i="34"/>
  <c r="S2425" i="34"/>
  <c r="S2426" i="34"/>
  <c r="S2427" i="34"/>
  <c r="S2428" i="34"/>
  <c r="S2429" i="34"/>
  <c r="S2430" i="34"/>
  <c r="S2431" i="34"/>
  <c r="S2432" i="34"/>
  <c r="S2433" i="34"/>
  <c r="S2434" i="34"/>
  <c r="S2435" i="34"/>
  <c r="S2436" i="34"/>
  <c r="S2437" i="34"/>
  <c r="S2438" i="34"/>
  <c r="S2439" i="34"/>
  <c r="S2440" i="34"/>
  <c r="S2441" i="34"/>
  <c r="S2442" i="34"/>
  <c r="S2443" i="34"/>
  <c r="S2444" i="34"/>
  <c r="S2445" i="34"/>
  <c r="S2446" i="34"/>
  <c r="S2447" i="34"/>
  <c r="S2448" i="34"/>
  <c r="S2449" i="34"/>
  <c r="S2450" i="34"/>
  <c r="S2451" i="34"/>
  <c r="S2452" i="34"/>
  <c r="S2453" i="34"/>
  <c r="S2454" i="34"/>
  <c r="S2455" i="34"/>
  <c r="S2456" i="34"/>
  <c r="S2457" i="34"/>
  <c r="S2458" i="34"/>
  <c r="S2459" i="34"/>
  <c r="S2460" i="34"/>
  <c r="S2461" i="34"/>
  <c r="S2462" i="34"/>
  <c r="S2463" i="34"/>
  <c r="S2464" i="34"/>
  <c r="S2465" i="34"/>
  <c r="S2466" i="34"/>
  <c r="S2467" i="34"/>
  <c r="S2468" i="34"/>
  <c r="S2469" i="34"/>
  <c r="S2470" i="34"/>
  <c r="S2471" i="34"/>
  <c r="S2472" i="34"/>
  <c r="S2473" i="34"/>
  <c r="S2474" i="34"/>
  <c r="S2475" i="34"/>
  <c r="S2476" i="34"/>
  <c r="S2477" i="34"/>
  <c r="S2478" i="34"/>
  <c r="S2479" i="34"/>
  <c r="S2480" i="34"/>
  <c r="S2481" i="34"/>
  <c r="S2482" i="34"/>
  <c r="S2483" i="34"/>
  <c r="S2484" i="34"/>
  <c r="S2485" i="34"/>
  <c r="S2486" i="34"/>
  <c r="S2487" i="34"/>
  <c r="S2488" i="34"/>
  <c r="S2489" i="34"/>
  <c r="S2490" i="34"/>
  <c r="S2491" i="34"/>
  <c r="S2492" i="34"/>
  <c r="S2493" i="34"/>
  <c r="S2494" i="34"/>
  <c r="S2495" i="34"/>
  <c r="S2496" i="34"/>
  <c r="S2497" i="34"/>
  <c r="S2498" i="34"/>
  <c r="S2499" i="34"/>
  <c r="S2500" i="34"/>
  <c r="S2501" i="34"/>
  <c r="S2502" i="34"/>
  <c r="S2503" i="34"/>
  <c r="S2504" i="34"/>
  <c r="S2505" i="34"/>
  <c r="S2506" i="34"/>
  <c r="S2507" i="34"/>
  <c r="S2508" i="34"/>
  <c r="S2509" i="34"/>
  <c r="S2510" i="34"/>
  <c r="S2511" i="34"/>
  <c r="S2512" i="34"/>
  <c r="S2513" i="34"/>
  <c r="S2514" i="34"/>
  <c r="S2515" i="34"/>
  <c r="S2516" i="34"/>
  <c r="S2517" i="34"/>
  <c r="S2518" i="34"/>
  <c r="S2519" i="34"/>
  <c r="S2520" i="34"/>
  <c r="S2521" i="34"/>
  <c r="S2522" i="34"/>
  <c r="S2523" i="34"/>
  <c r="S2524" i="34"/>
  <c r="S2525" i="34"/>
  <c r="S2526" i="34"/>
  <c r="S2527" i="34"/>
  <c r="S2528" i="34"/>
  <c r="S2529" i="34"/>
  <c r="S2530" i="34"/>
  <c r="S2531" i="34"/>
  <c r="S2532" i="34"/>
  <c r="S2533" i="34"/>
  <c r="S2534" i="34"/>
  <c r="S2535" i="34"/>
  <c r="S2536" i="34"/>
  <c r="S2537" i="34"/>
  <c r="S2538" i="34"/>
  <c r="S2539" i="34"/>
  <c r="S2540" i="34"/>
  <c r="S2541" i="34"/>
  <c r="S2542" i="34"/>
  <c r="S2543" i="34"/>
  <c r="S2544" i="34"/>
  <c r="S2545" i="34"/>
  <c r="S2546" i="34"/>
  <c r="S2547" i="34"/>
  <c r="S2548" i="34"/>
  <c r="S2549" i="34"/>
  <c r="S2550" i="34"/>
  <c r="S2551" i="34"/>
  <c r="S2552" i="34"/>
  <c r="S2553" i="34"/>
  <c r="S2554" i="34"/>
  <c r="S2555" i="34"/>
  <c r="S2556" i="34"/>
  <c r="S2557" i="34"/>
  <c r="S2558" i="34"/>
  <c r="S2559" i="34"/>
  <c r="S2560" i="34"/>
  <c r="S2561" i="34"/>
  <c r="S2562" i="34"/>
  <c r="S2563" i="34"/>
  <c r="S2564" i="34"/>
  <c r="S2565" i="34"/>
  <c r="S2566" i="34"/>
  <c r="S2567" i="34"/>
  <c r="S2568" i="34"/>
  <c r="S2569" i="34"/>
  <c r="S2570" i="34"/>
  <c r="S2571" i="34"/>
  <c r="S2572" i="34"/>
  <c r="S2573" i="34"/>
  <c r="S2574" i="34"/>
  <c r="S2575" i="34"/>
  <c r="S2576" i="34"/>
  <c r="S2577" i="34"/>
  <c r="S2578" i="34"/>
  <c r="S2579" i="34"/>
  <c r="S2580" i="34"/>
  <c r="S2581" i="34"/>
  <c r="S2582" i="34"/>
  <c r="S2583" i="34"/>
  <c r="S2584" i="34"/>
  <c r="S2585" i="34"/>
  <c r="S2586" i="34"/>
  <c r="S2587" i="34"/>
  <c r="S2588" i="34"/>
  <c r="S2589" i="34"/>
  <c r="S2590" i="34"/>
  <c r="S2591" i="34"/>
  <c r="S2592" i="34"/>
  <c r="S2593" i="34"/>
  <c r="S2594" i="34"/>
  <c r="S2595" i="34"/>
  <c r="S2596" i="34"/>
  <c r="S2597" i="34"/>
  <c r="S2598" i="34"/>
  <c r="S2599" i="34"/>
  <c r="S2600" i="34"/>
  <c r="S2601" i="34"/>
  <c r="S2602" i="34"/>
  <c r="S2603" i="34"/>
  <c r="S2604" i="34"/>
  <c r="S2605" i="34"/>
  <c r="S2606" i="34"/>
  <c r="S2607" i="34"/>
  <c r="S2608" i="34"/>
  <c r="S2609" i="34"/>
  <c r="S2610" i="34"/>
  <c r="S2611" i="34"/>
  <c r="S2612" i="34"/>
  <c r="S2613" i="34"/>
  <c r="S2614" i="34"/>
  <c r="S2615" i="34"/>
  <c r="S2616" i="34"/>
  <c r="S2617" i="34"/>
  <c r="S2618" i="34"/>
  <c r="S2619" i="34"/>
  <c r="S2620" i="34"/>
  <c r="S2621" i="34"/>
  <c r="S2622" i="34"/>
  <c r="S2623" i="34"/>
  <c r="S2624" i="34"/>
  <c r="S2625" i="34"/>
  <c r="S2626" i="34"/>
  <c r="S2627" i="34"/>
  <c r="S2628" i="34"/>
  <c r="S2629" i="34"/>
  <c r="S2630" i="34"/>
  <c r="S2631" i="34"/>
  <c r="S2632" i="34"/>
  <c r="S2633" i="34"/>
  <c r="S2634" i="34"/>
  <c r="S2635" i="34"/>
  <c r="S2636" i="34"/>
  <c r="S2637" i="34"/>
  <c r="S2638" i="34"/>
  <c r="S2639" i="34"/>
  <c r="S2640" i="34"/>
  <c r="S2641" i="34"/>
  <c r="S2642" i="34"/>
  <c r="S2643" i="34"/>
  <c r="S2644" i="34"/>
  <c r="S2645" i="34"/>
  <c r="S2646" i="34"/>
  <c r="S2647" i="34"/>
  <c r="S2648" i="34"/>
  <c r="S2649" i="34"/>
  <c r="S2650" i="34"/>
  <c r="S2651" i="34"/>
  <c r="S2652" i="34"/>
  <c r="S2653" i="34"/>
  <c r="S2654" i="34"/>
  <c r="S2655" i="34"/>
  <c r="S2656" i="34"/>
  <c r="S2657" i="34"/>
  <c r="S2658" i="34"/>
  <c r="S2659" i="34"/>
  <c r="S2660" i="34"/>
  <c r="S2661" i="34"/>
  <c r="S2662" i="34"/>
  <c r="S2663" i="34"/>
  <c r="S2664" i="34"/>
  <c r="S2665" i="34"/>
  <c r="S2666" i="34"/>
  <c r="S2667" i="34"/>
  <c r="S2668" i="34"/>
  <c r="S2669" i="34"/>
  <c r="S2670" i="34"/>
  <c r="S2671" i="34"/>
  <c r="S2672" i="34"/>
  <c r="S2673" i="34"/>
  <c r="S2674" i="34"/>
  <c r="S2675" i="34"/>
  <c r="S2676" i="34"/>
  <c r="S2677" i="34"/>
  <c r="S2678" i="34"/>
  <c r="S2679" i="34"/>
  <c r="S2680" i="34"/>
  <c r="S2681" i="34"/>
  <c r="S2682" i="34"/>
  <c r="S2683" i="34"/>
  <c r="S2684" i="34"/>
  <c r="S2685" i="34"/>
  <c r="S2686" i="34"/>
  <c r="S2687" i="34"/>
  <c r="S2688" i="34"/>
  <c r="S2689" i="34"/>
  <c r="S2690" i="34"/>
  <c r="S2691" i="34"/>
  <c r="S2692" i="34"/>
  <c r="S2693" i="34"/>
  <c r="S2694" i="34"/>
  <c r="S2695" i="34"/>
  <c r="S2696" i="34"/>
  <c r="S2697" i="34"/>
  <c r="S2698" i="34"/>
  <c r="S2699" i="34"/>
  <c r="S2700" i="34"/>
  <c r="S2701" i="34"/>
  <c r="S2702" i="34"/>
  <c r="S2703" i="34"/>
  <c r="S2704" i="34"/>
  <c r="S2705" i="34"/>
  <c r="S2706" i="34"/>
  <c r="S2707" i="34"/>
  <c r="S2708" i="34"/>
  <c r="S2709" i="34"/>
  <c r="S2710" i="34"/>
  <c r="S2711" i="34"/>
  <c r="S2712" i="34"/>
  <c r="S2713" i="34"/>
  <c r="S2714" i="34"/>
  <c r="S2715" i="34"/>
  <c r="S2716" i="34"/>
  <c r="S2717" i="34"/>
  <c r="S2718" i="34"/>
  <c r="S2719" i="34"/>
  <c r="S2720" i="34"/>
  <c r="S2721" i="34"/>
  <c r="S2722" i="34"/>
  <c r="S2723" i="34"/>
  <c r="S2724" i="34"/>
  <c r="S2725" i="34"/>
  <c r="S2726" i="34"/>
  <c r="S2727" i="34"/>
  <c r="S2728" i="34"/>
  <c r="S2729" i="34"/>
  <c r="S2730" i="34"/>
  <c r="S2731" i="34"/>
  <c r="S2732" i="34"/>
  <c r="S2733" i="34"/>
  <c r="S2734" i="34"/>
  <c r="S2735" i="34"/>
  <c r="S2736" i="34"/>
  <c r="S2737" i="34"/>
  <c r="S2738" i="34"/>
  <c r="S2739" i="34"/>
  <c r="S2740" i="34"/>
  <c r="S2741" i="34"/>
  <c r="S2742" i="34"/>
  <c r="S2743" i="34"/>
  <c r="S2744" i="34"/>
  <c r="S2745" i="34"/>
  <c r="S2746" i="34"/>
  <c r="S2747" i="34"/>
  <c r="S2748" i="34"/>
  <c r="S2749" i="34"/>
  <c r="S2750" i="34"/>
  <c r="S2751" i="34"/>
  <c r="S2752" i="34"/>
  <c r="S2753" i="34"/>
  <c r="S2754" i="34"/>
  <c r="S2755" i="34"/>
  <c r="S2756" i="34"/>
  <c r="S2757" i="34"/>
  <c r="S2758" i="34"/>
  <c r="S2759" i="34"/>
  <c r="S2760" i="34"/>
  <c r="S2761" i="34"/>
  <c r="S2762" i="34"/>
  <c r="S2763" i="34"/>
  <c r="S2764" i="34"/>
  <c r="S2765" i="34"/>
  <c r="S2766" i="34"/>
  <c r="S2767" i="34"/>
  <c r="S2768" i="34"/>
  <c r="S2769" i="34"/>
  <c r="S2770" i="34"/>
  <c r="S2771" i="34"/>
  <c r="S2772" i="34"/>
  <c r="S2773" i="34"/>
  <c r="S2774" i="34"/>
  <c r="S2775" i="34"/>
  <c r="S2776" i="34"/>
  <c r="S2777" i="34"/>
  <c r="S2778" i="34"/>
  <c r="S2779" i="34"/>
  <c r="S2780" i="34"/>
  <c r="S2781" i="34"/>
  <c r="S2782" i="34"/>
  <c r="S2783" i="34"/>
  <c r="S2784" i="34"/>
  <c r="S2785" i="34"/>
  <c r="S2786" i="34"/>
  <c r="S2787" i="34"/>
  <c r="S2788" i="34"/>
  <c r="S2789" i="34"/>
  <c r="S2790" i="34"/>
  <c r="S2791" i="34"/>
  <c r="S2792" i="34"/>
  <c r="S2793" i="34"/>
  <c r="S2794" i="34"/>
  <c r="S2795" i="34"/>
  <c r="S2796" i="34"/>
  <c r="S2797" i="34"/>
  <c r="S2798" i="34"/>
  <c r="S2799" i="34"/>
  <c r="S2800" i="34"/>
  <c r="S2801" i="34"/>
  <c r="S2802" i="34"/>
  <c r="S2803" i="34"/>
  <c r="S2804" i="34"/>
  <c r="S2805" i="34"/>
  <c r="S2806" i="34"/>
  <c r="S2807" i="34"/>
  <c r="S2808" i="34"/>
  <c r="S2809" i="34"/>
  <c r="S2810" i="34"/>
  <c r="S2811" i="34"/>
  <c r="S2812" i="34"/>
  <c r="S2813" i="34"/>
  <c r="S2814" i="34"/>
  <c r="S2815" i="34"/>
  <c r="S2816" i="34"/>
  <c r="S2817" i="34"/>
  <c r="S2818" i="34"/>
  <c r="S2819" i="34"/>
  <c r="S2820" i="34"/>
  <c r="S2821" i="34"/>
  <c r="S2822" i="34"/>
  <c r="S2823" i="34"/>
  <c r="S2824" i="34"/>
  <c r="S2825" i="34"/>
  <c r="S2826" i="34"/>
  <c r="S2827" i="34"/>
  <c r="S2828" i="34"/>
  <c r="S2829" i="34"/>
  <c r="S2830" i="34"/>
  <c r="S2831" i="34"/>
  <c r="S2832" i="34"/>
  <c r="S2833" i="34"/>
  <c r="S2834" i="34"/>
  <c r="S2835" i="34"/>
  <c r="S2836" i="34"/>
  <c r="S2837" i="34"/>
  <c r="S2838" i="34"/>
  <c r="S2839" i="34"/>
  <c r="S2840" i="34"/>
  <c r="S2841" i="34"/>
  <c r="S2842" i="34"/>
  <c r="S2843" i="34"/>
  <c r="S2844" i="34"/>
  <c r="S2845" i="34"/>
  <c r="S2846" i="34"/>
  <c r="S2847" i="34"/>
  <c r="S2848" i="34"/>
  <c r="S2849" i="34"/>
  <c r="S2850" i="34"/>
  <c r="S2851" i="34"/>
  <c r="S2852" i="34"/>
  <c r="S2853" i="34"/>
  <c r="S2854" i="34"/>
  <c r="S2855" i="34"/>
  <c r="S2856" i="34"/>
  <c r="S2857" i="34"/>
  <c r="S2858" i="34"/>
  <c r="S2859" i="34"/>
  <c r="S2860" i="34"/>
  <c r="S2861" i="34"/>
  <c r="S2862" i="34"/>
  <c r="S2863" i="34"/>
  <c r="S2864" i="34"/>
  <c r="S2865" i="34"/>
  <c r="S2866" i="34"/>
  <c r="S2867" i="34"/>
  <c r="S2868" i="34"/>
  <c r="S2869" i="34"/>
  <c r="S2870" i="34"/>
  <c r="S2871" i="34"/>
  <c r="S2872" i="34"/>
  <c r="S2873" i="34"/>
  <c r="S2874" i="34"/>
  <c r="S2875" i="34"/>
  <c r="S2876" i="34"/>
  <c r="S2877" i="34"/>
  <c r="S2878" i="34"/>
  <c r="S2879" i="34"/>
  <c r="S2880" i="34"/>
  <c r="S2881" i="34"/>
  <c r="S2882" i="34"/>
  <c r="S2883" i="34"/>
  <c r="S2884" i="34"/>
  <c r="S2885" i="34"/>
  <c r="S2886" i="34"/>
  <c r="S2887" i="34"/>
  <c r="S2888" i="34"/>
  <c r="S2889" i="34"/>
  <c r="S2890" i="34"/>
  <c r="S2891" i="34"/>
  <c r="S2892" i="34"/>
  <c r="S2893" i="34"/>
  <c r="S2894" i="34"/>
  <c r="S2895" i="34"/>
  <c r="S2896" i="34"/>
  <c r="S2897" i="34"/>
  <c r="S2898" i="34"/>
  <c r="S2899" i="34"/>
  <c r="S2900" i="34"/>
  <c r="S2901" i="34"/>
  <c r="S2902" i="34"/>
  <c r="S2903" i="34"/>
  <c r="S2904" i="34"/>
  <c r="S2905" i="34"/>
  <c r="S2906" i="34"/>
  <c r="S2907" i="34"/>
  <c r="S2908" i="34"/>
  <c r="S2909" i="34"/>
  <c r="S2910" i="34"/>
  <c r="S2911" i="34"/>
  <c r="S2912" i="34"/>
  <c r="S2913" i="34"/>
  <c r="S2914" i="34"/>
  <c r="S2915" i="34"/>
  <c r="S2916" i="34"/>
  <c r="S2917" i="34"/>
  <c r="S2918" i="34"/>
  <c r="S2919" i="34"/>
  <c r="S2920" i="34"/>
  <c r="S2921" i="34"/>
  <c r="S2922" i="34"/>
  <c r="S2923" i="34"/>
  <c r="S2924" i="34"/>
  <c r="S2925" i="34"/>
  <c r="S2926" i="34"/>
  <c r="S2927" i="34"/>
  <c r="S2928" i="34"/>
  <c r="S2929" i="34"/>
  <c r="S2930" i="34"/>
  <c r="S2931" i="34"/>
  <c r="S2932" i="34"/>
  <c r="S2933" i="34"/>
  <c r="S2934" i="34"/>
  <c r="S2935" i="34"/>
  <c r="S2936" i="34"/>
  <c r="S2937" i="34"/>
  <c r="S2938" i="34"/>
  <c r="S2939" i="34"/>
  <c r="S2940" i="34"/>
  <c r="S2941" i="34"/>
  <c r="S2942" i="34"/>
  <c r="S2943" i="34"/>
  <c r="S2944" i="34"/>
  <c r="S2945" i="34"/>
  <c r="S2946" i="34"/>
  <c r="S2947" i="34"/>
  <c r="S2948" i="34"/>
  <c r="S2949" i="34"/>
  <c r="S2950" i="34"/>
  <c r="S2951" i="34"/>
  <c r="S2952" i="34"/>
  <c r="S2953" i="34"/>
  <c r="S2954" i="34"/>
  <c r="S2955" i="34"/>
  <c r="S2956" i="34"/>
  <c r="S2957" i="34"/>
  <c r="S2958" i="34"/>
  <c r="S2959" i="34"/>
  <c r="S2960" i="34"/>
  <c r="S2961" i="34"/>
  <c r="S2962" i="34"/>
  <c r="S2963" i="34"/>
  <c r="S2964" i="34"/>
  <c r="S2965" i="34"/>
  <c r="S2966" i="34"/>
  <c r="S2967" i="34"/>
  <c r="S2968" i="34"/>
  <c r="S2969" i="34"/>
  <c r="S2970" i="34"/>
  <c r="S2971" i="34"/>
  <c r="S2972" i="34"/>
  <c r="S2973" i="34"/>
  <c r="S2974" i="34"/>
  <c r="S2975" i="34"/>
  <c r="S2976" i="34"/>
  <c r="S2977" i="34"/>
  <c r="S2978" i="34"/>
  <c r="S2979" i="34"/>
  <c r="S2980" i="34"/>
  <c r="S2981" i="34"/>
  <c r="S2982" i="34"/>
  <c r="S2983" i="34"/>
  <c r="S2984" i="34"/>
  <c r="S2985" i="34"/>
  <c r="S2986" i="34"/>
  <c r="S2987" i="34"/>
  <c r="S2988" i="34"/>
  <c r="S2989" i="34"/>
  <c r="S2990" i="34"/>
  <c r="S2991" i="34"/>
  <c r="S2992" i="34"/>
  <c r="S2993" i="34"/>
  <c r="S2994" i="34"/>
  <c r="S2995" i="34"/>
  <c r="S2996" i="34"/>
  <c r="S2997" i="34"/>
  <c r="S2998" i="34"/>
  <c r="S2999" i="34"/>
  <c r="S3000" i="34"/>
  <c r="S3001" i="34"/>
  <c r="S3002" i="34"/>
  <c r="S3003" i="34"/>
  <c r="S3004" i="34"/>
  <c r="S3005" i="34"/>
  <c r="S3006" i="34"/>
  <c r="S3007" i="34"/>
  <c r="S3008" i="34"/>
  <c r="S3009" i="34"/>
  <c r="S3010" i="34"/>
  <c r="S3011" i="34"/>
  <c r="S3012" i="34"/>
  <c r="S3013" i="34"/>
  <c r="S3014" i="34"/>
  <c r="S3015" i="34"/>
  <c r="S3016" i="34"/>
  <c r="S3017" i="34"/>
  <c r="S3018" i="34"/>
  <c r="S3019" i="34"/>
  <c r="S3020" i="34"/>
  <c r="S3021" i="34"/>
  <c r="S3022" i="34"/>
  <c r="S3023" i="34"/>
  <c r="S3024" i="34"/>
  <c r="S3025" i="34"/>
  <c r="S3026" i="34"/>
  <c r="S3027" i="34"/>
  <c r="S3028" i="34"/>
  <c r="S3029" i="34"/>
  <c r="S3030" i="34"/>
  <c r="S3031" i="34"/>
  <c r="S3032" i="34"/>
  <c r="S3033" i="34"/>
  <c r="S3034" i="34"/>
  <c r="S3035" i="34"/>
  <c r="S3036" i="34"/>
  <c r="S3037" i="34"/>
  <c r="S3038" i="34"/>
  <c r="S3039" i="34"/>
  <c r="S3040" i="34"/>
  <c r="S3041" i="34"/>
  <c r="S3042" i="34"/>
  <c r="S3043" i="34"/>
  <c r="S3044" i="34"/>
  <c r="S3045" i="34"/>
  <c r="S3046" i="34"/>
  <c r="S3047" i="34"/>
  <c r="S3048" i="34"/>
  <c r="S3049" i="34"/>
  <c r="S3050" i="34"/>
  <c r="S3051" i="34"/>
  <c r="S3052" i="34"/>
  <c r="S3053" i="34"/>
  <c r="S3054" i="34"/>
  <c r="S3055" i="34"/>
  <c r="S3056" i="34"/>
  <c r="S3057" i="34"/>
  <c r="S3058" i="34"/>
  <c r="S3059" i="34"/>
  <c r="S3060" i="34"/>
  <c r="S3061" i="34"/>
  <c r="S3062" i="34"/>
  <c r="S3063" i="34"/>
  <c r="S3064" i="34"/>
  <c r="S3065" i="34"/>
  <c r="S3066" i="34"/>
  <c r="S3067" i="34"/>
  <c r="S3068" i="34"/>
  <c r="S3069" i="34"/>
  <c r="S3070" i="34"/>
  <c r="S3071" i="34"/>
  <c r="S3072" i="34"/>
  <c r="S3073" i="34"/>
  <c r="S3074" i="34"/>
  <c r="S3075" i="34"/>
  <c r="S3076" i="34"/>
  <c r="S3077" i="34"/>
  <c r="S3078" i="34"/>
  <c r="S3079" i="34"/>
  <c r="S3080" i="34"/>
  <c r="S3081" i="34"/>
  <c r="S3082" i="34"/>
  <c r="S3083" i="34"/>
  <c r="S3084" i="34"/>
  <c r="S3085" i="34"/>
  <c r="S3086" i="34"/>
  <c r="S3087" i="34"/>
  <c r="S3088" i="34"/>
  <c r="S3089" i="34"/>
  <c r="S3090" i="34"/>
  <c r="S3091" i="34"/>
  <c r="S3092" i="34"/>
  <c r="S3093" i="34"/>
  <c r="S3094" i="34"/>
  <c r="S3095" i="34"/>
  <c r="S3096" i="34"/>
  <c r="S3097" i="34"/>
  <c r="S3098" i="34"/>
  <c r="S3099" i="34"/>
  <c r="S3100" i="34"/>
  <c r="S3101" i="34"/>
  <c r="S3102" i="34"/>
  <c r="S3103" i="34"/>
  <c r="S3104" i="34"/>
  <c r="S3105" i="34"/>
  <c r="S3106" i="34"/>
  <c r="S3107" i="34"/>
  <c r="S3108" i="34"/>
  <c r="S3109" i="34"/>
  <c r="S3110" i="34"/>
  <c r="S3111" i="34"/>
  <c r="S3112" i="34"/>
  <c r="S3113" i="34"/>
  <c r="S3114" i="34"/>
  <c r="S3115" i="34"/>
  <c r="S3116" i="34"/>
  <c r="S3117" i="34"/>
  <c r="S3118" i="34"/>
  <c r="S3119" i="34"/>
  <c r="S3120" i="34"/>
  <c r="S3121" i="34"/>
  <c r="S3122" i="34"/>
  <c r="S3123" i="34"/>
  <c r="S3124" i="34"/>
  <c r="S3125" i="34"/>
  <c r="S3126" i="34"/>
  <c r="S3127" i="34"/>
  <c r="S3128" i="34"/>
  <c r="S3129" i="34"/>
  <c r="S3130" i="34"/>
  <c r="S3131" i="34"/>
  <c r="S3132" i="34"/>
  <c r="S3133" i="34"/>
  <c r="S3134" i="34"/>
  <c r="S3135" i="34"/>
  <c r="S3136" i="34"/>
  <c r="S3137" i="34"/>
  <c r="S3138" i="34"/>
  <c r="S3139" i="34"/>
  <c r="S3140" i="34"/>
  <c r="S3141" i="34"/>
  <c r="S3142" i="34"/>
  <c r="S3143" i="34"/>
  <c r="S3144" i="34"/>
  <c r="S3145" i="34"/>
  <c r="S3146" i="34"/>
  <c r="S3147" i="34"/>
  <c r="S3148" i="34"/>
  <c r="S3149" i="34"/>
  <c r="S3150" i="34"/>
  <c r="S3151" i="34"/>
  <c r="S3152" i="34"/>
  <c r="S3153" i="34"/>
  <c r="S3154" i="34"/>
  <c r="S3155" i="34"/>
  <c r="S3156" i="34"/>
  <c r="S3157" i="34"/>
  <c r="S3158" i="34"/>
  <c r="S3159" i="34"/>
  <c r="S3160" i="34"/>
  <c r="S3161" i="34"/>
  <c r="S3162" i="34"/>
  <c r="S3163" i="34"/>
  <c r="S3164" i="34"/>
  <c r="S3165" i="34"/>
  <c r="S3166" i="34"/>
  <c r="S3167" i="34"/>
  <c r="S3168" i="34"/>
  <c r="S3169" i="34"/>
  <c r="S3170" i="34"/>
  <c r="S3171" i="34"/>
  <c r="S3172" i="34"/>
  <c r="S3173" i="34"/>
  <c r="S3174" i="34"/>
  <c r="S3175" i="34"/>
  <c r="S3176" i="34"/>
  <c r="S3177" i="34"/>
  <c r="S3178" i="34"/>
  <c r="S3179" i="34"/>
  <c r="S3180" i="34"/>
  <c r="S3181" i="34"/>
  <c r="S3182" i="34"/>
  <c r="S3183" i="34"/>
  <c r="S3184" i="34"/>
  <c r="S3185" i="34"/>
  <c r="S3186" i="34"/>
  <c r="S3187" i="34"/>
  <c r="S3188" i="34"/>
  <c r="S3189" i="34"/>
  <c r="S3190" i="34"/>
  <c r="S3191" i="34"/>
  <c r="S3192" i="34"/>
  <c r="S3193" i="34"/>
  <c r="S3194" i="34"/>
  <c r="S3195" i="34"/>
  <c r="S3196" i="34"/>
  <c r="S3197" i="34"/>
  <c r="S3198" i="34"/>
  <c r="S3199" i="34"/>
  <c r="S3200" i="34"/>
  <c r="S3201" i="34"/>
  <c r="S3202" i="34"/>
  <c r="S3203" i="34"/>
  <c r="S3204" i="34"/>
  <c r="S3205" i="34"/>
  <c r="S3206" i="34"/>
  <c r="S3207" i="34"/>
  <c r="S3208" i="34"/>
  <c r="S3209" i="34"/>
  <c r="S3210" i="34"/>
  <c r="S3211" i="34"/>
  <c r="S3212" i="34"/>
  <c r="S3213" i="34"/>
  <c r="S3214" i="34"/>
  <c r="S3215" i="34"/>
  <c r="S3216" i="34"/>
  <c r="S3217" i="34"/>
  <c r="S3218" i="34"/>
  <c r="S3219" i="34"/>
  <c r="S3220" i="34"/>
  <c r="S3221" i="34"/>
  <c r="S3222" i="34"/>
  <c r="S3223" i="34"/>
  <c r="S3224" i="34"/>
  <c r="S3225" i="34"/>
  <c r="S3226" i="34"/>
  <c r="S3227" i="34"/>
  <c r="S3228" i="34"/>
  <c r="S3229" i="34"/>
  <c r="S3230" i="34"/>
  <c r="S3231" i="34"/>
  <c r="S3232" i="34"/>
  <c r="S3233" i="34"/>
  <c r="S3234" i="34"/>
  <c r="S3235" i="34"/>
  <c r="S3236" i="34"/>
  <c r="S3237" i="34"/>
  <c r="S3238" i="34"/>
  <c r="S3239" i="34"/>
  <c r="S3240" i="34"/>
  <c r="S3241" i="34"/>
  <c r="S3242" i="34"/>
  <c r="S3243" i="34"/>
  <c r="S3244" i="34"/>
  <c r="S3245" i="34"/>
  <c r="S3246" i="34"/>
  <c r="S3247" i="34"/>
  <c r="S3248" i="34"/>
  <c r="S3249" i="34"/>
  <c r="S3250" i="34"/>
  <c r="S3251" i="34"/>
  <c r="S3252" i="34"/>
  <c r="S3253" i="34"/>
  <c r="S3254" i="34"/>
  <c r="S3255" i="34"/>
  <c r="S3256" i="34"/>
  <c r="S3257" i="34"/>
  <c r="S3258" i="34"/>
  <c r="S3259" i="34"/>
  <c r="S3260" i="34"/>
  <c r="S3261" i="34"/>
  <c r="S3262" i="34"/>
  <c r="S3263" i="34"/>
  <c r="S3264" i="34"/>
  <c r="S3265" i="34"/>
  <c r="S3266" i="34"/>
  <c r="S3267" i="34"/>
  <c r="S3268" i="34"/>
  <c r="S3269" i="34"/>
  <c r="S3270" i="34"/>
  <c r="S3271" i="34"/>
  <c r="S3272" i="34"/>
  <c r="S3273" i="34"/>
  <c r="S3274" i="34"/>
  <c r="S3275" i="34"/>
  <c r="S3276" i="34"/>
  <c r="S3277" i="34"/>
  <c r="S3278" i="34"/>
  <c r="S3279" i="34"/>
  <c r="S3280" i="34"/>
  <c r="S3281" i="34"/>
  <c r="S3282" i="34"/>
  <c r="S3283" i="34"/>
  <c r="S3284" i="34"/>
  <c r="S3285" i="34"/>
  <c r="S3286" i="34"/>
  <c r="S3287" i="34"/>
  <c r="S3288" i="34"/>
  <c r="S3289" i="34"/>
  <c r="S3290" i="34"/>
  <c r="S3291" i="34"/>
  <c r="S3292" i="34"/>
  <c r="S3293" i="34"/>
  <c r="S3294" i="34"/>
  <c r="S3295" i="34"/>
  <c r="S3296" i="34"/>
  <c r="S3297" i="34"/>
  <c r="S3298" i="34"/>
  <c r="S3299" i="34"/>
  <c r="S3300" i="34"/>
  <c r="S3301" i="34"/>
  <c r="S3302" i="34"/>
  <c r="S3303" i="34"/>
  <c r="S3304" i="34"/>
  <c r="S3305" i="34"/>
  <c r="S3306" i="34"/>
  <c r="S3307" i="34"/>
  <c r="S3308" i="34"/>
  <c r="S3309" i="34"/>
  <c r="S3310" i="34"/>
  <c r="S3311" i="34"/>
  <c r="S3312" i="34"/>
  <c r="S3313" i="34"/>
  <c r="S3314" i="34"/>
  <c r="S3315" i="34"/>
  <c r="S3316" i="34"/>
  <c r="S3317" i="34"/>
  <c r="S3318" i="34"/>
  <c r="S3319" i="34"/>
  <c r="S3320" i="34"/>
  <c r="S3321" i="34"/>
  <c r="S3322" i="34"/>
  <c r="S3323" i="34"/>
  <c r="S3324" i="34"/>
  <c r="S3325" i="34"/>
  <c r="S3326" i="34"/>
  <c r="S3327" i="34"/>
  <c r="S3328" i="34"/>
  <c r="S3329" i="34"/>
  <c r="S3330" i="34"/>
  <c r="S3331" i="34"/>
  <c r="S3332" i="34"/>
  <c r="S3333" i="34"/>
  <c r="S3334" i="34"/>
  <c r="S3335" i="34"/>
  <c r="S3336" i="34"/>
  <c r="S3337" i="34"/>
  <c r="S3338" i="34"/>
  <c r="S3339" i="34"/>
  <c r="S3340" i="34"/>
  <c r="S3341" i="34"/>
  <c r="S3342" i="34"/>
  <c r="S3343" i="34"/>
  <c r="S3344" i="34"/>
  <c r="S3345" i="34"/>
  <c r="S3346" i="34"/>
  <c r="S3347" i="34"/>
  <c r="S3348" i="34"/>
  <c r="S3349" i="34"/>
  <c r="S3350" i="34"/>
  <c r="S3351" i="34"/>
  <c r="S3352" i="34"/>
  <c r="S3353" i="34"/>
  <c r="S3354" i="34"/>
  <c r="S3355" i="34"/>
  <c r="S3356" i="34"/>
  <c r="S3357" i="34"/>
  <c r="S3358" i="34"/>
  <c r="S3359" i="34"/>
  <c r="S3360" i="34"/>
  <c r="S3361" i="34"/>
  <c r="S3362" i="34"/>
  <c r="S3363" i="34"/>
  <c r="S3364" i="34"/>
  <c r="S3365" i="34"/>
  <c r="S3366" i="34"/>
  <c r="S3367" i="34"/>
  <c r="S3368" i="34"/>
  <c r="S3369" i="34"/>
  <c r="S3370" i="34"/>
  <c r="S3371" i="34"/>
  <c r="S3372" i="34"/>
  <c r="S3373" i="34"/>
  <c r="S3374" i="34"/>
  <c r="S3375" i="34"/>
  <c r="S3376" i="34"/>
  <c r="S3377" i="34"/>
  <c r="S3378" i="34"/>
  <c r="S3379" i="34"/>
  <c r="S3380" i="34"/>
  <c r="S3381" i="34"/>
  <c r="S3382" i="34"/>
  <c r="S3383" i="34"/>
  <c r="S3384" i="34"/>
  <c r="S3385" i="34"/>
  <c r="S3386" i="34"/>
  <c r="S3387" i="34"/>
  <c r="S3388" i="34"/>
  <c r="S3389" i="34"/>
  <c r="S3390" i="34"/>
  <c r="S3391" i="34"/>
  <c r="S3392" i="34"/>
  <c r="S3393" i="34"/>
  <c r="S3394" i="34"/>
  <c r="S3395" i="34"/>
  <c r="S3396" i="34"/>
  <c r="S3397" i="34"/>
  <c r="S3398" i="34"/>
  <c r="S3399" i="34"/>
  <c r="S3400" i="34"/>
  <c r="S3401" i="34"/>
  <c r="S3402" i="34"/>
  <c r="S3403" i="34"/>
  <c r="S3404" i="34"/>
  <c r="S3405" i="34"/>
  <c r="S3406" i="34"/>
  <c r="S3407" i="34"/>
  <c r="S3408" i="34"/>
  <c r="S3409" i="34"/>
  <c r="S3410" i="34"/>
  <c r="S3411" i="34"/>
  <c r="S3412" i="34"/>
  <c r="S3413" i="34"/>
  <c r="S3414" i="34"/>
  <c r="S3415" i="34"/>
  <c r="S3416" i="34"/>
  <c r="S3417" i="34"/>
  <c r="S3418" i="34"/>
  <c r="S3419" i="34"/>
  <c r="S3420" i="34"/>
  <c r="S3421" i="34"/>
  <c r="S3422" i="34"/>
  <c r="S3423" i="34"/>
  <c r="S3424" i="34"/>
  <c r="S3425" i="34"/>
  <c r="S3426" i="34"/>
  <c r="S3427" i="34"/>
  <c r="S3428" i="34"/>
  <c r="S3429" i="34"/>
  <c r="S3430" i="34"/>
  <c r="S3431" i="34"/>
  <c r="S3432" i="34"/>
  <c r="S3433" i="34"/>
  <c r="S3434" i="34"/>
  <c r="S3435" i="34"/>
  <c r="S3436" i="34"/>
  <c r="S3437" i="34"/>
  <c r="S3438" i="34"/>
  <c r="S3439" i="34"/>
  <c r="S3440" i="34"/>
  <c r="S3441" i="34"/>
  <c r="S3442" i="34"/>
  <c r="S3443" i="34"/>
  <c r="S3444" i="34"/>
  <c r="S3445" i="34"/>
  <c r="S3446" i="34"/>
  <c r="S3447" i="34"/>
  <c r="S3448" i="34"/>
  <c r="S3449" i="34"/>
  <c r="S3450" i="34"/>
  <c r="S3451" i="34"/>
  <c r="S3452" i="34"/>
  <c r="S3453" i="34"/>
  <c r="S3454" i="34"/>
  <c r="S3455" i="34"/>
  <c r="S3456" i="34"/>
  <c r="S3457" i="34"/>
  <c r="S3458" i="34"/>
  <c r="S3459" i="34"/>
  <c r="S3460" i="34"/>
  <c r="S3461" i="34"/>
  <c r="S3462" i="34"/>
  <c r="S3463" i="34"/>
  <c r="S3464" i="34"/>
  <c r="S3465" i="34"/>
  <c r="S3466" i="34"/>
  <c r="S3467" i="34"/>
  <c r="S3468" i="34"/>
  <c r="S3469" i="34"/>
  <c r="S3470" i="34"/>
  <c r="S3471" i="34"/>
  <c r="S3472" i="34"/>
  <c r="S3473" i="34"/>
  <c r="S3474" i="34"/>
  <c r="S3475" i="34"/>
  <c r="S3476" i="34"/>
  <c r="S3477" i="34"/>
  <c r="S3478" i="34"/>
  <c r="S3479" i="34"/>
  <c r="S3480" i="34"/>
  <c r="S3481" i="34"/>
  <c r="S3482" i="34"/>
  <c r="S3483" i="34"/>
  <c r="S3484" i="34"/>
  <c r="S3485" i="34"/>
  <c r="S3486" i="34"/>
  <c r="S3487" i="34"/>
  <c r="S3488" i="34"/>
  <c r="S3489" i="34"/>
  <c r="S3490" i="34"/>
  <c r="S3491" i="34"/>
  <c r="S3492" i="34"/>
  <c r="S3493" i="34"/>
  <c r="S3494" i="34"/>
  <c r="S3495" i="34"/>
  <c r="S3496" i="34"/>
  <c r="S3497" i="34"/>
  <c r="S3498" i="34"/>
  <c r="S3499" i="34"/>
  <c r="S3500" i="34"/>
  <c r="S3501" i="34"/>
  <c r="S3502" i="34"/>
  <c r="S3503" i="34"/>
  <c r="S3504" i="34"/>
  <c r="S3505" i="34"/>
  <c r="S3506" i="34"/>
  <c r="S3507" i="34"/>
  <c r="S3508" i="34"/>
  <c r="S3509" i="34"/>
  <c r="S3510" i="34"/>
  <c r="S3511" i="34"/>
  <c r="S3512" i="34"/>
  <c r="S3513" i="34"/>
  <c r="S3514" i="34"/>
  <c r="S3515" i="34"/>
  <c r="S3516" i="34"/>
  <c r="S3517" i="34"/>
  <c r="S3518" i="34"/>
  <c r="S3519" i="34"/>
  <c r="S3520" i="34"/>
  <c r="S3521" i="34"/>
  <c r="S3522" i="34"/>
  <c r="S3523" i="34"/>
  <c r="S3524" i="34"/>
  <c r="S3525" i="34"/>
  <c r="S3526" i="34"/>
  <c r="S3527" i="34"/>
  <c r="S3528" i="34"/>
  <c r="S3529" i="34"/>
  <c r="S3530" i="34"/>
  <c r="S3531" i="34"/>
  <c r="S3532" i="34"/>
  <c r="S3533" i="34"/>
  <c r="S3534" i="34"/>
  <c r="S3535" i="34"/>
  <c r="S3536" i="34"/>
  <c r="S3537" i="34"/>
  <c r="S3538" i="34"/>
  <c r="S3539" i="34"/>
  <c r="S3540" i="34"/>
  <c r="S3541" i="34"/>
  <c r="S3542" i="34"/>
  <c r="S3543" i="34"/>
  <c r="S3544" i="34"/>
  <c r="S3545" i="34"/>
  <c r="S3546" i="34"/>
  <c r="S3547" i="34"/>
  <c r="S3548" i="34"/>
  <c r="S3549" i="34"/>
  <c r="S3550" i="34"/>
  <c r="S3551" i="34"/>
  <c r="S3552" i="34"/>
  <c r="S3553" i="34"/>
  <c r="S3554" i="34"/>
  <c r="S3555" i="34"/>
  <c r="S3556" i="34"/>
  <c r="S3557" i="34"/>
  <c r="S3558" i="34"/>
  <c r="S3559" i="34"/>
  <c r="S3560" i="34"/>
  <c r="S3561" i="34"/>
  <c r="S3562" i="34"/>
  <c r="S3563" i="34"/>
  <c r="S3564" i="34"/>
  <c r="S3565" i="34"/>
  <c r="S3566" i="34"/>
  <c r="S3567" i="34"/>
  <c r="S3568" i="34"/>
  <c r="S3569" i="34"/>
  <c r="S3570" i="34"/>
  <c r="S3571" i="34"/>
  <c r="S3572" i="34"/>
  <c r="S3573" i="34"/>
  <c r="S3574" i="34"/>
  <c r="S3575" i="34"/>
  <c r="S3576" i="34"/>
  <c r="S3577" i="34"/>
  <c r="S3578" i="34"/>
  <c r="S3579" i="34"/>
  <c r="S3580" i="34"/>
  <c r="S3581" i="34"/>
  <c r="S3582" i="34"/>
  <c r="S3583" i="34"/>
  <c r="S3584" i="34"/>
  <c r="S3585" i="34"/>
  <c r="S3586" i="34"/>
  <c r="S3587" i="34"/>
  <c r="S3588" i="34"/>
  <c r="S3589" i="34"/>
  <c r="S3590" i="34"/>
  <c r="S3591" i="34"/>
  <c r="S3592" i="34"/>
  <c r="S3593" i="34"/>
  <c r="S3594" i="34"/>
  <c r="S3595" i="34"/>
  <c r="S3596" i="34"/>
  <c r="S3597" i="34"/>
  <c r="S3598" i="34"/>
  <c r="S3599" i="34"/>
  <c r="S3600" i="34"/>
  <c r="S3601" i="34"/>
  <c r="S3602" i="34"/>
  <c r="S3603" i="34"/>
  <c r="S3604" i="34"/>
  <c r="S3605" i="34"/>
  <c r="S3606" i="34"/>
  <c r="S3607" i="34"/>
  <c r="S3608" i="34"/>
  <c r="S3609" i="34"/>
  <c r="S3610" i="34"/>
  <c r="S3611" i="34"/>
  <c r="S3612" i="34"/>
  <c r="S3613" i="34"/>
  <c r="S3614" i="34"/>
  <c r="S3615" i="34"/>
  <c r="S3616" i="34"/>
  <c r="S3617" i="34"/>
  <c r="S3618" i="34"/>
  <c r="S3619" i="34"/>
  <c r="S3620" i="34"/>
  <c r="S3621" i="34"/>
  <c r="T2" i="34"/>
  <c r="T3" i="34"/>
  <c r="B18" i="58" s="1" a="1"/>
  <c r="B18" i="58" s="1"/>
  <c r="T4" i="34"/>
  <c r="T5" i="34"/>
  <c r="B18" i="57" s="1" a="1"/>
  <c r="B18" i="57" s="1"/>
  <c r="T6" i="34"/>
  <c r="B22" i="52" s="1" a="1"/>
  <c r="B22" i="52" s="1"/>
  <c r="T7" i="34"/>
  <c r="T8" i="34"/>
  <c r="T9" i="34"/>
  <c r="T10" i="34"/>
  <c r="T11" i="34"/>
  <c r="T12" i="34"/>
  <c r="T13" i="34"/>
  <c r="T14" i="34"/>
  <c r="T15" i="34"/>
  <c r="T16" i="34"/>
  <c r="T17" i="34"/>
  <c r="T18" i="34"/>
  <c r="T19" i="34"/>
  <c r="T20" i="34"/>
  <c r="T21" i="34"/>
  <c r="T22" i="34"/>
  <c r="T23" i="34"/>
  <c r="T24" i="34"/>
  <c r="T25" i="34"/>
  <c r="T26" i="34"/>
  <c r="T27" i="34"/>
  <c r="T28" i="34"/>
  <c r="T29" i="34"/>
  <c r="T30" i="34"/>
  <c r="T31" i="34"/>
  <c r="T32" i="34"/>
  <c r="T33" i="34"/>
  <c r="T34" i="34"/>
  <c r="T35" i="34"/>
  <c r="T36" i="34"/>
  <c r="T37" i="34"/>
  <c r="T38" i="34"/>
  <c r="T39" i="34"/>
  <c r="T40" i="34"/>
  <c r="T41" i="34"/>
  <c r="T42" i="34"/>
  <c r="T43" i="34"/>
  <c r="T44" i="34"/>
  <c r="T45" i="34"/>
  <c r="T46" i="34"/>
  <c r="T47" i="34"/>
  <c r="T48" i="34"/>
  <c r="T49" i="34"/>
  <c r="T50" i="34"/>
  <c r="T51" i="34"/>
  <c r="T52" i="34"/>
  <c r="T53" i="34"/>
  <c r="T54" i="34"/>
  <c r="T55" i="34"/>
  <c r="T56" i="34"/>
  <c r="T57" i="34"/>
  <c r="T58" i="34"/>
  <c r="T59" i="34"/>
  <c r="T60" i="34"/>
  <c r="T61" i="34"/>
  <c r="T62" i="34"/>
  <c r="T63" i="34"/>
  <c r="T64" i="34"/>
  <c r="T65" i="34"/>
  <c r="T66" i="34"/>
  <c r="T67" i="34"/>
  <c r="T68" i="34"/>
  <c r="T69" i="34"/>
  <c r="T70" i="34"/>
  <c r="T71" i="34"/>
  <c r="T72" i="34"/>
  <c r="T73" i="34"/>
  <c r="T74" i="34"/>
  <c r="T75" i="34"/>
  <c r="T76" i="34"/>
  <c r="T77" i="34"/>
  <c r="T78" i="34"/>
  <c r="T79" i="34"/>
  <c r="T80" i="34"/>
  <c r="T81" i="34"/>
  <c r="T82" i="34"/>
  <c r="T83" i="34"/>
  <c r="T84" i="34"/>
  <c r="T85" i="34"/>
  <c r="T86" i="34"/>
  <c r="T87" i="34"/>
  <c r="T88" i="34"/>
  <c r="T89" i="34"/>
  <c r="T90" i="34"/>
  <c r="T91" i="34"/>
  <c r="T92" i="34"/>
  <c r="T93" i="34"/>
  <c r="T94" i="34"/>
  <c r="T95" i="34"/>
  <c r="T96" i="34"/>
  <c r="T97" i="34"/>
  <c r="T98" i="34"/>
  <c r="T99" i="34"/>
  <c r="T100" i="34"/>
  <c r="T101" i="34"/>
  <c r="T102" i="34"/>
  <c r="T103" i="34"/>
  <c r="T104" i="34"/>
  <c r="T105" i="34"/>
  <c r="T106" i="34"/>
  <c r="T107" i="34"/>
  <c r="T108" i="34"/>
  <c r="T109" i="34"/>
  <c r="T110" i="34"/>
  <c r="T111" i="34"/>
  <c r="T112" i="34"/>
  <c r="T113" i="34"/>
  <c r="T114" i="34"/>
  <c r="T115" i="34"/>
  <c r="T116" i="34"/>
  <c r="T117" i="34"/>
  <c r="T118" i="34"/>
  <c r="T119" i="34"/>
  <c r="T120" i="34"/>
  <c r="T121" i="34"/>
  <c r="T122" i="34"/>
  <c r="T123" i="34"/>
  <c r="T124" i="34"/>
  <c r="T125" i="34"/>
  <c r="T126" i="34"/>
  <c r="T127" i="34"/>
  <c r="T128" i="34"/>
  <c r="T129" i="34"/>
  <c r="T130" i="34"/>
  <c r="T131" i="34"/>
  <c r="T132" i="34"/>
  <c r="T133" i="34"/>
  <c r="T134" i="34"/>
  <c r="T135" i="34"/>
  <c r="T136" i="34"/>
  <c r="T137" i="34"/>
  <c r="T138" i="34"/>
  <c r="T139" i="34"/>
  <c r="T140" i="34"/>
  <c r="T141" i="34"/>
  <c r="T142" i="34"/>
  <c r="T143" i="34"/>
  <c r="T144" i="34"/>
  <c r="T145" i="34"/>
  <c r="T146" i="34"/>
  <c r="T147" i="34"/>
  <c r="T148" i="34"/>
  <c r="T149" i="34"/>
  <c r="T150" i="34"/>
  <c r="T151" i="34"/>
  <c r="T152" i="34"/>
  <c r="T153" i="34"/>
  <c r="T154" i="34"/>
  <c r="T155" i="34"/>
  <c r="T156" i="34"/>
  <c r="T157" i="34"/>
  <c r="T158" i="34"/>
  <c r="T159" i="34"/>
  <c r="T160" i="34"/>
  <c r="T161" i="34"/>
  <c r="T162" i="34"/>
  <c r="T163" i="34"/>
  <c r="T164" i="34"/>
  <c r="T165" i="34"/>
  <c r="T166" i="34"/>
  <c r="T167" i="34"/>
  <c r="T168" i="34"/>
  <c r="T169" i="34"/>
  <c r="T170" i="34"/>
  <c r="T171" i="34"/>
  <c r="T172" i="34"/>
  <c r="T173" i="34"/>
  <c r="T174" i="34"/>
  <c r="T175" i="34"/>
  <c r="T176" i="34"/>
  <c r="T177" i="34"/>
  <c r="T178" i="34"/>
  <c r="T179" i="34"/>
  <c r="T180" i="34"/>
  <c r="T181" i="34"/>
  <c r="T182" i="34"/>
  <c r="T183" i="34"/>
  <c r="T184" i="34"/>
  <c r="T185" i="34"/>
  <c r="T186" i="34"/>
  <c r="T187" i="34"/>
  <c r="T188" i="34"/>
  <c r="T189" i="34"/>
  <c r="T190" i="34"/>
  <c r="T191" i="34"/>
  <c r="T192" i="34"/>
  <c r="T193" i="34"/>
  <c r="T194" i="34"/>
  <c r="T195" i="34"/>
  <c r="T196" i="34"/>
  <c r="T197" i="34"/>
  <c r="T198" i="34"/>
  <c r="T199" i="34"/>
  <c r="T200" i="34"/>
  <c r="T201" i="34"/>
  <c r="T202" i="34"/>
  <c r="T203" i="34"/>
  <c r="T204" i="34"/>
  <c r="T205" i="34"/>
  <c r="T206" i="34"/>
  <c r="T207" i="34"/>
  <c r="T208" i="34"/>
  <c r="T209" i="34"/>
  <c r="T210" i="34"/>
  <c r="T211" i="34"/>
  <c r="T212" i="34"/>
  <c r="T213" i="34"/>
  <c r="T214" i="34"/>
  <c r="T215" i="34"/>
  <c r="T216" i="34"/>
  <c r="T217" i="34"/>
  <c r="T218" i="34"/>
  <c r="T219" i="34"/>
  <c r="T220" i="34"/>
  <c r="T221" i="34"/>
  <c r="T222" i="34"/>
  <c r="T223" i="34"/>
  <c r="T224" i="34"/>
  <c r="T225" i="34"/>
  <c r="T226" i="34"/>
  <c r="T227" i="34"/>
  <c r="T228" i="34"/>
  <c r="T229" i="34"/>
  <c r="T230" i="34"/>
  <c r="T231" i="34"/>
  <c r="T232" i="34"/>
  <c r="T233" i="34"/>
  <c r="T234" i="34"/>
  <c r="T235" i="34"/>
  <c r="T236" i="34"/>
  <c r="T237" i="34"/>
  <c r="T238" i="34"/>
  <c r="T239" i="34"/>
  <c r="T240" i="34"/>
  <c r="T241" i="34"/>
  <c r="T242" i="34"/>
  <c r="T243" i="34"/>
  <c r="T244" i="34"/>
  <c r="T245" i="34"/>
  <c r="T246" i="34"/>
  <c r="T247" i="34"/>
  <c r="T248" i="34"/>
  <c r="T249" i="34"/>
  <c r="T250" i="34"/>
  <c r="T251" i="34"/>
  <c r="T252" i="34"/>
  <c r="T253" i="34"/>
  <c r="T254" i="34"/>
  <c r="T255" i="34"/>
  <c r="T256" i="34"/>
  <c r="T257" i="34"/>
  <c r="T258" i="34"/>
  <c r="T259" i="34"/>
  <c r="T260" i="34"/>
  <c r="T261" i="34"/>
  <c r="T262" i="34"/>
  <c r="T263" i="34"/>
  <c r="T264" i="34"/>
  <c r="T265" i="34"/>
  <c r="T266" i="34"/>
  <c r="T267" i="34"/>
  <c r="T268" i="34"/>
  <c r="T269" i="34"/>
  <c r="T270" i="34"/>
  <c r="T271" i="34"/>
  <c r="T272" i="34"/>
  <c r="T273" i="34"/>
  <c r="T274" i="34"/>
  <c r="T275" i="34"/>
  <c r="T276" i="34"/>
  <c r="T277" i="34"/>
  <c r="T278" i="34"/>
  <c r="T279" i="34"/>
  <c r="T280" i="34"/>
  <c r="T281" i="34"/>
  <c r="T282" i="34"/>
  <c r="T283" i="34"/>
  <c r="T284" i="34"/>
  <c r="T285" i="34"/>
  <c r="T286" i="34"/>
  <c r="T287" i="34"/>
  <c r="T288" i="34"/>
  <c r="T289" i="34"/>
  <c r="T290" i="34"/>
  <c r="T291" i="34"/>
  <c r="T292" i="34"/>
  <c r="T293" i="34"/>
  <c r="T294" i="34"/>
  <c r="T295" i="34"/>
  <c r="T296" i="34"/>
  <c r="T297" i="34"/>
  <c r="T298" i="34"/>
  <c r="T299" i="34"/>
  <c r="T300" i="34"/>
  <c r="T301" i="34"/>
  <c r="T302" i="34"/>
  <c r="T303" i="34"/>
  <c r="T304" i="34"/>
  <c r="T305" i="34"/>
  <c r="T306" i="34"/>
  <c r="T307" i="34"/>
  <c r="T308" i="34"/>
  <c r="T309" i="34"/>
  <c r="T310" i="34"/>
  <c r="T311" i="34"/>
  <c r="T312" i="34"/>
  <c r="T313" i="34"/>
  <c r="T314" i="34"/>
  <c r="T315" i="34"/>
  <c r="T316" i="34"/>
  <c r="T317" i="34"/>
  <c r="T318" i="34"/>
  <c r="T319" i="34"/>
  <c r="T320" i="34"/>
  <c r="T321" i="34"/>
  <c r="T322" i="34"/>
  <c r="T323" i="34"/>
  <c r="T324" i="34"/>
  <c r="T325" i="34"/>
  <c r="T326" i="34"/>
  <c r="T327" i="34"/>
  <c r="T328" i="34"/>
  <c r="T329" i="34"/>
  <c r="T330" i="34"/>
  <c r="T331" i="34"/>
  <c r="T332" i="34"/>
  <c r="T333" i="34"/>
  <c r="T334" i="34"/>
  <c r="T335" i="34"/>
  <c r="T336" i="34"/>
  <c r="T337" i="34"/>
  <c r="T338" i="34"/>
  <c r="T339" i="34"/>
  <c r="T340" i="34"/>
  <c r="T341" i="34"/>
  <c r="T342" i="34"/>
  <c r="T343" i="34"/>
  <c r="T344" i="34"/>
  <c r="T345" i="34"/>
  <c r="T346" i="34"/>
  <c r="T347" i="34"/>
  <c r="T348" i="34"/>
  <c r="T349" i="34"/>
  <c r="T350" i="34"/>
  <c r="T351" i="34"/>
  <c r="T352" i="34"/>
  <c r="T353" i="34"/>
  <c r="T354" i="34"/>
  <c r="T355" i="34"/>
  <c r="T356" i="34"/>
  <c r="T357" i="34"/>
  <c r="T358" i="34"/>
  <c r="T359" i="34"/>
  <c r="T360" i="34"/>
  <c r="T361" i="34"/>
  <c r="T362" i="34"/>
  <c r="T363" i="34"/>
  <c r="T364" i="34"/>
  <c r="T365" i="34"/>
  <c r="T366" i="34"/>
  <c r="T367" i="34"/>
  <c r="T368" i="34"/>
  <c r="T369" i="34"/>
  <c r="T370" i="34"/>
  <c r="T371" i="34"/>
  <c r="T372" i="34"/>
  <c r="T373" i="34"/>
  <c r="T374" i="34"/>
  <c r="T375" i="34"/>
  <c r="T376" i="34"/>
  <c r="T377" i="34"/>
  <c r="T378" i="34"/>
  <c r="T379" i="34"/>
  <c r="T380" i="34"/>
  <c r="T381" i="34"/>
  <c r="T382" i="34"/>
  <c r="T383" i="34"/>
  <c r="T384" i="34"/>
  <c r="T385" i="34"/>
  <c r="T386" i="34"/>
  <c r="T387" i="34"/>
  <c r="T388" i="34"/>
  <c r="T389" i="34"/>
  <c r="T390" i="34"/>
  <c r="T391" i="34"/>
  <c r="T392" i="34"/>
  <c r="T393" i="34"/>
  <c r="T394" i="34"/>
  <c r="T395" i="34"/>
  <c r="T396" i="34"/>
  <c r="T397" i="34"/>
  <c r="T398" i="34"/>
  <c r="T399" i="34"/>
  <c r="T400" i="34"/>
  <c r="T401" i="34"/>
  <c r="T402" i="34"/>
  <c r="T403" i="34"/>
  <c r="T404" i="34"/>
  <c r="T405" i="34"/>
  <c r="T406" i="34"/>
  <c r="T407" i="34"/>
  <c r="T408" i="34"/>
  <c r="T409" i="34"/>
  <c r="T410" i="34"/>
  <c r="T411" i="34"/>
  <c r="T412" i="34"/>
  <c r="T413" i="34"/>
  <c r="T414" i="34"/>
  <c r="T415" i="34"/>
  <c r="T416" i="34"/>
  <c r="T417" i="34"/>
  <c r="T418" i="34"/>
  <c r="T419" i="34"/>
  <c r="T420" i="34"/>
  <c r="T421" i="34"/>
  <c r="T422" i="34"/>
  <c r="T423" i="34"/>
  <c r="T424" i="34"/>
  <c r="T425" i="34"/>
  <c r="T426" i="34"/>
  <c r="T427" i="34"/>
  <c r="T428" i="34"/>
  <c r="T429" i="34"/>
  <c r="T430" i="34"/>
  <c r="T431" i="34"/>
  <c r="T432" i="34"/>
  <c r="T433" i="34"/>
  <c r="T434" i="34"/>
  <c r="T435" i="34"/>
  <c r="T436" i="34"/>
  <c r="T437" i="34"/>
  <c r="T438" i="34"/>
  <c r="T439" i="34"/>
  <c r="T440" i="34"/>
  <c r="T441" i="34"/>
  <c r="T442" i="34"/>
  <c r="T443" i="34"/>
  <c r="T444" i="34"/>
  <c r="T445" i="34"/>
  <c r="T446" i="34"/>
  <c r="T447" i="34"/>
  <c r="T448" i="34"/>
  <c r="T449" i="34"/>
  <c r="T450" i="34"/>
  <c r="T451" i="34"/>
  <c r="T452" i="34"/>
  <c r="T453" i="34"/>
  <c r="T454" i="34"/>
  <c r="T455" i="34"/>
  <c r="T456" i="34"/>
  <c r="T457" i="34"/>
  <c r="T458" i="34"/>
  <c r="T459" i="34"/>
  <c r="T460" i="34"/>
  <c r="T461" i="34"/>
  <c r="T462" i="34"/>
  <c r="T463" i="34"/>
  <c r="T464" i="34"/>
  <c r="T465" i="34"/>
  <c r="T466" i="34"/>
  <c r="T467" i="34"/>
  <c r="T468" i="34"/>
  <c r="T469" i="34"/>
  <c r="T470" i="34"/>
  <c r="T471" i="34"/>
  <c r="T472" i="34"/>
  <c r="T473" i="34"/>
  <c r="T474" i="34"/>
  <c r="T475" i="34"/>
  <c r="T476" i="34"/>
  <c r="T477" i="34"/>
  <c r="T478" i="34"/>
  <c r="T479" i="34"/>
  <c r="T480" i="34"/>
  <c r="T481" i="34"/>
  <c r="T482" i="34"/>
  <c r="T483" i="34"/>
  <c r="T484" i="34"/>
  <c r="T485" i="34"/>
  <c r="T486" i="34"/>
  <c r="T487" i="34"/>
  <c r="T488" i="34"/>
  <c r="T489" i="34"/>
  <c r="T490" i="34"/>
  <c r="T491" i="34"/>
  <c r="T492" i="34"/>
  <c r="T493" i="34"/>
  <c r="T494" i="34"/>
  <c r="T495" i="34"/>
  <c r="T496" i="34"/>
  <c r="T497" i="34"/>
  <c r="T498" i="34"/>
  <c r="T499" i="34"/>
  <c r="T500" i="34"/>
  <c r="T501" i="34"/>
  <c r="T502" i="34"/>
  <c r="T503" i="34"/>
  <c r="T504" i="34"/>
  <c r="T505" i="34"/>
  <c r="T506" i="34"/>
  <c r="T507" i="34"/>
  <c r="T508" i="34"/>
  <c r="T509" i="34"/>
  <c r="T510" i="34"/>
  <c r="T511" i="34"/>
  <c r="T512" i="34"/>
  <c r="T513" i="34"/>
  <c r="T514" i="34"/>
  <c r="T515" i="34"/>
  <c r="T516" i="34"/>
  <c r="T517" i="34"/>
  <c r="T518" i="34"/>
  <c r="T519" i="34"/>
  <c r="T520" i="34"/>
  <c r="T521" i="34"/>
  <c r="T522" i="34"/>
  <c r="T523" i="34"/>
  <c r="T524" i="34"/>
  <c r="T525" i="34"/>
  <c r="T526" i="34"/>
  <c r="T527" i="34"/>
  <c r="T528" i="34"/>
  <c r="T529" i="34"/>
  <c r="T530" i="34"/>
  <c r="T531" i="34"/>
  <c r="T532" i="34"/>
  <c r="T533" i="34"/>
  <c r="T534" i="34"/>
  <c r="T535" i="34"/>
  <c r="T536" i="34"/>
  <c r="T537" i="34"/>
  <c r="T538" i="34"/>
  <c r="T539" i="34"/>
  <c r="T540" i="34"/>
  <c r="T541" i="34"/>
  <c r="T542" i="34"/>
  <c r="T543" i="34"/>
  <c r="T544" i="34"/>
  <c r="T545" i="34"/>
  <c r="T546" i="34"/>
  <c r="T547" i="34"/>
  <c r="T548" i="34"/>
  <c r="T549" i="34"/>
  <c r="T550" i="34"/>
  <c r="T551" i="34"/>
  <c r="T552" i="34"/>
  <c r="T553" i="34"/>
  <c r="T554" i="34"/>
  <c r="T555" i="34"/>
  <c r="T556" i="34"/>
  <c r="T557" i="34"/>
  <c r="T558" i="34"/>
  <c r="T559" i="34"/>
  <c r="T560" i="34"/>
  <c r="T561" i="34"/>
  <c r="T562" i="34"/>
  <c r="T563" i="34"/>
  <c r="T564" i="34"/>
  <c r="T565" i="34"/>
  <c r="T566" i="34"/>
  <c r="T567" i="34"/>
  <c r="T568" i="34"/>
  <c r="T569" i="34"/>
  <c r="T570" i="34"/>
  <c r="T571" i="34"/>
  <c r="T572" i="34"/>
  <c r="T573" i="34"/>
  <c r="T574" i="34"/>
  <c r="T575" i="34"/>
  <c r="T576" i="34"/>
  <c r="T577" i="34"/>
  <c r="T578" i="34"/>
  <c r="T579" i="34"/>
  <c r="T580" i="34"/>
  <c r="T581" i="34"/>
  <c r="T582" i="34"/>
  <c r="T583" i="34"/>
  <c r="T584" i="34"/>
  <c r="T585" i="34"/>
  <c r="T586" i="34"/>
  <c r="T587" i="34"/>
  <c r="T588" i="34"/>
  <c r="T589" i="34"/>
  <c r="T590" i="34"/>
  <c r="T591" i="34"/>
  <c r="T592" i="34"/>
  <c r="T593" i="34"/>
  <c r="T594" i="34"/>
  <c r="T595" i="34"/>
  <c r="T596" i="34"/>
  <c r="T597" i="34"/>
  <c r="T598" i="34"/>
  <c r="T599" i="34"/>
  <c r="T600" i="34"/>
  <c r="T601" i="34"/>
  <c r="T602" i="34"/>
  <c r="T603" i="34"/>
  <c r="T604" i="34"/>
  <c r="T605" i="34"/>
  <c r="T606" i="34"/>
  <c r="T607" i="34"/>
  <c r="T608" i="34"/>
  <c r="T609" i="34"/>
  <c r="T610" i="34"/>
  <c r="T611" i="34"/>
  <c r="T612" i="34"/>
  <c r="T613" i="34"/>
  <c r="T614" i="34"/>
  <c r="T615" i="34"/>
  <c r="T616" i="34"/>
  <c r="T617" i="34"/>
  <c r="T618" i="34"/>
  <c r="T619" i="34"/>
  <c r="T620" i="34"/>
  <c r="T621" i="34"/>
  <c r="T622" i="34"/>
  <c r="T623" i="34"/>
  <c r="T624" i="34"/>
  <c r="T625" i="34"/>
  <c r="T626" i="34"/>
  <c r="T627" i="34"/>
  <c r="T628" i="34"/>
  <c r="T629" i="34"/>
  <c r="T630" i="34"/>
  <c r="T631" i="34"/>
  <c r="T632" i="34"/>
  <c r="T633" i="34"/>
  <c r="T634" i="34"/>
  <c r="T635" i="34"/>
  <c r="T636" i="34"/>
  <c r="T637" i="34"/>
  <c r="T638" i="34"/>
  <c r="T639" i="34"/>
  <c r="T640" i="34"/>
  <c r="T641" i="34"/>
  <c r="T642" i="34"/>
  <c r="T643" i="34"/>
  <c r="T644" i="34"/>
  <c r="T645" i="34"/>
  <c r="T646" i="34"/>
  <c r="T647" i="34"/>
  <c r="T648" i="34"/>
  <c r="T649" i="34"/>
  <c r="T650" i="34"/>
  <c r="T651" i="34"/>
  <c r="T652" i="34"/>
  <c r="T653" i="34"/>
  <c r="T654" i="34"/>
  <c r="T655" i="34"/>
  <c r="T656" i="34"/>
  <c r="T657" i="34"/>
  <c r="T658" i="34"/>
  <c r="T659" i="34"/>
  <c r="T660" i="34"/>
  <c r="T661" i="34"/>
  <c r="T662" i="34"/>
  <c r="T663" i="34"/>
  <c r="T664" i="34"/>
  <c r="T665" i="34"/>
  <c r="T666" i="34"/>
  <c r="T667" i="34"/>
  <c r="T668" i="34"/>
  <c r="T669" i="34"/>
  <c r="T670" i="34"/>
  <c r="T671" i="34"/>
  <c r="T672" i="34"/>
  <c r="T673" i="34"/>
  <c r="T674" i="34"/>
  <c r="T675" i="34"/>
  <c r="T676" i="34"/>
  <c r="T677" i="34"/>
  <c r="T678" i="34"/>
  <c r="T679" i="34"/>
  <c r="T680" i="34"/>
  <c r="T681" i="34"/>
  <c r="T682" i="34"/>
  <c r="T683" i="34"/>
  <c r="T684" i="34"/>
  <c r="T685" i="34"/>
  <c r="T686" i="34"/>
  <c r="T687" i="34"/>
  <c r="T688" i="34"/>
  <c r="T689" i="34"/>
  <c r="T690" i="34"/>
  <c r="T691" i="34"/>
  <c r="T692" i="34"/>
  <c r="T693" i="34"/>
  <c r="T694" i="34"/>
  <c r="T695" i="34"/>
  <c r="T696" i="34"/>
  <c r="T697" i="34"/>
  <c r="T698" i="34"/>
  <c r="T699" i="34"/>
  <c r="T700" i="34"/>
  <c r="T701" i="34"/>
  <c r="T702" i="34"/>
  <c r="T703" i="34"/>
  <c r="T704" i="34"/>
  <c r="T705" i="34"/>
  <c r="T706" i="34"/>
  <c r="T707" i="34"/>
  <c r="T708" i="34"/>
  <c r="T709" i="34"/>
  <c r="T710" i="34"/>
  <c r="T711" i="34"/>
  <c r="T712" i="34"/>
  <c r="T713" i="34"/>
  <c r="T714" i="34"/>
  <c r="T715" i="34"/>
  <c r="T716" i="34"/>
  <c r="T717" i="34"/>
  <c r="T718" i="34"/>
  <c r="T719" i="34"/>
  <c r="T720" i="34"/>
  <c r="T721" i="34"/>
  <c r="T722" i="34"/>
  <c r="T723" i="34"/>
  <c r="T724" i="34"/>
  <c r="T725" i="34"/>
  <c r="T726" i="34"/>
  <c r="T727" i="34"/>
  <c r="T728" i="34"/>
  <c r="T729" i="34"/>
  <c r="T730" i="34"/>
  <c r="T731" i="34"/>
  <c r="T732" i="34"/>
  <c r="T733" i="34"/>
  <c r="T734" i="34"/>
  <c r="T735" i="34"/>
  <c r="T736" i="34"/>
  <c r="T737" i="34"/>
  <c r="T738" i="34"/>
  <c r="T739" i="34"/>
  <c r="T740" i="34"/>
  <c r="T741" i="34"/>
  <c r="T742" i="34"/>
  <c r="T743" i="34"/>
  <c r="T744" i="34"/>
  <c r="T745" i="34"/>
  <c r="T746" i="34"/>
  <c r="T747" i="34"/>
  <c r="T748" i="34"/>
  <c r="T749" i="34"/>
  <c r="T750" i="34"/>
  <c r="T751" i="34"/>
  <c r="T752" i="34"/>
  <c r="T753" i="34"/>
  <c r="T754" i="34"/>
  <c r="T755" i="34"/>
  <c r="T756" i="34"/>
  <c r="T757" i="34"/>
  <c r="T758" i="34"/>
  <c r="T759" i="34"/>
  <c r="T760" i="34"/>
  <c r="T761" i="34"/>
  <c r="T762" i="34"/>
  <c r="T763" i="34"/>
  <c r="T764" i="34"/>
  <c r="T765" i="34"/>
  <c r="T766" i="34"/>
  <c r="T767" i="34"/>
  <c r="T768" i="34"/>
  <c r="T769" i="34"/>
  <c r="T770" i="34"/>
  <c r="T771" i="34"/>
  <c r="T772" i="34"/>
  <c r="T773" i="34"/>
  <c r="T774" i="34"/>
  <c r="T775" i="34"/>
  <c r="T776" i="34"/>
  <c r="T777" i="34"/>
  <c r="T778" i="34"/>
  <c r="T779" i="34"/>
  <c r="T780" i="34"/>
  <c r="T781" i="34"/>
  <c r="T782" i="34"/>
  <c r="T783" i="34"/>
  <c r="T784" i="34"/>
  <c r="T785" i="34"/>
  <c r="T786" i="34"/>
  <c r="T787" i="34"/>
  <c r="T788" i="34"/>
  <c r="T789" i="34"/>
  <c r="T790" i="34"/>
  <c r="T791" i="34"/>
  <c r="T792" i="34"/>
  <c r="T793" i="34"/>
  <c r="T794" i="34"/>
  <c r="T795" i="34"/>
  <c r="T796" i="34"/>
  <c r="T797" i="34"/>
  <c r="T798" i="34"/>
  <c r="T799" i="34"/>
  <c r="T800" i="34"/>
  <c r="T801" i="34"/>
  <c r="T802" i="34"/>
  <c r="T803" i="34"/>
  <c r="T804" i="34"/>
  <c r="T805" i="34"/>
  <c r="T806" i="34"/>
  <c r="T807" i="34"/>
  <c r="T808" i="34"/>
  <c r="T809" i="34"/>
  <c r="T810" i="34"/>
  <c r="T811" i="34"/>
  <c r="T812" i="34"/>
  <c r="T813" i="34"/>
  <c r="T814" i="34"/>
  <c r="T815" i="34"/>
  <c r="T816" i="34"/>
  <c r="T817" i="34"/>
  <c r="T818" i="34"/>
  <c r="T819" i="34"/>
  <c r="T820" i="34"/>
  <c r="T821" i="34"/>
  <c r="T822" i="34"/>
  <c r="T823" i="34"/>
  <c r="T824" i="34"/>
  <c r="T825" i="34"/>
  <c r="T826" i="34"/>
  <c r="T827" i="34"/>
  <c r="T828" i="34"/>
  <c r="T829" i="34"/>
  <c r="T830" i="34"/>
  <c r="T831" i="34"/>
  <c r="T832" i="34"/>
  <c r="T833" i="34"/>
  <c r="T834" i="34"/>
  <c r="T835" i="34"/>
  <c r="T836" i="34"/>
  <c r="T837" i="34"/>
  <c r="T838" i="34"/>
  <c r="T839" i="34"/>
  <c r="T840" i="34"/>
  <c r="T841" i="34"/>
  <c r="T842" i="34"/>
  <c r="T843" i="34"/>
  <c r="T844" i="34"/>
  <c r="T845" i="34"/>
  <c r="T846" i="34"/>
  <c r="T847" i="34"/>
  <c r="T848" i="34"/>
  <c r="T849" i="34"/>
  <c r="T850" i="34"/>
  <c r="T851" i="34"/>
  <c r="T852" i="34"/>
  <c r="T853" i="34"/>
  <c r="T854" i="34"/>
  <c r="T855" i="34"/>
  <c r="T856" i="34"/>
  <c r="T857" i="34"/>
  <c r="T858" i="34"/>
  <c r="T859" i="34"/>
  <c r="T860" i="34"/>
  <c r="T861" i="34"/>
  <c r="T862" i="34"/>
  <c r="T863" i="34"/>
  <c r="T864" i="34"/>
  <c r="T865" i="34"/>
  <c r="T866" i="34"/>
  <c r="T867" i="34"/>
  <c r="T868" i="34"/>
  <c r="T869" i="34"/>
  <c r="T870" i="34"/>
  <c r="T871" i="34"/>
  <c r="T872" i="34"/>
  <c r="T873" i="34"/>
  <c r="T874" i="34"/>
  <c r="T875" i="34"/>
  <c r="T876" i="34"/>
  <c r="T877" i="34"/>
  <c r="T878" i="34"/>
  <c r="T879" i="34"/>
  <c r="T880" i="34"/>
  <c r="T881" i="34"/>
  <c r="T882" i="34"/>
  <c r="T883" i="34"/>
  <c r="T884" i="34"/>
  <c r="T885" i="34"/>
  <c r="T886" i="34"/>
  <c r="T887" i="34"/>
  <c r="T888" i="34"/>
  <c r="T889" i="34"/>
  <c r="T890" i="34"/>
  <c r="T891" i="34"/>
  <c r="T892" i="34"/>
  <c r="T893" i="34"/>
  <c r="T894" i="34"/>
  <c r="T895" i="34"/>
  <c r="T896" i="34"/>
  <c r="T897" i="34"/>
  <c r="T898" i="34"/>
  <c r="T899" i="34"/>
  <c r="T900" i="34"/>
  <c r="T901" i="34"/>
  <c r="T902" i="34"/>
  <c r="T903" i="34"/>
  <c r="T904" i="34"/>
  <c r="T905" i="34"/>
  <c r="T906" i="34"/>
  <c r="T907" i="34"/>
  <c r="T908" i="34"/>
  <c r="T909" i="34"/>
  <c r="T910" i="34"/>
  <c r="T911" i="34"/>
  <c r="T912" i="34"/>
  <c r="T913" i="34"/>
  <c r="T914" i="34"/>
  <c r="T915" i="34"/>
  <c r="T916" i="34"/>
  <c r="T917" i="34"/>
  <c r="T918" i="34"/>
  <c r="T919" i="34"/>
  <c r="T920" i="34"/>
  <c r="T921" i="34"/>
  <c r="T922" i="34"/>
  <c r="T923" i="34"/>
  <c r="T924" i="34"/>
  <c r="T925" i="34"/>
  <c r="T926" i="34"/>
  <c r="T927" i="34"/>
  <c r="T928" i="34"/>
  <c r="T929" i="34"/>
  <c r="T930" i="34"/>
  <c r="T931" i="34"/>
  <c r="T932" i="34"/>
  <c r="T933" i="34"/>
  <c r="T934" i="34"/>
  <c r="T935" i="34"/>
  <c r="T936" i="34"/>
  <c r="T937" i="34"/>
  <c r="T938" i="34"/>
  <c r="T939" i="34"/>
  <c r="T940" i="34"/>
  <c r="T941" i="34"/>
  <c r="T942" i="34"/>
  <c r="T943" i="34"/>
  <c r="T944" i="34"/>
  <c r="T945" i="34"/>
  <c r="T946" i="34"/>
  <c r="T947" i="34"/>
  <c r="T948" i="34"/>
  <c r="T949" i="34"/>
  <c r="T950" i="34"/>
  <c r="T951" i="34"/>
  <c r="T952" i="34"/>
  <c r="T953" i="34"/>
  <c r="T954" i="34"/>
  <c r="T955" i="34"/>
  <c r="T956" i="34"/>
  <c r="T957" i="34"/>
  <c r="T958" i="34"/>
  <c r="T959" i="34"/>
  <c r="T960" i="34"/>
  <c r="T961" i="34"/>
  <c r="T962" i="34"/>
  <c r="T963" i="34"/>
  <c r="T964" i="34"/>
  <c r="T965" i="34"/>
  <c r="T966" i="34"/>
  <c r="T967" i="34"/>
  <c r="T968" i="34"/>
  <c r="T969" i="34"/>
  <c r="T970" i="34"/>
  <c r="T971" i="34"/>
  <c r="T972" i="34"/>
  <c r="T973" i="34"/>
  <c r="T974" i="34"/>
  <c r="T975" i="34"/>
  <c r="T976" i="34"/>
  <c r="T977" i="34"/>
  <c r="T978" i="34"/>
  <c r="T979" i="34"/>
  <c r="T980" i="34"/>
  <c r="T981" i="34"/>
  <c r="T982" i="34"/>
  <c r="T983" i="34"/>
  <c r="T984" i="34"/>
  <c r="T985" i="34"/>
  <c r="T986" i="34"/>
  <c r="T987" i="34"/>
  <c r="T988" i="34"/>
  <c r="T989" i="34"/>
  <c r="T990" i="34"/>
  <c r="T991" i="34"/>
  <c r="T992" i="34"/>
  <c r="T993" i="34"/>
  <c r="T994" i="34"/>
  <c r="T995" i="34"/>
  <c r="T996" i="34"/>
  <c r="T997" i="34"/>
  <c r="T998" i="34"/>
  <c r="T999" i="34"/>
  <c r="T1000" i="34"/>
  <c r="T1001" i="34"/>
  <c r="T1002" i="34"/>
  <c r="T1003" i="34"/>
  <c r="T1004" i="34"/>
  <c r="T1005" i="34"/>
  <c r="T1006" i="34"/>
  <c r="T1007" i="34"/>
  <c r="T1008" i="34"/>
  <c r="T1009" i="34"/>
  <c r="T1010" i="34"/>
  <c r="T1011" i="34"/>
  <c r="T1012" i="34"/>
  <c r="T1013" i="34"/>
  <c r="T1014" i="34"/>
  <c r="T1015" i="34"/>
  <c r="T1016" i="34"/>
  <c r="T1017" i="34"/>
  <c r="T1018" i="34"/>
  <c r="T1019" i="34"/>
  <c r="T1020" i="34"/>
  <c r="T1021" i="34"/>
  <c r="T1022" i="34"/>
  <c r="T1023" i="34"/>
  <c r="T1024" i="34"/>
  <c r="T1025" i="34"/>
  <c r="T1026" i="34"/>
  <c r="T1027" i="34"/>
  <c r="T1028" i="34"/>
  <c r="T1029" i="34"/>
  <c r="T1030" i="34"/>
  <c r="T1031" i="34"/>
  <c r="T1032" i="34"/>
  <c r="T1033" i="34"/>
  <c r="T1034" i="34"/>
  <c r="T1035" i="34"/>
  <c r="T1036" i="34"/>
  <c r="T1037" i="34"/>
  <c r="T1038" i="34"/>
  <c r="T1039" i="34"/>
  <c r="T1040" i="34"/>
  <c r="T1041" i="34"/>
  <c r="T1042" i="34"/>
  <c r="T1043" i="34"/>
  <c r="T1044" i="34"/>
  <c r="T1045" i="34"/>
  <c r="T1046" i="34"/>
  <c r="T1047" i="34"/>
  <c r="T1048" i="34"/>
  <c r="T1049" i="34"/>
  <c r="T1050" i="34"/>
  <c r="T1051" i="34"/>
  <c r="T1052" i="34"/>
  <c r="T1053" i="34"/>
  <c r="T1054" i="34"/>
  <c r="T1055" i="34"/>
  <c r="T1056" i="34"/>
  <c r="T1057" i="34"/>
  <c r="T1058" i="34"/>
  <c r="T1059" i="34"/>
  <c r="T1060" i="34"/>
  <c r="T1061" i="34"/>
  <c r="T1062" i="34"/>
  <c r="T1063" i="34"/>
  <c r="T1064" i="34"/>
  <c r="T1065" i="34"/>
  <c r="T1066" i="34"/>
  <c r="T1067" i="34"/>
  <c r="T1068" i="34"/>
  <c r="T1069" i="34"/>
  <c r="T1070" i="34"/>
  <c r="T1071" i="34"/>
  <c r="T1072" i="34"/>
  <c r="T1073" i="34"/>
  <c r="T1074" i="34"/>
  <c r="T1075" i="34"/>
  <c r="T1076" i="34"/>
  <c r="T1077" i="34"/>
  <c r="T1078" i="34"/>
  <c r="T1079" i="34"/>
  <c r="T1080" i="34"/>
  <c r="T1081" i="34"/>
  <c r="T1082" i="34"/>
  <c r="T1083" i="34"/>
  <c r="T1084" i="34"/>
  <c r="T1085" i="34"/>
  <c r="T1086" i="34"/>
  <c r="T1087" i="34"/>
  <c r="T1088" i="34"/>
  <c r="T1089" i="34"/>
  <c r="T1090" i="34"/>
  <c r="T1091" i="34"/>
  <c r="T1092" i="34"/>
  <c r="T1093" i="34"/>
  <c r="T1094" i="34"/>
  <c r="T1095" i="34"/>
  <c r="T1096" i="34"/>
  <c r="T1097" i="34"/>
  <c r="T1098" i="34"/>
  <c r="T1099" i="34"/>
  <c r="T1100" i="34"/>
  <c r="T1101" i="34"/>
  <c r="T1102" i="34"/>
  <c r="T1103" i="34"/>
  <c r="T1104" i="34"/>
  <c r="T1105" i="34"/>
  <c r="T1106" i="34"/>
  <c r="T1107" i="34"/>
  <c r="T1108" i="34"/>
  <c r="T1109" i="34"/>
  <c r="T1110" i="34"/>
  <c r="T1111" i="34"/>
  <c r="T1112" i="34"/>
  <c r="T1113" i="34"/>
  <c r="T1114" i="34"/>
  <c r="T1115" i="34"/>
  <c r="T1116" i="34"/>
  <c r="T1117" i="34"/>
  <c r="T1118" i="34"/>
  <c r="T1119" i="34"/>
  <c r="T1120" i="34"/>
  <c r="T1121" i="34"/>
  <c r="T1122" i="34"/>
  <c r="T1123" i="34"/>
  <c r="T1124" i="34"/>
  <c r="T1125" i="34"/>
  <c r="T1126" i="34"/>
  <c r="T1127" i="34"/>
  <c r="T1128" i="34"/>
  <c r="T1129" i="34"/>
  <c r="T1130" i="34"/>
  <c r="T1131" i="34"/>
  <c r="T1132" i="34"/>
  <c r="T1133" i="34"/>
  <c r="T1134" i="34"/>
  <c r="T1135" i="34"/>
  <c r="T1136" i="34"/>
  <c r="T1137" i="34"/>
  <c r="T1138" i="34"/>
  <c r="T1139" i="34"/>
  <c r="T1140" i="34"/>
  <c r="T1141" i="34"/>
  <c r="T1142" i="34"/>
  <c r="T1143" i="34"/>
  <c r="T1144" i="34"/>
  <c r="T1145" i="34"/>
  <c r="T1146" i="34"/>
  <c r="T1147" i="34"/>
  <c r="T1148" i="34"/>
  <c r="T1149" i="34"/>
  <c r="T1150" i="34"/>
  <c r="T1151" i="34"/>
  <c r="T1152" i="34"/>
  <c r="T1153" i="34"/>
  <c r="T1154" i="34"/>
  <c r="T1155" i="34"/>
  <c r="T1156" i="34"/>
  <c r="T1157" i="34"/>
  <c r="T1158" i="34"/>
  <c r="T1159" i="34"/>
  <c r="T1160" i="34"/>
  <c r="T1161" i="34"/>
  <c r="T1162" i="34"/>
  <c r="T1163" i="34"/>
  <c r="T1164" i="34"/>
  <c r="T1165" i="34"/>
  <c r="T1166" i="34"/>
  <c r="T1167" i="34"/>
  <c r="T1168" i="34"/>
  <c r="T1169" i="34"/>
  <c r="T1170" i="34"/>
  <c r="T1171" i="34"/>
  <c r="T1172" i="34"/>
  <c r="T1173" i="34"/>
  <c r="T1174" i="34"/>
  <c r="T1175" i="34"/>
  <c r="T1176" i="34"/>
  <c r="T1177" i="34"/>
  <c r="T1178" i="34"/>
  <c r="T1179" i="34"/>
  <c r="T1180" i="34"/>
  <c r="T1181" i="34"/>
  <c r="T1182" i="34"/>
  <c r="T1183" i="34"/>
  <c r="T1184" i="34"/>
  <c r="T1185" i="34"/>
  <c r="T1186" i="34"/>
  <c r="T1187" i="34"/>
  <c r="T1188" i="34"/>
  <c r="T1189" i="34"/>
  <c r="T1190" i="34"/>
  <c r="T1191" i="34"/>
  <c r="T1192" i="34"/>
  <c r="T1193" i="34"/>
  <c r="T1194" i="34"/>
  <c r="T1195" i="34"/>
  <c r="T1196" i="34"/>
  <c r="T1197" i="34"/>
  <c r="T1198" i="34"/>
  <c r="T1199" i="34"/>
  <c r="T1200" i="34"/>
  <c r="T1201" i="34"/>
  <c r="T1202" i="34"/>
  <c r="T1203" i="34"/>
  <c r="T1204" i="34"/>
  <c r="T1205" i="34"/>
  <c r="T1206" i="34"/>
  <c r="T1207" i="34"/>
  <c r="T1208" i="34"/>
  <c r="T1209" i="34"/>
  <c r="T1210" i="34"/>
  <c r="T1211" i="34"/>
  <c r="T1212" i="34"/>
  <c r="T1213" i="34"/>
  <c r="T1214" i="34"/>
  <c r="T1215" i="34"/>
  <c r="T1216" i="34"/>
  <c r="T1217" i="34"/>
  <c r="T1218" i="34"/>
  <c r="T1219" i="34"/>
  <c r="T1220" i="34"/>
  <c r="T1221" i="34"/>
  <c r="T1222" i="34"/>
  <c r="T1223" i="34"/>
  <c r="T1224" i="34"/>
  <c r="T1225" i="34"/>
  <c r="T1226" i="34"/>
  <c r="T1227" i="34"/>
  <c r="T1228" i="34"/>
  <c r="T1229" i="34"/>
  <c r="T1230" i="34"/>
  <c r="T1231" i="34"/>
  <c r="T1232" i="34"/>
  <c r="T1233" i="34"/>
  <c r="T1234" i="34"/>
  <c r="T1235" i="34"/>
  <c r="T1236" i="34"/>
  <c r="T1237" i="34"/>
  <c r="T1238" i="34"/>
  <c r="T1239" i="34"/>
  <c r="T1240" i="34"/>
  <c r="T1241" i="34"/>
  <c r="T1242" i="34"/>
  <c r="T1243" i="34"/>
  <c r="T1244" i="34"/>
  <c r="T1245" i="34"/>
  <c r="T1246" i="34"/>
  <c r="T1247" i="34"/>
  <c r="T1248" i="34"/>
  <c r="T1249" i="34"/>
  <c r="T1250" i="34"/>
  <c r="T1251" i="34"/>
  <c r="T1252" i="34"/>
  <c r="T1253" i="34"/>
  <c r="T1254" i="34"/>
  <c r="T1255" i="34"/>
  <c r="T1256" i="34"/>
  <c r="T1257" i="34"/>
  <c r="T1258" i="34"/>
  <c r="T1259" i="34"/>
  <c r="T1260" i="34"/>
  <c r="T1261" i="34"/>
  <c r="T1262" i="34"/>
  <c r="T1263" i="34"/>
  <c r="T1264" i="34"/>
  <c r="T1265" i="34"/>
  <c r="T1266" i="34"/>
  <c r="T1267" i="34"/>
  <c r="T1268" i="34"/>
  <c r="T1269" i="34"/>
  <c r="T1270" i="34"/>
  <c r="T1271" i="34"/>
  <c r="T1272" i="34"/>
  <c r="T1273" i="34"/>
  <c r="T1274" i="34"/>
  <c r="T1275" i="34"/>
  <c r="T1276" i="34"/>
  <c r="T1277" i="34"/>
  <c r="T1278" i="34"/>
  <c r="T1279" i="34"/>
  <c r="T1280" i="34"/>
  <c r="T1281" i="34"/>
  <c r="T1282" i="34"/>
  <c r="T1283" i="34"/>
  <c r="T1284" i="34"/>
  <c r="T1285" i="34"/>
  <c r="T1286" i="34"/>
  <c r="T1287" i="34"/>
  <c r="T1288" i="34"/>
  <c r="T1289" i="34"/>
  <c r="T1290" i="34"/>
  <c r="T1291" i="34"/>
  <c r="T1292" i="34"/>
  <c r="T1293" i="34"/>
  <c r="T1294" i="34"/>
  <c r="T1295" i="34"/>
  <c r="T1296" i="34"/>
  <c r="T1297" i="34"/>
  <c r="T1298" i="34"/>
  <c r="T1299" i="34"/>
  <c r="T1300" i="34"/>
  <c r="T1301" i="34"/>
  <c r="T1302" i="34"/>
  <c r="T1303" i="34"/>
  <c r="T1304" i="34"/>
  <c r="T1305" i="34"/>
  <c r="T1306" i="34"/>
  <c r="T1307" i="34"/>
  <c r="T1308" i="34"/>
  <c r="T1309" i="34"/>
  <c r="T1310" i="34"/>
  <c r="T1311" i="34"/>
  <c r="T1312" i="34"/>
  <c r="T1313" i="34"/>
  <c r="T1314" i="34"/>
  <c r="T1315" i="34"/>
  <c r="T1316" i="34"/>
  <c r="T1317" i="34"/>
  <c r="T1318" i="34"/>
  <c r="T1319" i="34"/>
  <c r="T1320" i="34"/>
  <c r="T1321" i="34"/>
  <c r="T1322" i="34"/>
  <c r="T1323" i="34"/>
  <c r="T1324" i="34"/>
  <c r="T1325" i="34"/>
  <c r="T1326" i="34"/>
  <c r="T1327" i="34"/>
  <c r="T1328" i="34"/>
  <c r="T1329" i="34"/>
  <c r="T1330" i="34"/>
  <c r="T1331" i="34"/>
  <c r="T1332" i="34"/>
  <c r="T1333" i="34"/>
  <c r="T1334" i="34"/>
  <c r="T1335" i="34"/>
  <c r="T1336" i="34"/>
  <c r="T1337" i="34"/>
  <c r="T1338" i="34"/>
  <c r="T1339" i="34"/>
  <c r="T1340" i="34"/>
  <c r="T1341" i="34"/>
  <c r="T1342" i="34"/>
  <c r="T1343" i="34"/>
  <c r="T1344" i="34"/>
  <c r="T1345" i="34"/>
  <c r="T1346" i="34"/>
  <c r="T1347" i="34"/>
  <c r="T1348" i="34"/>
  <c r="T1349" i="34"/>
  <c r="T1350" i="34"/>
  <c r="T1351" i="34"/>
  <c r="T1352" i="34"/>
  <c r="T1353" i="34"/>
  <c r="T1354" i="34"/>
  <c r="T1355" i="34"/>
  <c r="T1356" i="34"/>
  <c r="T1357" i="34"/>
  <c r="T1358" i="34"/>
  <c r="T1359" i="34"/>
  <c r="T1360" i="34"/>
  <c r="T1361" i="34"/>
  <c r="T1362" i="34"/>
  <c r="T1363" i="34"/>
  <c r="T1364" i="34"/>
  <c r="T1365" i="34"/>
  <c r="T1366" i="34"/>
  <c r="T1367" i="34"/>
  <c r="T1368" i="34"/>
  <c r="T1369" i="34"/>
  <c r="T1370" i="34"/>
  <c r="T1371" i="34"/>
  <c r="T1372" i="34"/>
  <c r="T1373" i="34"/>
  <c r="T1374" i="34"/>
  <c r="T1375" i="34"/>
  <c r="T1376" i="34"/>
  <c r="T1377" i="34"/>
  <c r="T1378" i="34"/>
  <c r="T1379" i="34"/>
  <c r="T1380" i="34"/>
  <c r="T1381" i="34"/>
  <c r="T1382" i="34"/>
  <c r="T1383" i="34"/>
  <c r="T1384" i="34"/>
  <c r="T1385" i="34"/>
  <c r="T1386" i="34"/>
  <c r="T1387" i="34"/>
  <c r="T1388" i="34"/>
  <c r="T1389" i="34"/>
  <c r="T1390" i="34"/>
  <c r="T1391" i="34"/>
  <c r="T1392" i="34"/>
  <c r="T1393" i="34"/>
  <c r="T1394" i="34"/>
  <c r="T1395" i="34"/>
  <c r="T1396" i="34"/>
  <c r="T1397" i="34"/>
  <c r="T1398" i="34"/>
  <c r="T1399" i="34"/>
  <c r="T1400" i="34"/>
  <c r="T1401" i="34"/>
  <c r="T1402" i="34"/>
  <c r="T1403" i="34"/>
  <c r="T1404" i="34"/>
  <c r="T1405" i="34"/>
  <c r="T1406" i="34"/>
  <c r="T1407" i="34"/>
  <c r="T1408" i="34"/>
  <c r="T1409" i="34"/>
  <c r="T1410" i="34"/>
  <c r="T1411" i="34"/>
  <c r="T1412" i="34"/>
  <c r="T1413" i="34"/>
  <c r="T1414" i="34"/>
  <c r="T1415" i="34"/>
  <c r="T1416" i="34"/>
  <c r="T1417" i="34"/>
  <c r="T1418" i="34"/>
  <c r="T1419" i="34"/>
  <c r="T1420" i="34"/>
  <c r="T1421" i="34"/>
  <c r="T1422" i="34"/>
  <c r="T1423" i="34"/>
  <c r="T1424" i="34"/>
  <c r="T1425" i="34"/>
  <c r="T1426" i="34"/>
  <c r="T1427" i="34"/>
  <c r="T1428" i="34"/>
  <c r="T1429" i="34"/>
  <c r="T1430" i="34"/>
  <c r="T1431" i="34"/>
  <c r="T1432" i="34"/>
  <c r="T1433" i="34"/>
  <c r="T1434" i="34"/>
  <c r="T1435" i="34"/>
  <c r="T1436" i="34"/>
  <c r="T1437" i="34"/>
  <c r="T1438" i="34"/>
  <c r="T1439" i="34"/>
  <c r="T1440" i="34"/>
  <c r="T1441" i="34"/>
  <c r="T1442" i="34"/>
  <c r="T1443" i="34"/>
  <c r="T1444" i="34"/>
  <c r="T1445" i="34"/>
  <c r="T1446" i="34"/>
  <c r="T1447" i="34"/>
  <c r="T1448" i="34"/>
  <c r="T1449" i="34"/>
  <c r="T1450" i="34"/>
  <c r="T1451" i="34"/>
  <c r="T1452" i="34"/>
  <c r="T1453" i="34"/>
  <c r="T1454" i="34"/>
  <c r="T1455" i="34"/>
  <c r="T1456" i="34"/>
  <c r="T1457" i="34"/>
  <c r="T1458" i="34"/>
  <c r="T1459" i="34"/>
  <c r="T1460" i="34"/>
  <c r="T1461" i="34"/>
  <c r="T1462" i="34"/>
  <c r="T1463" i="34"/>
  <c r="T1464" i="34"/>
  <c r="T1465" i="34"/>
  <c r="T1466" i="34"/>
  <c r="T1467" i="34"/>
  <c r="T1468" i="34"/>
  <c r="T1469" i="34"/>
  <c r="T1470" i="34"/>
  <c r="T1471" i="34"/>
  <c r="T1472" i="34"/>
  <c r="T1473" i="34"/>
  <c r="T1474" i="34"/>
  <c r="T1475" i="34"/>
  <c r="T1476" i="34"/>
  <c r="T1477" i="34"/>
  <c r="T1478" i="34"/>
  <c r="T1479" i="34"/>
  <c r="T1480" i="34"/>
  <c r="T1481" i="34"/>
  <c r="T1482" i="34"/>
  <c r="T1483" i="34"/>
  <c r="T1484" i="34"/>
  <c r="T1485" i="34"/>
  <c r="T1486" i="34"/>
  <c r="T1487" i="34"/>
  <c r="T1488" i="34"/>
  <c r="T1489" i="34"/>
  <c r="T1490" i="34"/>
  <c r="T1491" i="34"/>
  <c r="T1492" i="34"/>
  <c r="T1493" i="34"/>
  <c r="T1494" i="34"/>
  <c r="T1495" i="34"/>
  <c r="T1496" i="34"/>
  <c r="T1497" i="34"/>
  <c r="T1498" i="34"/>
  <c r="T1499" i="34"/>
  <c r="T1500" i="34"/>
  <c r="T1501" i="34"/>
  <c r="T1502" i="34"/>
  <c r="T1503" i="34"/>
  <c r="T1504" i="34"/>
  <c r="T1505" i="34"/>
  <c r="T1506" i="34"/>
  <c r="T1507" i="34"/>
  <c r="T1508" i="34"/>
  <c r="T1509" i="34"/>
  <c r="T1510" i="34"/>
  <c r="T1511" i="34"/>
  <c r="T1512" i="34"/>
  <c r="T1513" i="34"/>
  <c r="T1514" i="34"/>
  <c r="T1515" i="34"/>
  <c r="T1516" i="34"/>
  <c r="T1517" i="34"/>
  <c r="T1518" i="34"/>
  <c r="T1519" i="34"/>
  <c r="T1520" i="34"/>
  <c r="T1521" i="34"/>
  <c r="T1522" i="34"/>
  <c r="T1523" i="34"/>
  <c r="T1524" i="34"/>
  <c r="T1525" i="34"/>
  <c r="T1526" i="34"/>
  <c r="T1527" i="34"/>
  <c r="T1528" i="34"/>
  <c r="T1529" i="34"/>
  <c r="T1530" i="34"/>
  <c r="T1531" i="34"/>
  <c r="T1532" i="34"/>
  <c r="T1533" i="34"/>
  <c r="T1534" i="34"/>
  <c r="T1535" i="34"/>
  <c r="T1536" i="34"/>
  <c r="T1537" i="34"/>
  <c r="T1538" i="34"/>
  <c r="T1539" i="34"/>
  <c r="T1540" i="34"/>
  <c r="T1541" i="34"/>
  <c r="T1542" i="34"/>
  <c r="T1543" i="34"/>
  <c r="T1544" i="34"/>
  <c r="T1545" i="34"/>
  <c r="T1546" i="34"/>
  <c r="T1547" i="34"/>
  <c r="T1548" i="34"/>
  <c r="T1549" i="34"/>
  <c r="T1550" i="34"/>
  <c r="T1551" i="34"/>
  <c r="T1552" i="34"/>
  <c r="T1553" i="34"/>
  <c r="T1554" i="34"/>
  <c r="T1555" i="34"/>
  <c r="T1556" i="34"/>
  <c r="T1557" i="34"/>
  <c r="T1558" i="34"/>
  <c r="T1559" i="34"/>
  <c r="T1560" i="34"/>
  <c r="T1561" i="34"/>
  <c r="T1562" i="34"/>
  <c r="T1563" i="34"/>
  <c r="T1564" i="34"/>
  <c r="T1565" i="34"/>
  <c r="T1566" i="34"/>
  <c r="T1567" i="34"/>
  <c r="T1568" i="34"/>
  <c r="T1569" i="34"/>
  <c r="T1570" i="34"/>
  <c r="T1571" i="34"/>
  <c r="T1572" i="34"/>
  <c r="T1573" i="34"/>
  <c r="T1574" i="34"/>
  <c r="T1575" i="34"/>
  <c r="T1576" i="34"/>
  <c r="T1577" i="34"/>
  <c r="T1578" i="34"/>
  <c r="T1579" i="34"/>
  <c r="T1580" i="34"/>
  <c r="T1581" i="34"/>
  <c r="T1582" i="34"/>
  <c r="T1583" i="34"/>
  <c r="T1584" i="34"/>
  <c r="T1585" i="34"/>
  <c r="T1586" i="34"/>
  <c r="T1587" i="34"/>
  <c r="T1588" i="34"/>
  <c r="T1589" i="34"/>
  <c r="T1590" i="34"/>
  <c r="T1591" i="34"/>
  <c r="T1592" i="34"/>
  <c r="T1593" i="34"/>
  <c r="T1594" i="34"/>
  <c r="T1595" i="34"/>
  <c r="T1596" i="34"/>
  <c r="T1597" i="34"/>
  <c r="T1598" i="34"/>
  <c r="T1599" i="34"/>
  <c r="T1600" i="34"/>
  <c r="T1601" i="34"/>
  <c r="T1602" i="34"/>
  <c r="T1603" i="34"/>
  <c r="T1604" i="34"/>
  <c r="T1605" i="34"/>
  <c r="T1606" i="34"/>
  <c r="T1607" i="34"/>
  <c r="T1608" i="34"/>
  <c r="T1609" i="34"/>
  <c r="T1610" i="34"/>
  <c r="T1611" i="34"/>
  <c r="T1612" i="34"/>
  <c r="T1613" i="34"/>
  <c r="T1614" i="34"/>
  <c r="T1615" i="34"/>
  <c r="T1616" i="34"/>
  <c r="T1617" i="34"/>
  <c r="T1618" i="34"/>
  <c r="T1619" i="34"/>
  <c r="T1620" i="34"/>
  <c r="T1621" i="34"/>
  <c r="T1622" i="34"/>
  <c r="T1623" i="34"/>
  <c r="T1624" i="34"/>
  <c r="T1625" i="34"/>
  <c r="T1626" i="34"/>
  <c r="T1627" i="34"/>
  <c r="T1628" i="34"/>
  <c r="T1629" i="34"/>
  <c r="T1630" i="34"/>
  <c r="T1631" i="34"/>
  <c r="T1632" i="34"/>
  <c r="T1633" i="34"/>
  <c r="T1634" i="34"/>
  <c r="T1635" i="34"/>
  <c r="T1636" i="34"/>
  <c r="T1637" i="34"/>
  <c r="T1638" i="34"/>
  <c r="T1639" i="34"/>
  <c r="T1640" i="34"/>
  <c r="T1641" i="34"/>
  <c r="T1642" i="34"/>
  <c r="T1643" i="34"/>
  <c r="T1644" i="34"/>
  <c r="T1645" i="34"/>
  <c r="T1646" i="34"/>
  <c r="T1647" i="34"/>
  <c r="T1648" i="34"/>
  <c r="T1649" i="34"/>
  <c r="T1650" i="34"/>
  <c r="T1651" i="34"/>
  <c r="T1652" i="34"/>
  <c r="T1653" i="34"/>
  <c r="T1654" i="34"/>
  <c r="T1655" i="34"/>
  <c r="T1656" i="34"/>
  <c r="T1657" i="34"/>
  <c r="T1658" i="34"/>
  <c r="T1659" i="34"/>
  <c r="T1660" i="34"/>
  <c r="T1661" i="34"/>
  <c r="T1662" i="34"/>
  <c r="T1663" i="34"/>
  <c r="T1664" i="34"/>
  <c r="T1665" i="34"/>
  <c r="T1666" i="34"/>
  <c r="T1667" i="34"/>
  <c r="T1668" i="34"/>
  <c r="T1669" i="34"/>
  <c r="T1670" i="34"/>
  <c r="T1671" i="34"/>
  <c r="T1672" i="34"/>
  <c r="T1673" i="34"/>
  <c r="T1674" i="34"/>
  <c r="T1675" i="34"/>
  <c r="T1676" i="34"/>
  <c r="T1677" i="34"/>
  <c r="T1678" i="34"/>
  <c r="T1679" i="34"/>
  <c r="T1680" i="34"/>
  <c r="T1681" i="34"/>
  <c r="T1682" i="34"/>
  <c r="T1683" i="34"/>
  <c r="T1684" i="34"/>
  <c r="T1685" i="34"/>
  <c r="T1686" i="34"/>
  <c r="T1687" i="34"/>
  <c r="T1688" i="34"/>
  <c r="T1689" i="34"/>
  <c r="T1690" i="34"/>
  <c r="T1691" i="34"/>
  <c r="T1692" i="34"/>
  <c r="T1693" i="34"/>
  <c r="T1694" i="34"/>
  <c r="T1695" i="34"/>
  <c r="T1696" i="34"/>
  <c r="T1697" i="34"/>
  <c r="T1698" i="34"/>
  <c r="T1699" i="34"/>
  <c r="T1700" i="34"/>
  <c r="T1701" i="34"/>
  <c r="T1702" i="34"/>
  <c r="T1703" i="34"/>
  <c r="T1704" i="34"/>
  <c r="T1705" i="34"/>
  <c r="T1706" i="34"/>
  <c r="T1707" i="34"/>
  <c r="T1708" i="34"/>
  <c r="T1709" i="34"/>
  <c r="T1710" i="34"/>
  <c r="T1711" i="34"/>
  <c r="T1712" i="34"/>
  <c r="T1713" i="34"/>
  <c r="T1714" i="34"/>
  <c r="T1715" i="34"/>
  <c r="T1716" i="34"/>
  <c r="T1717" i="34"/>
  <c r="T1718" i="34"/>
  <c r="T1719" i="34"/>
  <c r="T1720" i="34"/>
  <c r="T1721" i="34"/>
  <c r="T1722" i="34"/>
  <c r="T1723" i="34"/>
  <c r="T1724" i="34"/>
  <c r="T1725" i="34"/>
  <c r="T1726" i="34"/>
  <c r="T1727" i="34"/>
  <c r="T1728" i="34"/>
  <c r="T1729" i="34"/>
  <c r="T1730" i="34"/>
  <c r="T1731" i="34"/>
  <c r="T1732" i="34"/>
  <c r="T1733" i="34"/>
  <c r="T1734" i="34"/>
  <c r="T1735" i="34"/>
  <c r="T1736" i="34"/>
  <c r="T1737" i="34"/>
  <c r="T1738" i="34"/>
  <c r="T1739" i="34"/>
  <c r="T1740" i="34"/>
  <c r="T1741" i="34"/>
  <c r="T1742" i="34"/>
  <c r="T1743" i="34"/>
  <c r="T1744" i="34"/>
  <c r="T1745" i="34"/>
  <c r="T1746" i="34"/>
  <c r="T1747" i="34"/>
  <c r="T1748" i="34"/>
  <c r="T1749" i="34"/>
  <c r="T1750" i="34"/>
  <c r="T1751" i="34"/>
  <c r="T1752" i="34"/>
  <c r="T1753" i="34"/>
  <c r="T1754" i="34"/>
  <c r="T1755" i="34"/>
  <c r="T1756" i="34"/>
  <c r="T1757" i="34"/>
  <c r="T1758" i="34"/>
  <c r="T1759" i="34"/>
  <c r="T1760" i="34"/>
  <c r="T1761" i="34"/>
  <c r="T1762" i="34"/>
  <c r="T1763" i="34"/>
  <c r="T1764" i="34"/>
  <c r="T1765" i="34"/>
  <c r="T1766" i="34"/>
  <c r="T1767" i="34"/>
  <c r="T1768" i="34"/>
  <c r="T1769" i="34"/>
  <c r="T1770" i="34"/>
  <c r="T1771" i="34"/>
  <c r="T1772" i="34"/>
  <c r="T1773" i="34"/>
  <c r="T1774" i="34"/>
  <c r="T1775" i="34"/>
  <c r="T1776" i="34"/>
  <c r="T1777" i="34"/>
  <c r="T1778" i="34"/>
  <c r="T1779" i="34"/>
  <c r="T1780" i="34"/>
  <c r="T1781" i="34"/>
  <c r="T1782" i="34"/>
  <c r="T1783" i="34"/>
  <c r="T1784" i="34"/>
  <c r="T1785" i="34"/>
  <c r="T1786" i="34"/>
  <c r="T1787" i="34"/>
  <c r="T1788" i="34"/>
  <c r="T1789" i="34"/>
  <c r="T1790" i="34"/>
  <c r="T1791" i="34"/>
  <c r="T1792" i="34"/>
  <c r="T1793" i="34"/>
  <c r="T1794" i="34"/>
  <c r="T1795" i="34"/>
  <c r="T1796" i="34"/>
  <c r="T1797" i="34"/>
  <c r="T1798" i="34"/>
  <c r="T1799" i="34"/>
  <c r="T1800" i="34"/>
  <c r="T1801" i="34"/>
  <c r="T1802" i="34"/>
  <c r="T1803" i="34"/>
  <c r="T1804" i="34"/>
  <c r="T1805" i="34"/>
  <c r="T1806" i="34"/>
  <c r="T1807" i="34"/>
  <c r="T1808" i="34"/>
  <c r="T1809" i="34"/>
  <c r="T1810" i="34"/>
  <c r="T1811" i="34"/>
  <c r="T1812" i="34"/>
  <c r="T1813" i="34"/>
  <c r="T1814" i="34"/>
  <c r="T1815" i="34"/>
  <c r="T1816" i="34"/>
  <c r="T1817" i="34"/>
  <c r="T1818" i="34"/>
  <c r="T1819" i="34"/>
  <c r="T1820" i="34"/>
  <c r="T1821" i="34"/>
  <c r="T1822" i="34"/>
  <c r="T1823" i="34"/>
  <c r="T1824" i="34"/>
  <c r="T1825" i="34"/>
  <c r="T1826" i="34"/>
  <c r="T1827" i="34"/>
  <c r="T1828" i="34"/>
  <c r="T1829" i="34"/>
  <c r="T1830" i="34"/>
  <c r="T1831" i="34"/>
  <c r="T1832" i="34"/>
  <c r="T1833" i="34"/>
  <c r="T1834" i="34"/>
  <c r="T1835" i="34"/>
  <c r="T1836" i="34"/>
  <c r="T1837" i="34"/>
  <c r="T1838" i="34"/>
  <c r="T1839" i="34"/>
  <c r="T1840" i="34"/>
  <c r="T1841" i="34"/>
  <c r="T1842" i="34"/>
  <c r="T1843" i="34"/>
  <c r="T1844" i="34"/>
  <c r="T1845" i="34"/>
  <c r="T1846" i="34"/>
  <c r="T1847" i="34"/>
  <c r="T1848" i="34"/>
  <c r="T1849" i="34"/>
  <c r="T1850" i="34"/>
  <c r="T1851" i="34"/>
  <c r="T1852" i="34"/>
  <c r="T1853" i="34"/>
  <c r="T1854" i="34"/>
  <c r="T1855" i="34"/>
  <c r="T1856" i="34"/>
  <c r="T1857" i="34"/>
  <c r="T1858" i="34"/>
  <c r="T1859" i="34"/>
  <c r="T1860" i="34"/>
  <c r="T1861" i="34"/>
  <c r="T1862" i="34"/>
  <c r="T1863" i="34"/>
  <c r="T1864" i="34"/>
  <c r="T1865" i="34"/>
  <c r="T1866" i="34"/>
  <c r="T1867" i="34"/>
  <c r="T1868" i="34"/>
  <c r="T1869" i="34"/>
  <c r="T1870" i="34"/>
  <c r="T1871" i="34"/>
  <c r="T1872" i="34"/>
  <c r="T1873" i="34"/>
  <c r="T1874" i="34"/>
  <c r="T1875" i="34"/>
  <c r="T1876" i="34"/>
  <c r="T1877" i="34"/>
  <c r="T1878" i="34"/>
  <c r="T1879" i="34"/>
  <c r="T1880" i="34"/>
  <c r="T1881" i="34"/>
  <c r="T1882" i="34"/>
  <c r="T1883" i="34"/>
  <c r="T1884" i="34"/>
  <c r="T1885" i="34"/>
  <c r="T1886" i="34"/>
  <c r="T1887" i="34"/>
  <c r="T1888" i="34"/>
  <c r="T1889" i="34"/>
  <c r="T1890" i="34"/>
  <c r="T1891" i="34"/>
  <c r="T1892" i="34"/>
  <c r="T1893" i="34"/>
  <c r="T1894" i="34"/>
  <c r="T1895" i="34"/>
  <c r="T1896" i="34"/>
  <c r="T1897" i="34"/>
  <c r="T1898" i="34"/>
  <c r="T1899" i="34"/>
  <c r="T1900" i="34"/>
  <c r="T1901" i="34"/>
  <c r="T1902" i="34"/>
  <c r="T1903" i="34"/>
  <c r="T1904" i="34"/>
  <c r="T1905" i="34"/>
  <c r="T1906" i="34"/>
  <c r="T1907" i="34"/>
  <c r="T1908" i="34"/>
  <c r="T1909" i="34"/>
  <c r="T1910" i="34"/>
  <c r="T1911" i="34"/>
  <c r="T1912" i="34"/>
  <c r="T1913" i="34"/>
  <c r="T1914" i="34"/>
  <c r="T1915" i="34"/>
  <c r="T1916" i="34"/>
  <c r="T1917" i="34"/>
  <c r="T1918" i="34"/>
  <c r="T1919" i="34"/>
  <c r="T1920" i="34"/>
  <c r="T1921" i="34"/>
  <c r="T1922" i="34"/>
  <c r="T1923" i="34"/>
  <c r="T1924" i="34"/>
  <c r="T1925" i="34"/>
  <c r="T1926" i="34"/>
  <c r="T1927" i="34"/>
  <c r="T1928" i="34"/>
  <c r="T1929" i="34"/>
  <c r="T1930" i="34"/>
  <c r="T1931" i="34"/>
  <c r="T1932" i="34"/>
  <c r="T1933" i="34"/>
  <c r="T1934" i="34"/>
  <c r="T1935" i="34"/>
  <c r="T1936" i="34"/>
  <c r="T1937" i="34"/>
  <c r="T1938" i="34"/>
  <c r="T1939" i="34"/>
  <c r="T1940" i="34"/>
  <c r="T1941" i="34"/>
  <c r="T1942" i="34"/>
  <c r="T1943" i="34"/>
  <c r="T1944" i="34"/>
  <c r="T1945" i="34"/>
  <c r="T1946" i="34"/>
  <c r="T1947" i="34"/>
  <c r="T1948" i="34"/>
  <c r="T1949" i="34"/>
  <c r="T1950" i="34"/>
  <c r="T1951" i="34"/>
  <c r="T1952" i="34"/>
  <c r="T1953" i="34"/>
  <c r="T1954" i="34"/>
  <c r="T1955" i="34"/>
  <c r="T1956" i="34"/>
  <c r="T1957" i="34"/>
  <c r="T1958" i="34"/>
  <c r="T1959" i="34"/>
  <c r="T1960" i="34"/>
  <c r="T1961" i="34"/>
  <c r="T1962" i="34"/>
  <c r="T1963" i="34"/>
  <c r="T1964" i="34"/>
  <c r="T1965" i="34"/>
  <c r="T1966" i="34"/>
  <c r="T1967" i="34"/>
  <c r="T1968" i="34"/>
  <c r="T1969" i="34"/>
  <c r="T1970" i="34"/>
  <c r="T1971" i="34"/>
  <c r="T1972" i="34"/>
  <c r="T1973" i="34"/>
  <c r="T1974" i="34"/>
  <c r="T1975" i="34"/>
  <c r="T1976" i="34"/>
  <c r="T1977" i="34"/>
  <c r="T1978" i="34"/>
  <c r="T1979" i="34"/>
  <c r="T1980" i="34"/>
  <c r="T1981" i="34"/>
  <c r="T1982" i="34"/>
  <c r="T1983" i="34"/>
  <c r="T1984" i="34"/>
  <c r="T1985" i="34"/>
  <c r="T1986" i="34"/>
  <c r="T1987" i="34"/>
  <c r="T1988" i="34"/>
  <c r="T1989" i="34"/>
  <c r="T1990" i="34"/>
  <c r="T1991" i="34"/>
  <c r="T1992" i="34"/>
  <c r="T1993" i="34"/>
  <c r="T1994" i="34"/>
  <c r="T1995" i="34"/>
  <c r="T1996" i="34"/>
  <c r="T1997" i="34"/>
  <c r="T1998" i="34"/>
  <c r="T1999" i="34"/>
  <c r="T2000" i="34"/>
  <c r="T2001" i="34"/>
  <c r="T2002" i="34"/>
  <c r="T2003" i="34"/>
  <c r="T2004" i="34"/>
  <c r="T2005" i="34"/>
  <c r="T2006" i="34"/>
  <c r="T2007" i="34"/>
  <c r="T2008" i="34"/>
  <c r="T2009" i="34"/>
  <c r="T2010" i="34"/>
  <c r="T2011" i="34"/>
  <c r="T2012" i="34"/>
  <c r="T2013" i="34"/>
  <c r="T2014" i="34"/>
  <c r="T2015" i="34"/>
  <c r="T2016" i="34"/>
  <c r="T2017" i="34"/>
  <c r="T2018" i="34"/>
  <c r="T2019" i="34"/>
  <c r="T2020" i="34"/>
  <c r="T2021" i="34"/>
  <c r="T2022" i="34"/>
  <c r="T2023" i="34"/>
  <c r="T2024" i="34"/>
  <c r="T2025" i="34"/>
  <c r="T2026" i="34"/>
  <c r="T2027" i="34"/>
  <c r="T2028" i="34"/>
  <c r="T2029" i="34"/>
  <c r="T2030" i="34"/>
  <c r="T2031" i="34"/>
  <c r="T2032" i="34"/>
  <c r="T2033" i="34"/>
  <c r="T2034" i="34"/>
  <c r="T2035" i="34"/>
  <c r="T2036" i="34"/>
  <c r="T2037" i="34"/>
  <c r="T2038" i="34"/>
  <c r="T2039" i="34"/>
  <c r="T2040" i="34"/>
  <c r="T2041" i="34"/>
  <c r="T2042" i="34"/>
  <c r="T2043" i="34"/>
  <c r="T2044" i="34"/>
  <c r="T2045" i="34"/>
  <c r="T2046" i="34"/>
  <c r="T2047" i="34"/>
  <c r="T2048" i="34"/>
  <c r="T2049" i="34"/>
  <c r="T2050" i="34"/>
  <c r="T2051" i="34"/>
  <c r="T2052" i="34"/>
  <c r="T2053" i="34"/>
  <c r="T2054" i="34"/>
  <c r="T2055" i="34"/>
  <c r="T2056" i="34"/>
  <c r="T2057" i="34"/>
  <c r="T2058" i="34"/>
  <c r="T2059" i="34"/>
  <c r="T2060" i="34"/>
  <c r="T2061" i="34"/>
  <c r="T2062" i="34"/>
  <c r="T2063" i="34"/>
  <c r="T2064" i="34"/>
  <c r="T2065" i="34"/>
  <c r="T2066" i="34"/>
  <c r="T2067" i="34"/>
  <c r="T2068" i="34"/>
  <c r="T2069" i="34"/>
  <c r="T2070" i="34"/>
  <c r="T2071" i="34"/>
  <c r="T2072" i="34"/>
  <c r="T2073" i="34"/>
  <c r="T2074" i="34"/>
  <c r="T2075" i="34"/>
  <c r="T2076" i="34"/>
  <c r="T2077" i="34"/>
  <c r="T2078" i="34"/>
  <c r="T2079" i="34"/>
  <c r="T2080" i="34"/>
  <c r="T2081" i="34"/>
  <c r="T2082" i="34"/>
  <c r="T2083" i="34"/>
  <c r="T2084" i="34"/>
  <c r="T2085" i="34"/>
  <c r="T2086" i="34"/>
  <c r="T2087" i="34"/>
  <c r="T2088" i="34"/>
  <c r="T2089" i="34"/>
  <c r="T2090" i="34"/>
  <c r="T2091" i="34"/>
  <c r="T2092" i="34"/>
  <c r="T2093" i="34"/>
  <c r="T2094" i="34"/>
  <c r="T2095" i="34"/>
  <c r="T2096" i="34"/>
  <c r="T2097" i="34"/>
  <c r="T2098" i="34"/>
  <c r="T2099" i="34"/>
  <c r="T2100" i="34"/>
  <c r="T2101" i="34"/>
  <c r="T2102" i="34"/>
  <c r="T2103" i="34"/>
  <c r="T2104" i="34"/>
  <c r="T2105" i="34"/>
  <c r="T2106" i="34"/>
  <c r="T2107" i="34"/>
  <c r="T2108" i="34"/>
  <c r="T2109" i="34"/>
  <c r="T2110" i="34"/>
  <c r="T2111" i="34"/>
  <c r="T2112" i="34"/>
  <c r="T2113" i="34"/>
  <c r="T2114" i="34"/>
  <c r="T2115" i="34"/>
  <c r="T2116" i="34"/>
  <c r="T2117" i="34"/>
  <c r="T2118" i="34"/>
  <c r="T2119" i="34"/>
  <c r="T2120" i="34"/>
  <c r="T2121" i="34"/>
  <c r="T2122" i="34"/>
  <c r="T2123" i="34"/>
  <c r="T2124" i="34"/>
  <c r="T2125" i="34"/>
  <c r="T2126" i="34"/>
  <c r="T2127" i="34"/>
  <c r="T2128" i="34"/>
  <c r="T2129" i="34"/>
  <c r="T2130" i="34"/>
  <c r="T2131" i="34"/>
  <c r="T2132" i="34"/>
  <c r="T2133" i="34"/>
  <c r="T2134" i="34"/>
  <c r="T2135" i="34"/>
  <c r="T2136" i="34"/>
  <c r="T2137" i="34"/>
  <c r="T2138" i="34"/>
  <c r="T2139" i="34"/>
  <c r="T2140" i="34"/>
  <c r="T2141" i="34"/>
  <c r="T2142" i="34"/>
  <c r="T2143" i="34"/>
  <c r="T2144" i="34"/>
  <c r="T2145" i="34"/>
  <c r="T2146" i="34"/>
  <c r="T2147" i="34"/>
  <c r="T2148" i="34"/>
  <c r="T2149" i="34"/>
  <c r="T2150" i="34"/>
  <c r="T2151" i="34"/>
  <c r="T2152" i="34"/>
  <c r="T2153" i="34"/>
  <c r="T2154" i="34"/>
  <c r="T2155" i="34"/>
  <c r="T2156" i="34"/>
  <c r="T2157" i="34"/>
  <c r="T2158" i="34"/>
  <c r="T2159" i="34"/>
  <c r="T2160" i="34"/>
  <c r="T2161" i="34"/>
  <c r="T2162" i="34"/>
  <c r="T2163" i="34"/>
  <c r="T2164" i="34"/>
  <c r="T2165" i="34"/>
  <c r="T2166" i="34"/>
  <c r="T2167" i="34"/>
  <c r="T2168" i="34"/>
  <c r="T2169" i="34"/>
  <c r="T2170" i="34"/>
  <c r="T2171" i="34"/>
  <c r="T2172" i="34"/>
  <c r="T2173" i="34"/>
  <c r="T2174" i="34"/>
  <c r="T2175" i="34"/>
  <c r="T2176" i="34"/>
  <c r="T2177" i="34"/>
  <c r="T2178" i="34"/>
  <c r="T2179" i="34"/>
  <c r="T2180" i="34"/>
  <c r="T2181" i="34"/>
  <c r="T2182" i="34"/>
  <c r="T2183" i="34"/>
  <c r="T2184" i="34"/>
  <c r="T2185" i="34"/>
  <c r="T2186" i="34"/>
  <c r="T2187" i="34"/>
  <c r="T2188" i="34"/>
  <c r="T2189" i="34"/>
  <c r="T2190" i="34"/>
  <c r="T2191" i="34"/>
  <c r="T2192" i="34"/>
  <c r="T2193" i="34"/>
  <c r="T2194" i="34"/>
  <c r="T2195" i="34"/>
  <c r="T2196" i="34"/>
  <c r="T2197" i="34"/>
  <c r="T2198" i="34"/>
  <c r="T2199" i="34"/>
  <c r="T2200" i="34"/>
  <c r="T2201" i="34"/>
  <c r="T2202" i="34"/>
  <c r="T2203" i="34"/>
  <c r="T2204" i="34"/>
  <c r="T2205" i="34"/>
  <c r="T2206" i="34"/>
  <c r="T2207" i="34"/>
  <c r="T2208" i="34"/>
  <c r="T2209" i="34"/>
  <c r="T2210" i="34"/>
  <c r="T2211" i="34"/>
  <c r="T2212" i="34"/>
  <c r="T2213" i="34"/>
  <c r="T2214" i="34"/>
  <c r="T2215" i="34"/>
  <c r="T2216" i="34"/>
  <c r="T2217" i="34"/>
  <c r="T2218" i="34"/>
  <c r="T2219" i="34"/>
  <c r="T2220" i="34"/>
  <c r="T2221" i="34"/>
  <c r="T2222" i="34"/>
  <c r="T2223" i="34"/>
  <c r="T2224" i="34"/>
  <c r="T2225" i="34"/>
  <c r="T2226" i="34"/>
  <c r="T2227" i="34"/>
  <c r="T2228" i="34"/>
  <c r="T2229" i="34"/>
  <c r="T2230" i="34"/>
  <c r="T2231" i="34"/>
  <c r="T2232" i="34"/>
  <c r="T2233" i="34"/>
  <c r="T2234" i="34"/>
  <c r="T2235" i="34"/>
  <c r="T2236" i="34"/>
  <c r="T2237" i="34"/>
  <c r="T2238" i="34"/>
  <c r="T2239" i="34"/>
  <c r="T2240" i="34"/>
  <c r="T2241" i="34"/>
  <c r="T2242" i="34"/>
  <c r="T2243" i="34"/>
  <c r="T2244" i="34"/>
  <c r="T2245" i="34"/>
  <c r="T2246" i="34"/>
  <c r="T2247" i="34"/>
  <c r="T2248" i="34"/>
  <c r="T2249" i="34"/>
  <c r="T2250" i="34"/>
  <c r="T2251" i="34"/>
  <c r="T2252" i="34"/>
  <c r="T2253" i="34"/>
  <c r="T2254" i="34"/>
  <c r="T2255" i="34"/>
  <c r="T2256" i="34"/>
  <c r="T2257" i="34"/>
  <c r="T2258" i="34"/>
  <c r="T2259" i="34"/>
  <c r="T2260" i="34"/>
  <c r="T2261" i="34"/>
  <c r="T2262" i="34"/>
  <c r="T2263" i="34"/>
  <c r="T2264" i="34"/>
  <c r="T2265" i="34"/>
  <c r="T2266" i="34"/>
  <c r="T2267" i="34"/>
  <c r="T2268" i="34"/>
  <c r="T2269" i="34"/>
  <c r="T2270" i="34"/>
  <c r="T2271" i="34"/>
  <c r="T2272" i="34"/>
  <c r="T2273" i="34"/>
  <c r="T2274" i="34"/>
  <c r="T2275" i="34"/>
  <c r="T2276" i="34"/>
  <c r="T2277" i="34"/>
  <c r="T2278" i="34"/>
  <c r="T2279" i="34"/>
  <c r="T2280" i="34"/>
  <c r="T2281" i="34"/>
  <c r="T2282" i="34"/>
  <c r="T2283" i="34"/>
  <c r="T2284" i="34"/>
  <c r="T2285" i="34"/>
  <c r="T2286" i="34"/>
  <c r="T2287" i="34"/>
  <c r="T2288" i="34"/>
  <c r="T2289" i="34"/>
  <c r="T2290" i="34"/>
  <c r="T2291" i="34"/>
  <c r="T2292" i="34"/>
  <c r="T2293" i="34"/>
  <c r="T2294" i="34"/>
  <c r="T2295" i="34"/>
  <c r="T2296" i="34"/>
  <c r="T2297" i="34"/>
  <c r="T2298" i="34"/>
  <c r="T2299" i="34"/>
  <c r="T2300" i="34"/>
  <c r="T2301" i="34"/>
  <c r="T2302" i="34"/>
  <c r="T2303" i="34"/>
  <c r="T2304" i="34"/>
  <c r="T2305" i="34"/>
  <c r="T2306" i="34"/>
  <c r="T2307" i="34"/>
  <c r="T2308" i="34"/>
  <c r="T2309" i="34"/>
  <c r="T2310" i="34"/>
  <c r="T2311" i="34"/>
  <c r="T2312" i="34"/>
  <c r="T2313" i="34"/>
  <c r="T2314" i="34"/>
  <c r="T2315" i="34"/>
  <c r="T2316" i="34"/>
  <c r="T2317" i="34"/>
  <c r="T2318" i="34"/>
  <c r="T2319" i="34"/>
  <c r="T2320" i="34"/>
  <c r="T2321" i="34"/>
  <c r="T2322" i="34"/>
  <c r="T2323" i="34"/>
  <c r="T2324" i="34"/>
  <c r="T2325" i="34"/>
  <c r="T2326" i="34"/>
  <c r="T2327" i="34"/>
  <c r="T2328" i="34"/>
  <c r="T2329" i="34"/>
  <c r="T2330" i="34"/>
  <c r="T2331" i="34"/>
  <c r="T2332" i="34"/>
  <c r="T2333" i="34"/>
  <c r="T2334" i="34"/>
  <c r="T2335" i="34"/>
  <c r="T2336" i="34"/>
  <c r="T2337" i="34"/>
  <c r="T2338" i="34"/>
  <c r="T2339" i="34"/>
  <c r="T2340" i="34"/>
  <c r="T2341" i="34"/>
  <c r="T2342" i="34"/>
  <c r="T2343" i="34"/>
  <c r="T2344" i="34"/>
  <c r="T2345" i="34"/>
  <c r="T2346" i="34"/>
  <c r="T2347" i="34"/>
  <c r="T2348" i="34"/>
  <c r="T2349" i="34"/>
  <c r="T2350" i="34"/>
  <c r="T2351" i="34"/>
  <c r="T2352" i="34"/>
  <c r="T2353" i="34"/>
  <c r="T2354" i="34"/>
  <c r="T2355" i="34"/>
  <c r="T2356" i="34"/>
  <c r="T2357" i="34"/>
  <c r="T2358" i="34"/>
  <c r="T2359" i="34"/>
  <c r="T2360" i="34"/>
  <c r="T2361" i="34"/>
  <c r="T2362" i="34"/>
  <c r="T2363" i="34"/>
  <c r="T2364" i="34"/>
  <c r="T2365" i="34"/>
  <c r="T2366" i="34"/>
  <c r="T2367" i="34"/>
  <c r="T2368" i="34"/>
  <c r="T2369" i="34"/>
  <c r="T2370" i="34"/>
  <c r="T2371" i="34"/>
  <c r="T2372" i="34"/>
  <c r="T2373" i="34"/>
  <c r="T2374" i="34"/>
  <c r="T2375" i="34"/>
  <c r="T2376" i="34"/>
  <c r="T2377" i="34"/>
  <c r="T2378" i="34"/>
  <c r="T2379" i="34"/>
  <c r="T2380" i="34"/>
  <c r="T2381" i="34"/>
  <c r="T2382" i="34"/>
  <c r="T2383" i="34"/>
  <c r="T2384" i="34"/>
  <c r="T2385" i="34"/>
  <c r="T2386" i="34"/>
  <c r="T2387" i="34"/>
  <c r="T2388" i="34"/>
  <c r="T2389" i="34"/>
  <c r="T2390" i="34"/>
  <c r="T2391" i="34"/>
  <c r="T2392" i="34"/>
  <c r="T2393" i="34"/>
  <c r="T2394" i="34"/>
  <c r="T2395" i="34"/>
  <c r="T2396" i="34"/>
  <c r="T2397" i="34"/>
  <c r="T2398" i="34"/>
  <c r="T2399" i="34"/>
  <c r="T2400" i="34"/>
  <c r="T2401" i="34"/>
  <c r="T2402" i="34"/>
  <c r="T2403" i="34"/>
  <c r="T2404" i="34"/>
  <c r="T2405" i="34"/>
  <c r="T2406" i="34"/>
  <c r="T2407" i="34"/>
  <c r="T2408" i="34"/>
  <c r="T2409" i="34"/>
  <c r="T2410" i="34"/>
  <c r="T2411" i="34"/>
  <c r="T2412" i="34"/>
  <c r="T2413" i="34"/>
  <c r="T2414" i="34"/>
  <c r="T2415" i="34"/>
  <c r="T2416" i="34"/>
  <c r="T2417" i="34"/>
  <c r="T2418" i="34"/>
  <c r="T2419" i="34"/>
  <c r="T2420" i="34"/>
  <c r="T2421" i="34"/>
  <c r="T2422" i="34"/>
  <c r="T2423" i="34"/>
  <c r="T2424" i="34"/>
  <c r="T2425" i="34"/>
  <c r="T2426" i="34"/>
  <c r="T2427" i="34"/>
  <c r="T2428" i="34"/>
  <c r="T2429" i="34"/>
  <c r="T2430" i="34"/>
  <c r="T2431" i="34"/>
  <c r="T2432" i="34"/>
  <c r="T2433" i="34"/>
  <c r="T2434" i="34"/>
  <c r="T2435" i="34"/>
  <c r="T2436" i="34"/>
  <c r="T2437" i="34"/>
  <c r="T2438" i="34"/>
  <c r="T2439" i="34"/>
  <c r="T2440" i="34"/>
  <c r="T2441" i="34"/>
  <c r="T2442" i="34"/>
  <c r="T2443" i="34"/>
  <c r="T2444" i="34"/>
  <c r="T2445" i="34"/>
  <c r="T2446" i="34"/>
  <c r="T2447" i="34"/>
  <c r="T2448" i="34"/>
  <c r="T2449" i="34"/>
  <c r="T2450" i="34"/>
  <c r="T2451" i="34"/>
  <c r="T2452" i="34"/>
  <c r="T2453" i="34"/>
  <c r="T2454" i="34"/>
  <c r="T2455" i="34"/>
  <c r="T2456" i="34"/>
  <c r="T2457" i="34"/>
  <c r="T2458" i="34"/>
  <c r="T2459" i="34"/>
  <c r="T2460" i="34"/>
  <c r="T2461" i="34"/>
  <c r="T2462" i="34"/>
  <c r="T2463" i="34"/>
  <c r="T2464" i="34"/>
  <c r="T2465" i="34"/>
  <c r="T2466" i="34"/>
  <c r="T2467" i="34"/>
  <c r="T2468" i="34"/>
  <c r="T2469" i="34"/>
  <c r="T2470" i="34"/>
  <c r="T2471" i="34"/>
  <c r="T2472" i="34"/>
  <c r="T2473" i="34"/>
  <c r="T2474" i="34"/>
  <c r="T2475" i="34"/>
  <c r="T2476" i="34"/>
  <c r="T2477" i="34"/>
  <c r="T2478" i="34"/>
  <c r="T2479" i="34"/>
  <c r="T2480" i="34"/>
  <c r="T2481" i="34"/>
  <c r="T2482" i="34"/>
  <c r="T2483" i="34"/>
  <c r="T2484" i="34"/>
  <c r="T2485" i="34"/>
  <c r="T2486" i="34"/>
  <c r="T2487" i="34"/>
  <c r="T2488" i="34"/>
  <c r="T2489" i="34"/>
  <c r="T2490" i="34"/>
  <c r="T2491" i="34"/>
  <c r="T2492" i="34"/>
  <c r="T2493" i="34"/>
  <c r="T2494" i="34"/>
  <c r="T2495" i="34"/>
  <c r="T2496" i="34"/>
  <c r="T2497" i="34"/>
  <c r="T2498" i="34"/>
  <c r="T2499" i="34"/>
  <c r="T2500" i="34"/>
  <c r="T2501" i="34"/>
  <c r="T2502" i="34"/>
  <c r="T2503" i="34"/>
  <c r="T2504" i="34"/>
  <c r="T2505" i="34"/>
  <c r="T2506" i="34"/>
  <c r="T2507" i="34"/>
  <c r="T2508" i="34"/>
  <c r="T2509" i="34"/>
  <c r="T2510" i="34"/>
  <c r="T2511" i="34"/>
  <c r="T2512" i="34"/>
  <c r="T2513" i="34"/>
  <c r="T2514" i="34"/>
  <c r="T2515" i="34"/>
  <c r="T2516" i="34"/>
  <c r="T2517" i="34"/>
  <c r="T2518" i="34"/>
  <c r="T2519" i="34"/>
  <c r="T2520" i="34"/>
  <c r="T2521" i="34"/>
  <c r="T2522" i="34"/>
  <c r="T2523" i="34"/>
  <c r="T2524" i="34"/>
  <c r="T2525" i="34"/>
  <c r="T2526" i="34"/>
  <c r="T2527" i="34"/>
  <c r="T2528" i="34"/>
  <c r="T2529" i="34"/>
  <c r="T2530" i="34"/>
  <c r="T2531" i="34"/>
  <c r="T2532" i="34"/>
  <c r="T2533" i="34"/>
  <c r="T2534" i="34"/>
  <c r="T2535" i="34"/>
  <c r="T2536" i="34"/>
  <c r="T2537" i="34"/>
  <c r="T2538" i="34"/>
  <c r="T2539" i="34"/>
  <c r="T2540" i="34"/>
  <c r="T2541" i="34"/>
  <c r="T2542" i="34"/>
  <c r="T2543" i="34"/>
  <c r="T2544" i="34"/>
  <c r="T2545" i="34"/>
  <c r="T2546" i="34"/>
  <c r="T2547" i="34"/>
  <c r="T2548" i="34"/>
  <c r="T2549" i="34"/>
  <c r="T2550" i="34"/>
  <c r="T2551" i="34"/>
  <c r="T2552" i="34"/>
  <c r="T2553" i="34"/>
  <c r="T2554" i="34"/>
  <c r="T2555" i="34"/>
  <c r="T2556" i="34"/>
  <c r="T2557" i="34"/>
  <c r="T2558" i="34"/>
  <c r="T2559" i="34"/>
  <c r="T2560" i="34"/>
  <c r="T2561" i="34"/>
  <c r="T2562" i="34"/>
  <c r="T2563" i="34"/>
  <c r="T2564" i="34"/>
  <c r="T2565" i="34"/>
  <c r="T2566" i="34"/>
  <c r="T2567" i="34"/>
  <c r="T2568" i="34"/>
  <c r="T2569" i="34"/>
  <c r="T2570" i="34"/>
  <c r="T2571" i="34"/>
  <c r="T2572" i="34"/>
  <c r="T2573" i="34"/>
  <c r="T2574" i="34"/>
  <c r="T2575" i="34"/>
  <c r="T2576" i="34"/>
  <c r="T2577" i="34"/>
  <c r="T2578" i="34"/>
  <c r="T2579" i="34"/>
  <c r="T2580" i="34"/>
  <c r="T2581" i="34"/>
  <c r="T2582" i="34"/>
  <c r="T2583" i="34"/>
  <c r="T2584" i="34"/>
  <c r="T2585" i="34"/>
  <c r="T2586" i="34"/>
  <c r="T2587" i="34"/>
  <c r="T2588" i="34"/>
  <c r="T2589" i="34"/>
  <c r="T2590" i="34"/>
  <c r="T2591" i="34"/>
  <c r="T2592" i="34"/>
  <c r="T2593" i="34"/>
  <c r="T2594" i="34"/>
  <c r="T2595" i="34"/>
  <c r="T2596" i="34"/>
  <c r="T2597" i="34"/>
  <c r="T2598" i="34"/>
  <c r="T2599" i="34"/>
  <c r="T2600" i="34"/>
  <c r="T2601" i="34"/>
  <c r="T2602" i="34"/>
  <c r="T2603" i="34"/>
  <c r="T2604" i="34"/>
  <c r="T2605" i="34"/>
  <c r="T2606" i="34"/>
  <c r="T2607" i="34"/>
  <c r="T2608" i="34"/>
  <c r="T2609" i="34"/>
  <c r="T2610" i="34"/>
  <c r="T2611" i="34"/>
  <c r="T2612" i="34"/>
  <c r="T2613" i="34"/>
  <c r="T2614" i="34"/>
  <c r="T2615" i="34"/>
  <c r="T2616" i="34"/>
  <c r="T2617" i="34"/>
  <c r="T2618" i="34"/>
  <c r="T2619" i="34"/>
  <c r="T2620" i="34"/>
  <c r="T2621" i="34"/>
  <c r="T2622" i="34"/>
  <c r="T2623" i="34"/>
  <c r="T2624" i="34"/>
  <c r="T2625" i="34"/>
  <c r="T2626" i="34"/>
  <c r="T2627" i="34"/>
  <c r="T2628" i="34"/>
  <c r="T2629" i="34"/>
  <c r="T2630" i="34"/>
  <c r="T2631" i="34"/>
  <c r="T2632" i="34"/>
  <c r="T2633" i="34"/>
  <c r="T2634" i="34"/>
  <c r="T2635" i="34"/>
  <c r="T2636" i="34"/>
  <c r="T2637" i="34"/>
  <c r="T2638" i="34"/>
  <c r="T2639" i="34"/>
  <c r="T2640" i="34"/>
  <c r="T2641" i="34"/>
  <c r="T2642" i="34"/>
  <c r="T2643" i="34"/>
  <c r="T2644" i="34"/>
  <c r="T2645" i="34"/>
  <c r="T2646" i="34"/>
  <c r="T2647" i="34"/>
  <c r="T2648" i="34"/>
  <c r="T2649" i="34"/>
  <c r="T2650" i="34"/>
  <c r="T2651" i="34"/>
  <c r="T2652" i="34"/>
  <c r="T2653" i="34"/>
  <c r="T2654" i="34"/>
  <c r="T2655" i="34"/>
  <c r="T2656" i="34"/>
  <c r="T2657" i="34"/>
  <c r="T2658" i="34"/>
  <c r="T2659" i="34"/>
  <c r="T2660" i="34"/>
  <c r="T2661" i="34"/>
  <c r="T2662" i="34"/>
  <c r="T2663" i="34"/>
  <c r="T2664" i="34"/>
  <c r="T2665" i="34"/>
  <c r="T2666" i="34"/>
  <c r="T2667" i="34"/>
  <c r="T2668" i="34"/>
  <c r="T2669" i="34"/>
  <c r="T2670" i="34"/>
  <c r="T2671" i="34"/>
  <c r="T2672" i="34"/>
  <c r="T2673" i="34"/>
  <c r="T2674" i="34"/>
  <c r="T2675" i="34"/>
  <c r="T2676" i="34"/>
  <c r="T2677" i="34"/>
  <c r="T2678" i="34"/>
  <c r="T2679" i="34"/>
  <c r="T2680" i="34"/>
  <c r="T2681" i="34"/>
  <c r="T2682" i="34"/>
  <c r="T2683" i="34"/>
  <c r="T2684" i="34"/>
  <c r="T2685" i="34"/>
  <c r="T2686" i="34"/>
  <c r="T2687" i="34"/>
  <c r="T2688" i="34"/>
  <c r="T2689" i="34"/>
  <c r="T2690" i="34"/>
  <c r="T2691" i="34"/>
  <c r="T2692" i="34"/>
  <c r="T2693" i="34"/>
  <c r="T2694" i="34"/>
  <c r="T2695" i="34"/>
  <c r="T2696" i="34"/>
  <c r="T2697" i="34"/>
  <c r="T2698" i="34"/>
  <c r="T2699" i="34"/>
  <c r="T2700" i="34"/>
  <c r="T2701" i="34"/>
  <c r="T2702" i="34"/>
  <c r="T2703" i="34"/>
  <c r="T2704" i="34"/>
  <c r="T2705" i="34"/>
  <c r="T2706" i="34"/>
  <c r="T2707" i="34"/>
  <c r="T2708" i="34"/>
  <c r="T2709" i="34"/>
  <c r="T2710" i="34"/>
  <c r="T2711" i="34"/>
  <c r="T2712" i="34"/>
  <c r="T2713" i="34"/>
  <c r="T2714" i="34"/>
  <c r="T2715" i="34"/>
  <c r="T2716" i="34"/>
  <c r="T2717" i="34"/>
  <c r="T2718" i="34"/>
  <c r="T2719" i="34"/>
  <c r="T2720" i="34"/>
  <c r="T2721" i="34"/>
  <c r="T2722" i="34"/>
  <c r="T2723" i="34"/>
  <c r="T2724" i="34"/>
  <c r="T2725" i="34"/>
  <c r="T2726" i="34"/>
  <c r="T2727" i="34"/>
  <c r="T2728" i="34"/>
  <c r="T2729" i="34"/>
  <c r="T2730" i="34"/>
  <c r="T2731" i="34"/>
  <c r="T2732" i="34"/>
  <c r="T2733" i="34"/>
  <c r="T2734" i="34"/>
  <c r="T2735" i="34"/>
  <c r="T2736" i="34"/>
  <c r="T2737" i="34"/>
  <c r="T2738" i="34"/>
  <c r="T2739" i="34"/>
  <c r="T2740" i="34"/>
  <c r="T2741" i="34"/>
  <c r="T2742" i="34"/>
  <c r="T2743" i="34"/>
  <c r="T2744" i="34"/>
  <c r="T2745" i="34"/>
  <c r="T2746" i="34"/>
  <c r="T2747" i="34"/>
  <c r="T2748" i="34"/>
  <c r="T2749" i="34"/>
  <c r="T2750" i="34"/>
  <c r="T2751" i="34"/>
  <c r="T2752" i="34"/>
  <c r="T2753" i="34"/>
  <c r="T2754" i="34"/>
  <c r="T2755" i="34"/>
  <c r="T2756" i="34"/>
  <c r="T2757" i="34"/>
  <c r="T2758" i="34"/>
  <c r="T2759" i="34"/>
  <c r="T2760" i="34"/>
  <c r="T2761" i="34"/>
  <c r="T2762" i="34"/>
  <c r="T2763" i="34"/>
  <c r="T2764" i="34"/>
  <c r="T2765" i="34"/>
  <c r="T2766" i="34"/>
  <c r="T2767" i="34"/>
  <c r="T2768" i="34"/>
  <c r="T2769" i="34"/>
  <c r="T2770" i="34"/>
  <c r="T2771" i="34"/>
  <c r="T2772" i="34"/>
  <c r="T2773" i="34"/>
  <c r="T2774" i="34"/>
  <c r="T2775" i="34"/>
  <c r="T2776" i="34"/>
  <c r="T2777" i="34"/>
  <c r="T2778" i="34"/>
  <c r="T2779" i="34"/>
  <c r="T2780" i="34"/>
  <c r="T2781" i="34"/>
  <c r="T2782" i="34"/>
  <c r="T2783" i="34"/>
  <c r="T2784" i="34"/>
  <c r="T2785" i="34"/>
  <c r="T2786" i="34"/>
  <c r="T2787" i="34"/>
  <c r="T2788" i="34"/>
  <c r="T2789" i="34"/>
  <c r="T2790" i="34"/>
  <c r="T2791" i="34"/>
  <c r="T2792" i="34"/>
  <c r="T2793" i="34"/>
  <c r="T2794" i="34"/>
  <c r="T2795" i="34"/>
  <c r="T2796" i="34"/>
  <c r="T2797" i="34"/>
  <c r="T2798" i="34"/>
  <c r="T2799" i="34"/>
  <c r="T2800" i="34"/>
  <c r="T2801" i="34"/>
  <c r="T2802" i="34"/>
  <c r="T2803" i="34"/>
  <c r="T2804" i="34"/>
  <c r="T2805" i="34"/>
  <c r="T2806" i="34"/>
  <c r="T2807" i="34"/>
  <c r="T2808" i="34"/>
  <c r="T2809" i="34"/>
  <c r="T2810" i="34"/>
  <c r="T2811" i="34"/>
  <c r="T2812" i="34"/>
  <c r="T2813" i="34"/>
  <c r="T2814" i="34"/>
  <c r="T2815" i="34"/>
  <c r="T2816" i="34"/>
  <c r="T2817" i="34"/>
  <c r="T2818" i="34"/>
  <c r="T2819" i="34"/>
  <c r="T2820" i="34"/>
  <c r="T2821" i="34"/>
  <c r="T2822" i="34"/>
  <c r="T2823" i="34"/>
  <c r="T2824" i="34"/>
  <c r="T2825" i="34"/>
  <c r="T2826" i="34"/>
  <c r="T2827" i="34"/>
  <c r="T2828" i="34"/>
  <c r="T2829" i="34"/>
  <c r="T2830" i="34"/>
  <c r="T2831" i="34"/>
  <c r="T2832" i="34"/>
  <c r="T2833" i="34"/>
  <c r="T2834" i="34"/>
  <c r="T2835" i="34"/>
  <c r="T2836" i="34"/>
  <c r="T2837" i="34"/>
  <c r="T2838" i="34"/>
  <c r="T2839" i="34"/>
  <c r="T2840" i="34"/>
  <c r="T2841" i="34"/>
  <c r="T2842" i="34"/>
  <c r="T2843" i="34"/>
  <c r="T2844" i="34"/>
  <c r="T2845" i="34"/>
  <c r="T2846" i="34"/>
  <c r="T2847" i="34"/>
  <c r="T2848" i="34"/>
  <c r="T2849" i="34"/>
  <c r="T2850" i="34"/>
  <c r="T2851" i="34"/>
  <c r="T2852" i="34"/>
  <c r="T2853" i="34"/>
  <c r="T2854" i="34"/>
  <c r="T2855" i="34"/>
  <c r="T2856" i="34"/>
  <c r="T2857" i="34"/>
  <c r="T2858" i="34"/>
  <c r="T2859" i="34"/>
  <c r="T2860" i="34"/>
  <c r="T2861" i="34"/>
  <c r="T2862" i="34"/>
  <c r="T2863" i="34"/>
  <c r="T2864" i="34"/>
  <c r="T2865" i="34"/>
  <c r="T2866" i="34"/>
  <c r="T2867" i="34"/>
  <c r="T2868" i="34"/>
  <c r="T2869" i="34"/>
  <c r="T2870" i="34"/>
  <c r="T2871" i="34"/>
  <c r="T2872" i="34"/>
  <c r="T2873" i="34"/>
  <c r="T2874" i="34"/>
  <c r="T2875" i="34"/>
  <c r="T2876" i="34"/>
  <c r="T2877" i="34"/>
  <c r="T2878" i="34"/>
  <c r="T2879" i="34"/>
  <c r="T2880" i="34"/>
  <c r="T2881" i="34"/>
  <c r="T2882" i="34"/>
  <c r="T2883" i="34"/>
  <c r="T2884" i="34"/>
  <c r="T2885" i="34"/>
  <c r="T2886" i="34"/>
  <c r="T2887" i="34"/>
  <c r="T2888" i="34"/>
  <c r="T2889" i="34"/>
  <c r="T2890" i="34"/>
  <c r="T2891" i="34"/>
  <c r="T2892" i="34"/>
  <c r="T2893" i="34"/>
  <c r="T2894" i="34"/>
  <c r="T2895" i="34"/>
  <c r="T2896" i="34"/>
  <c r="T2897" i="34"/>
  <c r="T2898" i="34"/>
  <c r="T2899" i="34"/>
  <c r="T2900" i="34"/>
  <c r="T2901" i="34"/>
  <c r="T2902" i="34"/>
  <c r="T2903" i="34"/>
  <c r="T2904" i="34"/>
  <c r="T2905" i="34"/>
  <c r="T2906" i="34"/>
  <c r="T2907" i="34"/>
  <c r="T2908" i="34"/>
  <c r="T2909" i="34"/>
  <c r="T2910" i="34"/>
  <c r="T2911" i="34"/>
  <c r="T2912" i="34"/>
  <c r="T2913" i="34"/>
  <c r="T2914" i="34"/>
  <c r="T2915" i="34"/>
  <c r="T2916" i="34"/>
  <c r="T2917" i="34"/>
  <c r="T2918" i="34"/>
  <c r="T2919" i="34"/>
  <c r="T2920" i="34"/>
  <c r="T2921" i="34"/>
  <c r="T2922" i="34"/>
  <c r="T2923" i="34"/>
  <c r="T2924" i="34"/>
  <c r="T2925" i="34"/>
  <c r="T2926" i="34"/>
  <c r="T2927" i="34"/>
  <c r="T2928" i="34"/>
  <c r="T2929" i="34"/>
  <c r="T2930" i="34"/>
  <c r="T2931" i="34"/>
  <c r="T2932" i="34"/>
  <c r="T2933" i="34"/>
  <c r="T2934" i="34"/>
  <c r="T2935" i="34"/>
  <c r="T2936" i="34"/>
  <c r="T2937" i="34"/>
  <c r="T2938" i="34"/>
  <c r="T2939" i="34"/>
  <c r="T2940" i="34"/>
  <c r="T2941" i="34"/>
  <c r="T2942" i="34"/>
  <c r="T2943" i="34"/>
  <c r="T2944" i="34"/>
  <c r="T2945" i="34"/>
  <c r="T2946" i="34"/>
  <c r="T2947" i="34"/>
  <c r="T2948" i="34"/>
  <c r="T2949" i="34"/>
  <c r="T2950" i="34"/>
  <c r="T2951" i="34"/>
  <c r="T2952" i="34"/>
  <c r="T2953" i="34"/>
  <c r="T2954" i="34"/>
  <c r="T2955" i="34"/>
  <c r="T2956" i="34"/>
  <c r="T2957" i="34"/>
  <c r="T2958" i="34"/>
  <c r="T2959" i="34"/>
  <c r="T2960" i="34"/>
  <c r="T2961" i="34"/>
  <c r="T2962" i="34"/>
  <c r="T2963" i="34"/>
  <c r="T2964" i="34"/>
  <c r="T2965" i="34"/>
  <c r="T2966" i="34"/>
  <c r="T2967" i="34"/>
  <c r="T2968" i="34"/>
  <c r="T2969" i="34"/>
  <c r="T2970" i="34"/>
  <c r="T2971" i="34"/>
  <c r="T2972" i="34"/>
  <c r="T2973" i="34"/>
  <c r="T2974" i="34"/>
  <c r="T2975" i="34"/>
  <c r="T2976" i="34"/>
  <c r="T2977" i="34"/>
  <c r="T2978" i="34"/>
  <c r="T2979" i="34"/>
  <c r="T2980" i="34"/>
  <c r="T2981" i="34"/>
  <c r="T2982" i="34"/>
  <c r="T2983" i="34"/>
  <c r="T2984" i="34"/>
  <c r="T2985" i="34"/>
  <c r="T2986" i="34"/>
  <c r="T2987" i="34"/>
  <c r="T2988" i="34"/>
  <c r="T2989" i="34"/>
  <c r="T2990" i="34"/>
  <c r="T2991" i="34"/>
  <c r="T2992" i="34"/>
  <c r="T2993" i="34"/>
  <c r="T2994" i="34"/>
  <c r="T2995" i="34"/>
  <c r="T2996" i="34"/>
  <c r="T2997" i="34"/>
  <c r="T2998" i="34"/>
  <c r="T2999" i="34"/>
  <c r="T3000" i="34"/>
  <c r="T3001" i="34"/>
  <c r="T3002" i="34"/>
  <c r="T3003" i="34"/>
  <c r="T3004" i="34"/>
  <c r="T3005" i="34"/>
  <c r="T3006" i="34"/>
  <c r="T3007" i="34"/>
  <c r="T3008" i="34"/>
  <c r="T3009" i="34"/>
  <c r="T3010" i="34"/>
  <c r="T3011" i="34"/>
  <c r="T3012" i="34"/>
  <c r="T3013" i="34"/>
  <c r="T3014" i="34"/>
  <c r="T3015" i="34"/>
  <c r="T3016" i="34"/>
  <c r="T3017" i="34"/>
  <c r="T3018" i="34"/>
  <c r="T3019" i="34"/>
  <c r="T3020" i="34"/>
  <c r="T3021" i="34"/>
  <c r="T3022" i="34"/>
  <c r="T3023" i="34"/>
  <c r="T3024" i="34"/>
  <c r="T3025" i="34"/>
  <c r="T3026" i="34"/>
  <c r="T3027" i="34"/>
  <c r="T3028" i="34"/>
  <c r="T3029" i="34"/>
  <c r="T3030" i="34"/>
  <c r="T3031" i="34"/>
  <c r="T3032" i="34"/>
  <c r="T3033" i="34"/>
  <c r="T3034" i="34"/>
  <c r="T3035" i="34"/>
  <c r="T3036" i="34"/>
  <c r="T3037" i="34"/>
  <c r="T3038" i="34"/>
  <c r="T3039" i="34"/>
  <c r="T3040" i="34"/>
  <c r="T3041" i="34"/>
  <c r="T3042" i="34"/>
  <c r="T3043" i="34"/>
  <c r="T3044" i="34"/>
  <c r="T3045" i="34"/>
  <c r="T3046" i="34"/>
  <c r="T3047" i="34"/>
  <c r="T3048" i="34"/>
  <c r="T3049" i="34"/>
  <c r="T3050" i="34"/>
  <c r="T3051" i="34"/>
  <c r="T3052" i="34"/>
  <c r="T3053" i="34"/>
  <c r="T3054" i="34"/>
  <c r="T3055" i="34"/>
  <c r="T3056" i="34"/>
  <c r="T3057" i="34"/>
  <c r="T3058" i="34"/>
  <c r="T3059" i="34"/>
  <c r="T3060" i="34"/>
  <c r="T3061" i="34"/>
  <c r="T3062" i="34"/>
  <c r="T3063" i="34"/>
  <c r="T3064" i="34"/>
  <c r="T3065" i="34"/>
  <c r="T3066" i="34"/>
  <c r="T3067" i="34"/>
  <c r="T3068" i="34"/>
  <c r="T3069" i="34"/>
  <c r="T3070" i="34"/>
  <c r="T3071" i="34"/>
  <c r="T3072" i="34"/>
  <c r="T3073" i="34"/>
  <c r="T3074" i="34"/>
  <c r="T3075" i="34"/>
  <c r="T3076" i="34"/>
  <c r="T3077" i="34"/>
  <c r="T3078" i="34"/>
  <c r="T3079" i="34"/>
  <c r="T3080" i="34"/>
  <c r="T3081" i="34"/>
  <c r="T3082" i="34"/>
  <c r="T3083" i="34"/>
  <c r="T3084" i="34"/>
  <c r="T3085" i="34"/>
  <c r="T3086" i="34"/>
  <c r="T3087" i="34"/>
  <c r="T3088" i="34"/>
  <c r="T3089" i="34"/>
  <c r="T3090" i="34"/>
  <c r="T3091" i="34"/>
  <c r="T3092" i="34"/>
  <c r="T3093" i="34"/>
  <c r="T3094" i="34"/>
  <c r="T3095" i="34"/>
  <c r="T3096" i="34"/>
  <c r="T3097" i="34"/>
  <c r="T3098" i="34"/>
  <c r="T3099" i="34"/>
  <c r="T3100" i="34"/>
  <c r="T3101" i="34"/>
  <c r="T3102" i="34"/>
  <c r="T3103" i="34"/>
  <c r="T3104" i="34"/>
  <c r="T3105" i="34"/>
  <c r="T3106" i="34"/>
  <c r="T3107" i="34"/>
  <c r="T3108" i="34"/>
  <c r="T3109" i="34"/>
  <c r="T3110" i="34"/>
  <c r="T3111" i="34"/>
  <c r="T3112" i="34"/>
  <c r="T3113" i="34"/>
  <c r="T3114" i="34"/>
  <c r="T3115" i="34"/>
  <c r="T3116" i="34"/>
  <c r="T3117" i="34"/>
  <c r="T3118" i="34"/>
  <c r="T3119" i="34"/>
  <c r="T3120" i="34"/>
  <c r="T3121" i="34"/>
  <c r="T3122" i="34"/>
  <c r="T3123" i="34"/>
  <c r="T3124" i="34"/>
  <c r="T3125" i="34"/>
  <c r="T3126" i="34"/>
  <c r="T3127" i="34"/>
  <c r="T3128" i="34"/>
  <c r="T3129" i="34"/>
  <c r="T3130" i="34"/>
  <c r="T3131" i="34"/>
  <c r="T3132" i="34"/>
  <c r="T3133" i="34"/>
  <c r="T3134" i="34"/>
  <c r="T3135" i="34"/>
  <c r="T3136" i="34"/>
  <c r="T3137" i="34"/>
  <c r="T3138" i="34"/>
  <c r="T3139" i="34"/>
  <c r="T3140" i="34"/>
  <c r="T3141" i="34"/>
  <c r="T3142" i="34"/>
  <c r="T3143" i="34"/>
  <c r="T3144" i="34"/>
  <c r="T3145" i="34"/>
  <c r="T3146" i="34"/>
  <c r="T3147" i="34"/>
  <c r="T3148" i="34"/>
  <c r="T3149" i="34"/>
  <c r="T3150" i="34"/>
  <c r="T3151" i="34"/>
  <c r="T3152" i="34"/>
  <c r="T3153" i="34"/>
  <c r="T3154" i="34"/>
  <c r="T3155" i="34"/>
  <c r="T3156" i="34"/>
  <c r="T3157" i="34"/>
  <c r="T3158" i="34"/>
  <c r="T3159" i="34"/>
  <c r="T3160" i="34"/>
  <c r="T3161" i="34"/>
  <c r="T3162" i="34"/>
  <c r="T3163" i="34"/>
  <c r="T3164" i="34"/>
  <c r="T3165" i="34"/>
  <c r="T3166" i="34"/>
  <c r="T3167" i="34"/>
  <c r="T3168" i="34"/>
  <c r="T3169" i="34"/>
  <c r="T3170" i="34"/>
  <c r="T3171" i="34"/>
  <c r="T3172" i="34"/>
  <c r="T3173" i="34"/>
  <c r="T3174" i="34"/>
  <c r="T3175" i="34"/>
  <c r="T3176" i="34"/>
  <c r="T3177" i="34"/>
  <c r="T3178" i="34"/>
  <c r="T3179" i="34"/>
  <c r="T3180" i="34"/>
  <c r="T3181" i="34"/>
  <c r="T3182" i="34"/>
  <c r="T3183" i="34"/>
  <c r="T3184" i="34"/>
  <c r="T3185" i="34"/>
  <c r="T3186" i="34"/>
  <c r="T3187" i="34"/>
  <c r="T3188" i="34"/>
  <c r="T3189" i="34"/>
  <c r="T3190" i="34"/>
  <c r="T3191" i="34"/>
  <c r="T3192" i="34"/>
  <c r="T3193" i="34"/>
  <c r="T3194" i="34"/>
  <c r="T3195" i="34"/>
  <c r="T3196" i="34"/>
  <c r="T3197" i="34"/>
  <c r="T3198" i="34"/>
  <c r="T3199" i="34"/>
  <c r="T3200" i="34"/>
  <c r="T3201" i="34"/>
  <c r="T3202" i="34"/>
  <c r="T3203" i="34"/>
  <c r="T3204" i="34"/>
  <c r="T3205" i="34"/>
  <c r="T3206" i="34"/>
  <c r="T3207" i="34"/>
  <c r="T3208" i="34"/>
  <c r="T3209" i="34"/>
  <c r="T3210" i="34"/>
  <c r="T3211" i="34"/>
  <c r="T3212" i="34"/>
  <c r="T3213" i="34"/>
  <c r="T3214" i="34"/>
  <c r="T3215" i="34"/>
  <c r="T3216" i="34"/>
  <c r="T3217" i="34"/>
  <c r="T3218" i="34"/>
  <c r="T3219" i="34"/>
  <c r="T3220" i="34"/>
  <c r="T3221" i="34"/>
  <c r="T3222" i="34"/>
  <c r="T3223" i="34"/>
  <c r="T3224" i="34"/>
  <c r="T3225" i="34"/>
  <c r="T3226" i="34"/>
  <c r="T3227" i="34"/>
  <c r="T3228" i="34"/>
  <c r="T3229" i="34"/>
  <c r="T3230" i="34"/>
  <c r="T3231" i="34"/>
  <c r="T3232" i="34"/>
  <c r="T3233" i="34"/>
  <c r="T3234" i="34"/>
  <c r="T3235" i="34"/>
  <c r="T3236" i="34"/>
  <c r="T3237" i="34"/>
  <c r="T3238" i="34"/>
  <c r="T3239" i="34"/>
  <c r="T3240" i="34"/>
  <c r="T3241" i="34"/>
  <c r="T3242" i="34"/>
  <c r="T3243" i="34"/>
  <c r="T3244" i="34"/>
  <c r="T3245" i="34"/>
  <c r="T3246" i="34"/>
  <c r="T3247" i="34"/>
  <c r="T3248" i="34"/>
  <c r="T3249" i="34"/>
  <c r="T3250" i="34"/>
  <c r="T3251" i="34"/>
  <c r="T3252" i="34"/>
  <c r="T3253" i="34"/>
  <c r="T3254" i="34"/>
  <c r="T3255" i="34"/>
  <c r="T3256" i="34"/>
  <c r="T3257" i="34"/>
  <c r="T3258" i="34"/>
  <c r="T3259" i="34"/>
  <c r="T3260" i="34"/>
  <c r="T3261" i="34"/>
  <c r="T3262" i="34"/>
  <c r="T3263" i="34"/>
  <c r="T3264" i="34"/>
  <c r="T3265" i="34"/>
  <c r="T3266" i="34"/>
  <c r="T3267" i="34"/>
  <c r="T3268" i="34"/>
  <c r="T3269" i="34"/>
  <c r="T3270" i="34"/>
  <c r="T3271" i="34"/>
  <c r="T3272" i="34"/>
  <c r="T3273" i="34"/>
  <c r="T3274" i="34"/>
  <c r="T3275" i="34"/>
  <c r="T3276" i="34"/>
  <c r="T3277" i="34"/>
  <c r="T3278" i="34"/>
  <c r="T3279" i="34"/>
  <c r="T3280" i="34"/>
  <c r="T3281" i="34"/>
  <c r="T3282" i="34"/>
  <c r="T3283" i="34"/>
  <c r="T3284" i="34"/>
  <c r="T3285" i="34"/>
  <c r="T3286" i="34"/>
  <c r="T3287" i="34"/>
  <c r="T3288" i="34"/>
  <c r="T3289" i="34"/>
  <c r="T3290" i="34"/>
  <c r="T3291" i="34"/>
  <c r="T3292" i="34"/>
  <c r="T3293" i="34"/>
  <c r="T3294" i="34"/>
  <c r="T3295" i="34"/>
  <c r="T3296" i="34"/>
  <c r="T3297" i="34"/>
  <c r="T3298" i="34"/>
  <c r="T3299" i="34"/>
  <c r="T3300" i="34"/>
  <c r="T3301" i="34"/>
  <c r="T3302" i="34"/>
  <c r="T3303" i="34"/>
  <c r="T3304" i="34"/>
  <c r="T3305" i="34"/>
  <c r="T3306" i="34"/>
  <c r="T3307" i="34"/>
  <c r="T3308" i="34"/>
  <c r="T3309" i="34"/>
  <c r="T3310" i="34"/>
  <c r="T3311" i="34"/>
  <c r="T3312" i="34"/>
  <c r="T3313" i="34"/>
  <c r="T3314" i="34"/>
  <c r="T3315" i="34"/>
  <c r="T3316" i="34"/>
  <c r="T3317" i="34"/>
  <c r="T3318" i="34"/>
  <c r="T3319" i="34"/>
  <c r="T3320" i="34"/>
  <c r="T3321" i="34"/>
  <c r="T3322" i="34"/>
  <c r="T3323" i="34"/>
  <c r="T3324" i="34"/>
  <c r="T3325" i="34"/>
  <c r="T3326" i="34"/>
  <c r="T3327" i="34"/>
  <c r="T3328" i="34"/>
  <c r="T3329" i="34"/>
  <c r="T3330" i="34"/>
  <c r="T3331" i="34"/>
  <c r="T3332" i="34"/>
  <c r="T3333" i="34"/>
  <c r="T3334" i="34"/>
  <c r="T3335" i="34"/>
  <c r="T3336" i="34"/>
  <c r="T3337" i="34"/>
  <c r="T3338" i="34"/>
  <c r="T3339" i="34"/>
  <c r="T3340" i="34"/>
  <c r="T3341" i="34"/>
  <c r="T3342" i="34"/>
  <c r="T3343" i="34"/>
  <c r="T3344" i="34"/>
  <c r="T3345" i="34"/>
  <c r="T3346" i="34"/>
  <c r="T3347" i="34"/>
  <c r="T3348" i="34"/>
  <c r="T3349" i="34"/>
  <c r="T3350" i="34"/>
  <c r="T3351" i="34"/>
  <c r="T3352" i="34"/>
  <c r="T3353" i="34"/>
  <c r="T3354" i="34"/>
  <c r="T3355" i="34"/>
  <c r="T3356" i="34"/>
  <c r="T3357" i="34"/>
  <c r="T3358" i="34"/>
  <c r="T3359" i="34"/>
  <c r="T3360" i="34"/>
  <c r="T3361" i="34"/>
  <c r="T3362" i="34"/>
  <c r="T3363" i="34"/>
  <c r="T3364" i="34"/>
  <c r="T3365" i="34"/>
  <c r="T3366" i="34"/>
  <c r="T3367" i="34"/>
  <c r="T3368" i="34"/>
  <c r="T3369" i="34"/>
  <c r="T3370" i="34"/>
  <c r="T3371" i="34"/>
  <c r="T3372" i="34"/>
  <c r="T3373" i="34"/>
  <c r="T3374" i="34"/>
  <c r="T3375" i="34"/>
  <c r="T3376" i="34"/>
  <c r="T3377" i="34"/>
  <c r="T3378" i="34"/>
  <c r="T3379" i="34"/>
  <c r="T3380" i="34"/>
  <c r="T3381" i="34"/>
  <c r="T3382" i="34"/>
  <c r="T3383" i="34"/>
  <c r="T3384" i="34"/>
  <c r="T3385" i="34"/>
  <c r="T3386" i="34"/>
  <c r="T3387" i="34"/>
  <c r="T3388" i="34"/>
  <c r="T3389" i="34"/>
  <c r="T3390" i="34"/>
  <c r="T3391" i="34"/>
  <c r="T3392" i="34"/>
  <c r="T3393" i="34"/>
  <c r="T3394" i="34"/>
  <c r="T3395" i="34"/>
  <c r="T3396" i="34"/>
  <c r="T3397" i="34"/>
  <c r="T3398" i="34"/>
  <c r="T3399" i="34"/>
  <c r="T3400" i="34"/>
  <c r="T3401" i="34"/>
  <c r="T3402" i="34"/>
  <c r="T3403" i="34"/>
  <c r="T3404" i="34"/>
  <c r="T3405" i="34"/>
  <c r="T3406" i="34"/>
  <c r="T3407" i="34"/>
  <c r="T3408" i="34"/>
  <c r="T3409" i="34"/>
  <c r="T3410" i="34"/>
  <c r="T3411" i="34"/>
  <c r="T3412" i="34"/>
  <c r="T3413" i="34"/>
  <c r="T3414" i="34"/>
  <c r="T3415" i="34"/>
  <c r="T3416" i="34"/>
  <c r="T3417" i="34"/>
  <c r="T3418" i="34"/>
  <c r="T3419" i="34"/>
  <c r="T3420" i="34"/>
  <c r="T3421" i="34"/>
  <c r="T3422" i="34"/>
  <c r="T3423" i="34"/>
  <c r="T3424" i="34"/>
  <c r="T3425" i="34"/>
  <c r="T3426" i="34"/>
  <c r="T3427" i="34"/>
  <c r="T3428" i="34"/>
  <c r="T3429" i="34"/>
  <c r="T3430" i="34"/>
  <c r="T3431" i="34"/>
  <c r="T3432" i="34"/>
  <c r="T3433" i="34"/>
  <c r="T3434" i="34"/>
  <c r="T3435" i="34"/>
  <c r="T3436" i="34"/>
  <c r="T3437" i="34"/>
  <c r="T3438" i="34"/>
  <c r="T3439" i="34"/>
  <c r="T3440" i="34"/>
  <c r="T3441" i="34"/>
  <c r="T3442" i="34"/>
  <c r="T3443" i="34"/>
  <c r="T3444" i="34"/>
  <c r="T3445" i="34"/>
  <c r="T3446" i="34"/>
  <c r="T3447" i="34"/>
  <c r="T3448" i="34"/>
  <c r="T3449" i="34"/>
  <c r="T3450" i="34"/>
  <c r="T3451" i="34"/>
  <c r="T3452" i="34"/>
  <c r="T3453" i="34"/>
  <c r="T3454" i="34"/>
  <c r="T3455" i="34"/>
  <c r="T3456" i="34"/>
  <c r="T3457" i="34"/>
  <c r="T3458" i="34"/>
  <c r="T3459" i="34"/>
  <c r="T3460" i="34"/>
  <c r="T3461" i="34"/>
  <c r="T3462" i="34"/>
  <c r="T3463" i="34"/>
  <c r="T3464" i="34"/>
  <c r="T3465" i="34"/>
  <c r="T3466" i="34"/>
  <c r="T3467" i="34"/>
  <c r="T3468" i="34"/>
  <c r="T3469" i="34"/>
  <c r="T3470" i="34"/>
  <c r="T3471" i="34"/>
  <c r="T3472" i="34"/>
  <c r="T3473" i="34"/>
  <c r="T3474" i="34"/>
  <c r="T3475" i="34"/>
  <c r="T3476" i="34"/>
  <c r="T3477" i="34"/>
  <c r="T3478" i="34"/>
  <c r="T3479" i="34"/>
  <c r="T3480" i="34"/>
  <c r="T3481" i="34"/>
  <c r="T3482" i="34"/>
  <c r="T3483" i="34"/>
  <c r="T3484" i="34"/>
  <c r="T3485" i="34"/>
  <c r="T3486" i="34"/>
  <c r="T3487" i="34"/>
  <c r="T3488" i="34"/>
  <c r="T3489" i="34"/>
  <c r="T3490" i="34"/>
  <c r="T3491" i="34"/>
  <c r="T3492" i="34"/>
  <c r="T3493" i="34"/>
  <c r="T3494" i="34"/>
  <c r="T3495" i="34"/>
  <c r="T3496" i="34"/>
  <c r="T3497" i="34"/>
  <c r="T3498" i="34"/>
  <c r="T3499" i="34"/>
  <c r="T3500" i="34"/>
  <c r="T3501" i="34"/>
  <c r="T3502" i="34"/>
  <c r="T3503" i="34"/>
  <c r="T3504" i="34"/>
  <c r="T3505" i="34"/>
  <c r="T3506" i="34"/>
  <c r="T3507" i="34"/>
  <c r="T3508" i="34"/>
  <c r="T3509" i="34"/>
  <c r="T3510" i="34"/>
  <c r="T3511" i="34"/>
  <c r="T3512" i="34"/>
  <c r="T3513" i="34"/>
  <c r="T3514" i="34"/>
  <c r="T3515" i="34"/>
  <c r="T3516" i="34"/>
  <c r="T3517" i="34"/>
  <c r="T3518" i="34"/>
  <c r="T3519" i="34"/>
  <c r="T3520" i="34"/>
  <c r="T3521" i="34"/>
  <c r="T3522" i="34"/>
  <c r="T3523" i="34"/>
  <c r="T3524" i="34"/>
  <c r="T3525" i="34"/>
  <c r="T3526" i="34"/>
  <c r="T3527" i="34"/>
  <c r="T3528" i="34"/>
  <c r="T3529" i="34"/>
  <c r="T3530" i="34"/>
  <c r="T3531" i="34"/>
  <c r="T3532" i="34"/>
  <c r="T3533" i="34"/>
  <c r="T3534" i="34"/>
  <c r="T3535" i="34"/>
  <c r="T3536" i="34"/>
  <c r="T3537" i="34"/>
  <c r="T3538" i="34"/>
  <c r="T3539" i="34"/>
  <c r="T3540" i="34"/>
  <c r="T3541" i="34"/>
  <c r="T3542" i="34"/>
  <c r="T3543" i="34"/>
  <c r="T3544" i="34"/>
  <c r="T3545" i="34"/>
  <c r="T3546" i="34"/>
  <c r="T3547" i="34"/>
  <c r="T3548" i="34"/>
  <c r="T3549" i="34"/>
  <c r="T3550" i="34"/>
  <c r="T3551" i="34"/>
  <c r="T3552" i="34"/>
  <c r="T3553" i="34"/>
  <c r="T3554" i="34"/>
  <c r="T3555" i="34"/>
  <c r="T3556" i="34"/>
  <c r="T3557" i="34"/>
  <c r="T3558" i="34"/>
  <c r="T3559" i="34"/>
  <c r="T3560" i="34"/>
  <c r="T3561" i="34"/>
  <c r="T3562" i="34"/>
  <c r="T3563" i="34"/>
  <c r="T3564" i="34"/>
  <c r="T3565" i="34"/>
  <c r="T3566" i="34"/>
  <c r="T3567" i="34"/>
  <c r="T3568" i="34"/>
  <c r="T3569" i="34"/>
  <c r="T3570" i="34"/>
  <c r="T3571" i="34"/>
  <c r="T3572" i="34"/>
  <c r="T3573" i="34"/>
  <c r="T3574" i="34"/>
  <c r="T3575" i="34"/>
  <c r="T3576" i="34"/>
  <c r="T3577" i="34"/>
  <c r="T3578" i="34"/>
  <c r="T3579" i="34"/>
  <c r="T3580" i="34"/>
  <c r="T3581" i="34"/>
  <c r="T3582" i="34"/>
  <c r="T3583" i="34"/>
  <c r="T3584" i="34"/>
  <c r="T3585" i="34"/>
  <c r="T3586" i="34"/>
  <c r="T3587" i="34"/>
  <c r="T3588" i="34"/>
  <c r="T3589" i="34"/>
  <c r="T3590" i="34"/>
  <c r="T3591" i="34"/>
  <c r="T3592" i="34"/>
  <c r="T3593" i="34"/>
  <c r="T3594" i="34"/>
  <c r="T3595" i="34"/>
  <c r="T3596" i="34"/>
  <c r="T3597" i="34"/>
  <c r="T3598" i="34"/>
  <c r="T3599" i="34"/>
  <c r="T3600" i="34"/>
  <c r="T3601" i="34"/>
  <c r="T3602" i="34"/>
  <c r="T3603" i="34"/>
  <c r="T3604" i="34"/>
  <c r="T3605" i="34"/>
  <c r="T3606" i="34"/>
  <c r="T3607" i="34"/>
  <c r="T3608" i="34"/>
  <c r="T3609" i="34"/>
  <c r="T3610" i="34"/>
  <c r="T3611" i="34"/>
  <c r="T3612" i="34"/>
  <c r="T3613" i="34"/>
  <c r="T3614" i="34"/>
  <c r="T3615" i="34"/>
  <c r="T3616" i="34"/>
  <c r="T3617" i="34"/>
  <c r="T3618" i="34"/>
  <c r="T3619" i="34"/>
  <c r="T3620" i="34"/>
  <c r="T3621" i="34"/>
  <c r="B21" i="59" a="1"/>
  <c r="B21" i="59" s="1"/>
  <c r="B21" i="56" a="1"/>
  <c r="B21" i="56" s="1"/>
  <c r="B19" i="55" a="1"/>
  <c r="B19" i="55" s="1"/>
  <c r="B23" i="54" a="1"/>
  <c r="B23" i="54" s="1"/>
  <c r="B22" i="54" a="1"/>
  <c r="B22" i="54" s="1"/>
  <c r="B23" i="53" a="1"/>
  <c r="B23" i="53" s="1"/>
  <c r="B18" i="53" a="1"/>
  <c r="B18" i="53" s="1"/>
  <c r="B23" i="52" a="1"/>
  <c r="B23" i="52" s="1"/>
  <c r="B19" i="52" a="1"/>
  <c r="B19" i="52" s="1"/>
  <c r="B18" i="52" a="1"/>
  <c r="B18" i="52" s="1"/>
  <c r="B3" i="52" a="1"/>
  <c r="B3" i="52" s="1"/>
  <c r="B20" i="51" a="1"/>
  <c r="B20" i="51" s="1"/>
  <c r="B6" i="51" a="1"/>
  <c r="B6" i="51" s="1"/>
  <c r="B5" i="51" a="1"/>
  <c r="B5" i="51" s="1"/>
  <c r="B3" i="51" a="1"/>
  <c r="B3" i="51" s="1"/>
  <c r="B23" i="50" a="1"/>
  <c r="B23" i="50" s="1"/>
  <c r="B7" i="50" a="1"/>
  <c r="B7" i="50" s="1"/>
  <c r="B6" i="50" a="1"/>
  <c r="B6" i="50" s="1"/>
  <c r="B4" i="50" a="1"/>
  <c r="B4" i="50" s="1"/>
  <c r="B22" i="49" a="1"/>
  <c r="B22" i="49" s="1"/>
  <c r="B10" i="49" a="1"/>
  <c r="B10" i="49" s="1"/>
  <c r="B9" i="49" a="1"/>
  <c r="B9" i="49" s="1"/>
  <c r="B7" i="49" a="1"/>
  <c r="B7" i="49" s="1"/>
  <c r="B6" i="49" a="1"/>
  <c r="B6" i="49" s="1"/>
  <c r="B23" i="48" a="1"/>
  <c r="B23" i="48" s="1"/>
  <c r="B22" i="48" a="1"/>
  <c r="B22" i="48" s="1"/>
  <c r="B11" i="48" a="1"/>
  <c r="B11" i="48" s="1"/>
  <c r="B10" i="48" a="1"/>
  <c r="B10" i="48" s="1"/>
  <c r="B9" i="48" a="1"/>
  <c r="B9" i="48" s="1"/>
  <c r="B8" i="48" a="1"/>
  <c r="B8" i="48" s="1"/>
  <c r="B7" i="48" a="1"/>
  <c r="B7" i="48" s="1"/>
  <c r="B6" i="48" a="1"/>
  <c r="B6" i="48" s="1"/>
  <c r="B5" i="48" a="1"/>
  <c r="B5" i="48" s="1"/>
  <c r="B3" i="48" a="1"/>
  <c r="B3" i="48" s="1"/>
  <c r="B23" i="47" a="1"/>
  <c r="B23" i="47" s="1"/>
  <c r="B12" i="47" a="1"/>
  <c r="B12" i="47" s="1"/>
  <c r="B11" i="47" a="1"/>
  <c r="B11" i="47" s="1"/>
  <c r="B10" i="47" a="1"/>
  <c r="B10" i="47" s="1"/>
  <c r="B9" i="47" a="1"/>
  <c r="B9" i="47" s="1"/>
  <c r="B8" i="47" a="1"/>
  <c r="B8" i="47" s="1"/>
  <c r="B7" i="47" a="1"/>
  <c r="B7" i="47" s="1"/>
  <c r="B6" i="47" a="1"/>
  <c r="B6" i="47" s="1"/>
  <c r="B5" i="47" a="1"/>
  <c r="B5" i="47" s="1"/>
  <c r="B4" i="47" a="1"/>
  <c r="B4" i="47" s="1"/>
  <c r="B3" i="47" a="1"/>
  <c r="B3" i="47" s="1"/>
  <c r="B17" i="46" a="1"/>
  <c r="B17" i="46" s="1"/>
  <c r="B12" i="46" a="1"/>
  <c r="B12" i="46" s="1"/>
  <c r="B11" i="46" a="1"/>
  <c r="B11" i="46" s="1"/>
  <c r="B10" i="46" a="1"/>
  <c r="B10" i="46" s="1"/>
  <c r="B9" i="46" a="1"/>
  <c r="B9" i="46" s="1"/>
  <c r="B8" i="46" a="1"/>
  <c r="B8" i="46" s="1"/>
  <c r="B7" i="46" a="1"/>
  <c r="B7" i="46" s="1"/>
  <c r="B6" i="46" a="1"/>
  <c r="B6" i="46" s="1"/>
  <c r="B5" i="46" a="1"/>
  <c r="B5" i="46" s="1"/>
  <c r="B4" i="46" a="1"/>
  <c r="B4" i="46" s="1"/>
  <c r="B18" i="45" a="1"/>
  <c r="B18" i="45" s="1"/>
  <c r="B17" i="45" a="1"/>
  <c r="B17" i="45" s="1"/>
  <c r="B12" i="45" a="1"/>
  <c r="B12" i="45" s="1"/>
  <c r="B11" i="45" a="1"/>
  <c r="B11" i="45" s="1"/>
  <c r="B10" i="45" a="1"/>
  <c r="B10" i="45" s="1"/>
  <c r="B9" i="45" a="1"/>
  <c r="B9" i="45" s="1"/>
  <c r="B8" i="45" a="1"/>
  <c r="B8" i="45" s="1"/>
  <c r="B7" i="45" a="1"/>
  <c r="B7" i="45" s="1"/>
  <c r="B6" i="45" a="1"/>
  <c r="B6" i="45" s="1"/>
  <c r="B5" i="45" a="1"/>
  <c r="B5" i="45" s="1"/>
  <c r="B19" i="3" a="1"/>
  <c r="B19" i="3" s="1"/>
  <c r="B18" i="3" a="1"/>
  <c r="B18" i="3" s="1"/>
  <c r="B12" i="3" a="1"/>
  <c r="B12" i="3" s="1"/>
  <c r="B11" i="3" a="1"/>
  <c r="B11" i="3" s="1"/>
  <c r="B10" i="3" a="1"/>
  <c r="B10" i="3" s="1"/>
  <c r="B9" i="3" a="1"/>
  <c r="B9" i="3" s="1"/>
  <c r="B8" i="3" a="1"/>
  <c r="B8" i="3" s="1"/>
  <c r="B7" i="3" a="1"/>
  <c r="B7" i="3" s="1"/>
  <c r="B6" i="3" a="1"/>
  <c r="B6" i="3" s="1"/>
  <c r="B5" i="3" a="1"/>
  <c r="B5" i="3" s="1"/>
  <c r="B3" i="53" l="1" a="1"/>
  <c r="B3" i="53" s="1"/>
  <c r="B20" i="55" a="1"/>
  <c r="B20" i="55" s="1"/>
  <c r="B19" i="58" a="1"/>
  <c r="B19" i="58" s="1"/>
  <c r="B21" i="49" a="1"/>
  <c r="B21" i="49" s="1"/>
  <c r="B7" i="51" a="1"/>
  <c r="B7" i="51" s="1"/>
  <c r="B4" i="53" a="1"/>
  <c r="B4" i="53" s="1"/>
  <c r="B21" i="55" a="1"/>
  <c r="B21" i="55" s="1"/>
  <c r="B20" i="58" a="1"/>
  <c r="B20" i="58" s="1"/>
  <c r="B8" i="51" a="1"/>
  <c r="B8" i="51" s="1"/>
  <c r="B5" i="53" a="1"/>
  <c r="B5" i="53" s="1"/>
  <c r="B22" i="55" a="1"/>
  <c r="B22" i="55" s="1"/>
  <c r="B22" i="58" a="1"/>
  <c r="B22" i="58" s="1"/>
  <c r="B3" i="50" a="1"/>
  <c r="B3" i="50" s="1"/>
  <c r="B19" i="51" a="1"/>
  <c r="B19" i="51" s="1"/>
  <c r="B17" i="53" a="1"/>
  <c r="B17" i="53" s="1"/>
  <c r="B23" i="55" a="1"/>
  <c r="B23" i="55" s="1"/>
  <c r="B6" i="60" a="1"/>
  <c r="B6" i="60" s="1"/>
  <c r="B18" i="56" a="1"/>
  <c r="B18" i="56" s="1"/>
  <c r="B10" i="60" a="1"/>
  <c r="B10" i="60" s="1"/>
  <c r="B17" i="56" a="1"/>
  <c r="B17" i="56" s="1"/>
  <c r="B3" i="49" a="1"/>
  <c r="B3" i="49" s="1"/>
  <c r="B5" i="50" a="1"/>
  <c r="B5" i="50" s="1"/>
  <c r="B22" i="51" a="1"/>
  <c r="B22" i="51" s="1"/>
  <c r="B21" i="53" a="1"/>
  <c r="B21" i="53" s="1"/>
  <c r="B19" i="56" a="1"/>
  <c r="B19" i="56" s="1"/>
  <c r="B5" i="61" a="1"/>
  <c r="B5" i="61" s="1"/>
  <c r="B23" i="51" a="1"/>
  <c r="B23" i="51" s="1"/>
  <c r="B22" i="53" a="1"/>
  <c r="B22" i="53" s="1"/>
  <c r="B20" i="56" a="1"/>
  <c r="B20" i="56" s="1"/>
  <c r="B9" i="61" a="1"/>
  <c r="B9" i="61" s="1"/>
  <c r="B4" i="52" a="1"/>
  <c r="B4" i="52" s="1"/>
  <c r="B3" i="54" a="1"/>
  <c r="B3" i="54" s="1"/>
  <c r="B22" i="56" a="1"/>
  <c r="B22" i="56" s="1"/>
  <c r="B9" i="50" a="1"/>
  <c r="B9" i="50" s="1"/>
  <c r="B5" i="52" a="1"/>
  <c r="B5" i="52" s="1"/>
  <c r="B4" i="54" a="1"/>
  <c r="B4" i="54" s="1"/>
  <c r="B17" i="57" a="1"/>
  <c r="B17" i="57" s="1"/>
  <c r="B4" i="49" a="1"/>
  <c r="B4" i="49" s="1"/>
  <c r="B20" i="50" a="1"/>
  <c r="B20" i="50" s="1"/>
  <c r="B20" i="54" a="1"/>
  <c r="B20" i="54" s="1"/>
  <c r="B5" i="49" a="1"/>
  <c r="B5" i="49" s="1"/>
  <c r="B21" i="50" a="1"/>
  <c r="B21" i="50" s="1"/>
  <c r="B7" i="52" a="1"/>
  <c r="B7" i="52" s="1"/>
  <c r="B21" i="54" a="1"/>
  <c r="B21" i="54" s="1"/>
  <c r="B19" i="57" a="1"/>
  <c r="B19" i="57" s="1"/>
  <c r="B17" i="59" a="1"/>
  <c r="B17" i="59" s="1"/>
  <c r="B20" i="57" a="1"/>
  <c r="B20" i="57" s="1"/>
  <c r="B11" i="59" a="1"/>
  <c r="B11" i="59" s="1"/>
  <c r="B21" i="57" a="1"/>
  <c r="B21" i="57" s="1"/>
  <c r="B5" i="60" a="1"/>
  <c r="B5" i="60" s="1"/>
  <c r="B8" i="49" a="1"/>
  <c r="B8" i="49" s="1"/>
  <c r="B6" i="53" a="1"/>
  <c r="B6" i="53" s="1"/>
  <c r="B5" i="54" a="1"/>
  <c r="B5" i="54" s="1"/>
  <c r="B4" i="55" a="1"/>
  <c r="B4" i="55" s="1"/>
  <c r="B3" i="56" a="1"/>
  <c r="B3" i="56" s="1"/>
  <c r="B23" i="56" a="1"/>
  <c r="B23" i="56" s="1"/>
  <c r="B22" i="57" a="1"/>
  <c r="B22" i="57" s="1"/>
  <c r="B23" i="58" a="1"/>
  <c r="B23" i="58" s="1"/>
  <c r="B21" i="62" a="1"/>
  <c r="B21" i="62" s="1"/>
  <c r="B18" i="46" a="1"/>
  <c r="B18" i="46" s="1"/>
  <c r="B8" i="52" a="1"/>
  <c r="B8" i="52" s="1"/>
  <c r="B6" i="54" a="1"/>
  <c r="B6" i="54" s="1"/>
  <c r="B5" i="55" a="1"/>
  <c r="B5" i="55" s="1"/>
  <c r="B4" i="56" a="1"/>
  <c r="B4" i="56" s="1"/>
  <c r="B3" i="57" a="1"/>
  <c r="B3" i="57" s="1"/>
  <c r="B23" i="57" a="1"/>
  <c r="B23" i="57" s="1"/>
  <c r="B3" i="59" a="1"/>
  <c r="B3" i="59" s="1"/>
  <c r="B11" i="61" a="1"/>
  <c r="B11" i="61" s="1"/>
  <c r="B11" i="49" a="1"/>
  <c r="B11" i="49" s="1"/>
  <c r="B7" i="53" a="1"/>
  <c r="B7" i="53" s="1"/>
  <c r="B18" i="47" a="1"/>
  <c r="B18" i="47" s="1"/>
  <c r="B6" i="55" a="1"/>
  <c r="B6" i="55" s="1"/>
  <c r="B5" i="56" a="1"/>
  <c r="B5" i="56" s="1"/>
  <c r="B4" i="57" a="1"/>
  <c r="B4" i="57" s="1"/>
  <c r="B3" i="58" a="1"/>
  <c r="B3" i="58" s="1"/>
  <c r="B4" i="59" a="1"/>
  <c r="B4" i="59" s="1"/>
  <c r="B8" i="61" a="1"/>
  <c r="B8" i="61" s="1"/>
  <c r="B12" i="48" a="1"/>
  <c r="B12" i="48" s="1"/>
  <c r="B21" i="3" a="1"/>
  <c r="B21" i="3" s="1"/>
  <c r="B11" i="50" a="1"/>
  <c r="B11" i="50" s="1"/>
  <c r="B8" i="53" a="1"/>
  <c r="B8" i="53" s="1"/>
  <c r="B22" i="3" a="1"/>
  <c r="B22" i="3" s="1"/>
  <c r="B20" i="46" a="1"/>
  <c r="B20" i="46" s="1"/>
  <c r="B19" i="47" a="1"/>
  <c r="B19" i="47" s="1"/>
  <c r="B18" i="48" a="1"/>
  <c r="B18" i="48" s="1"/>
  <c r="B17" i="49" a="1"/>
  <c r="B17" i="49" s="1"/>
  <c r="B12" i="50" a="1"/>
  <c r="B12" i="50" s="1"/>
  <c r="B11" i="51" a="1"/>
  <c r="B11" i="51" s="1"/>
  <c r="B10" i="52" a="1"/>
  <c r="B10" i="52" s="1"/>
  <c r="B9" i="53" a="1"/>
  <c r="B9" i="53" s="1"/>
  <c r="B8" i="54" a="1"/>
  <c r="B8" i="54" s="1"/>
  <c r="B7" i="55" a="1"/>
  <c r="B7" i="55" s="1"/>
  <c r="B6" i="56" a="1"/>
  <c r="B6" i="56" s="1"/>
  <c r="B5" i="57" a="1"/>
  <c r="B5" i="57" s="1"/>
  <c r="B4" i="58" a="1"/>
  <c r="B4" i="58" s="1"/>
  <c r="B5" i="59" a="1"/>
  <c r="B5" i="59" s="1"/>
  <c r="B17" i="47" a="1"/>
  <c r="B17" i="47" s="1"/>
  <c r="B9" i="51" a="1"/>
  <c r="B9" i="51" s="1"/>
  <c r="B19" i="46" a="1"/>
  <c r="B19" i="46" s="1"/>
  <c r="B12" i="49" a="1"/>
  <c r="B12" i="49" s="1"/>
  <c r="B9" i="52" a="1"/>
  <c r="B9" i="52" s="1"/>
  <c r="B7" i="54" a="1"/>
  <c r="B7" i="54" s="1"/>
  <c r="B21" i="45" a="1"/>
  <c r="B21" i="45" s="1"/>
  <c r="B23" i="3" a="1"/>
  <c r="B23" i="3" s="1"/>
  <c r="B22" i="45" a="1"/>
  <c r="B22" i="45" s="1"/>
  <c r="B21" i="46" a="1"/>
  <c r="B21" i="46" s="1"/>
  <c r="B20" i="47" a="1"/>
  <c r="B20" i="47" s="1"/>
  <c r="B19" i="48" a="1"/>
  <c r="B19" i="48" s="1"/>
  <c r="B18" i="49" a="1"/>
  <c r="B18" i="49" s="1"/>
  <c r="B17" i="50" a="1"/>
  <c r="B17" i="50" s="1"/>
  <c r="B12" i="51" a="1"/>
  <c r="B12" i="51" s="1"/>
  <c r="B11" i="52" a="1"/>
  <c r="B11" i="52" s="1"/>
  <c r="B10" i="53" a="1"/>
  <c r="B10" i="53" s="1"/>
  <c r="B9" i="54" a="1"/>
  <c r="B9" i="54" s="1"/>
  <c r="B8" i="55" a="1"/>
  <c r="B8" i="55" s="1"/>
  <c r="B7" i="56" a="1"/>
  <c r="B7" i="56" s="1"/>
  <c r="B6" i="57" a="1"/>
  <c r="B6" i="57" s="1"/>
  <c r="B5" i="58" a="1"/>
  <c r="B5" i="58" s="1"/>
  <c r="B6" i="59" a="1"/>
  <c r="B6" i="59" s="1"/>
  <c r="B20" i="3" a="1"/>
  <c r="B20" i="3" s="1"/>
  <c r="B10" i="51" a="1"/>
  <c r="B10" i="51" s="1"/>
  <c r="B3" i="45" a="1"/>
  <c r="B3" i="45" s="1"/>
  <c r="B23" i="45" a="1"/>
  <c r="B23" i="45" s="1"/>
  <c r="B22" i="46" a="1"/>
  <c r="B22" i="46" s="1"/>
  <c r="B21" i="47" a="1"/>
  <c r="B21" i="47" s="1"/>
  <c r="B20" i="48" a="1"/>
  <c r="B20" i="48" s="1"/>
  <c r="B19" i="49" a="1"/>
  <c r="B19" i="49" s="1"/>
  <c r="B18" i="50" a="1"/>
  <c r="B18" i="50" s="1"/>
  <c r="B17" i="51" a="1"/>
  <c r="B17" i="51" s="1"/>
  <c r="B12" i="52" a="1"/>
  <c r="B12" i="52" s="1"/>
  <c r="B11" i="53" a="1"/>
  <c r="B11" i="53" s="1"/>
  <c r="B10" i="54" a="1"/>
  <c r="B10" i="54" s="1"/>
  <c r="B9" i="55" a="1"/>
  <c r="B9" i="55" s="1"/>
  <c r="B8" i="56" a="1"/>
  <c r="B8" i="56" s="1"/>
  <c r="B7" i="57" a="1"/>
  <c r="B7" i="57" s="1"/>
  <c r="B6" i="58" a="1"/>
  <c r="B6" i="58" s="1"/>
  <c r="B7" i="59" a="1"/>
  <c r="B7" i="59" s="1"/>
  <c r="B19" i="45" a="1"/>
  <c r="B19" i="45" s="1"/>
  <c r="B10" i="50" a="1"/>
  <c r="B10" i="50" s="1"/>
  <c r="B20" i="45" a="1"/>
  <c r="B20" i="45" s="1"/>
  <c r="B17" i="48" a="1"/>
  <c r="B17" i="48" s="1"/>
  <c r="B4" i="3" a="1"/>
  <c r="B4" i="3" s="1"/>
  <c r="B4" i="45" a="1"/>
  <c r="B4" i="45" s="1"/>
  <c r="B3" i="46" a="1"/>
  <c r="B3" i="46" s="1"/>
  <c r="B23" i="46" a="1"/>
  <c r="B23" i="46" s="1"/>
  <c r="B22" i="47" a="1"/>
  <c r="B22" i="47" s="1"/>
  <c r="B21" i="48" a="1"/>
  <c r="B21" i="48" s="1"/>
  <c r="B20" i="49" a="1"/>
  <c r="B20" i="49" s="1"/>
  <c r="B19" i="50" a="1"/>
  <c r="B19" i="50" s="1"/>
  <c r="B18" i="51" a="1"/>
  <c r="B18" i="51" s="1"/>
  <c r="B17" i="52" a="1"/>
  <c r="B17" i="52" s="1"/>
  <c r="B12" i="53" a="1"/>
  <c r="B12" i="53" s="1"/>
  <c r="B11" i="54" a="1"/>
  <c r="B11" i="54" s="1"/>
  <c r="B10" i="55" a="1"/>
  <c r="B10" i="55" s="1"/>
  <c r="B9" i="56" a="1"/>
  <c r="B9" i="56" s="1"/>
  <c r="B8" i="57" a="1"/>
  <c r="B8" i="57" s="1"/>
  <c r="B7" i="58" a="1"/>
  <c r="B7" i="58" s="1"/>
  <c r="B8" i="59" a="1"/>
  <c r="B8" i="59" s="1"/>
  <c r="B12" i="54" a="1"/>
  <c r="B12" i="54" s="1"/>
  <c r="B11" i="55" a="1"/>
  <c r="B11" i="55" s="1"/>
  <c r="B10" i="56" a="1"/>
  <c r="B10" i="56" s="1"/>
  <c r="B9" i="57" a="1"/>
  <c r="B9" i="57" s="1"/>
  <c r="B8" i="58" a="1"/>
  <c r="B8" i="58" s="1"/>
  <c r="B9" i="59" a="1"/>
  <c r="B9" i="59" s="1"/>
  <c r="B17" i="54" a="1"/>
  <c r="B17" i="54" s="1"/>
  <c r="B12" i="55" a="1"/>
  <c r="B12" i="55" s="1"/>
  <c r="B11" i="56" a="1"/>
  <c r="B11" i="56" s="1"/>
  <c r="B10" i="57" a="1"/>
  <c r="B10" i="57" s="1"/>
  <c r="B9" i="58" a="1"/>
  <c r="B9" i="58" s="1"/>
  <c r="B4" i="48" a="1"/>
  <c r="B4" i="48" s="1"/>
  <c r="B23" i="49" a="1"/>
  <c r="B23" i="49" s="1"/>
  <c r="B22" i="50" a="1"/>
  <c r="B22" i="50" s="1"/>
  <c r="B21" i="51" a="1"/>
  <c r="B21" i="51" s="1"/>
  <c r="B20" i="52" a="1"/>
  <c r="B20" i="52" s="1"/>
  <c r="B19" i="53" a="1"/>
  <c r="B19" i="53" s="1"/>
  <c r="B18" i="54" a="1"/>
  <c r="B18" i="54" s="1"/>
  <c r="B17" i="55" a="1"/>
  <c r="B17" i="55" s="1"/>
  <c r="B12" i="56" a="1"/>
  <c r="B12" i="56" s="1"/>
  <c r="B11" i="57" a="1"/>
  <c r="B11" i="57" s="1"/>
  <c r="B10" i="58" a="1"/>
  <c r="B10" i="58" s="1"/>
  <c r="B21" i="52" a="1"/>
  <c r="B21" i="52" s="1"/>
  <c r="B20" i="53" a="1"/>
  <c r="B20" i="53" s="1"/>
  <c r="B19" i="54" a="1"/>
  <c r="B19" i="54" s="1"/>
  <c r="B18" i="55" a="1"/>
  <c r="B18" i="55" s="1"/>
  <c r="B12" i="57" a="1"/>
  <c r="B12" i="57" s="1"/>
  <c r="B11" i="58" a="1"/>
  <c r="B11" i="58" s="1"/>
  <c r="B22" i="59" a="1"/>
  <c r="B22" i="59" s="1"/>
  <c r="B21" i="60" a="1"/>
  <c r="B21" i="60" s="1"/>
  <c r="B20" i="61" a="1"/>
  <c r="B20" i="61" s="1"/>
  <c r="B23" i="59" a="1"/>
  <c r="B23" i="59" s="1"/>
  <c r="B22" i="60" a="1"/>
  <c r="B22" i="60" s="1"/>
  <c r="B22" i="61" a="1"/>
  <c r="B22" i="61" s="1"/>
  <c r="B3" i="60" a="1"/>
  <c r="B3" i="60" s="1"/>
  <c r="B23" i="60" a="1"/>
  <c r="B23" i="60" s="1"/>
  <c r="B3" i="62" a="1"/>
  <c r="B3" i="62" s="1"/>
  <c r="B4" i="60" a="1"/>
  <c r="B4" i="60" s="1"/>
  <c r="B3" i="61" a="1"/>
  <c r="B3" i="61" s="1"/>
  <c r="B8" i="62" a="1"/>
  <c r="B8" i="62" s="1"/>
  <c r="B4" i="61" a="1"/>
  <c r="B4" i="61" s="1"/>
  <c r="B9" i="62" a="1"/>
  <c r="B9" i="62" s="1"/>
  <c r="B10" i="62" a="1"/>
  <c r="B10" i="62" s="1"/>
  <c r="B7" i="60" a="1"/>
  <c r="B7" i="60" s="1"/>
  <c r="B6" i="61" a="1"/>
  <c r="B6" i="61" s="1"/>
  <c r="B8" i="60" a="1"/>
  <c r="B8" i="60" s="1"/>
  <c r="B7" i="61" a="1"/>
  <c r="B7" i="61" s="1"/>
  <c r="B8" i="65" a="1"/>
  <c r="B8" i="65" s="1"/>
  <c r="B10" i="59" a="1"/>
  <c r="B10" i="59" s="1"/>
  <c r="B9" i="60" a="1"/>
  <c r="B9" i="60" s="1"/>
  <c r="B23" i="61" a="1"/>
  <c r="B23" i="61" s="1"/>
  <c r="B4" i="62" a="1"/>
  <c r="B4" i="62" s="1"/>
  <c r="B5" i="62" a="1"/>
  <c r="B5" i="62" s="1"/>
  <c r="B17" i="58" a="1"/>
  <c r="B17" i="58" s="1"/>
  <c r="B12" i="59" a="1"/>
  <c r="B12" i="59" s="1"/>
  <c r="B11" i="60" a="1"/>
  <c r="B11" i="60" s="1"/>
  <c r="B10" i="61" a="1"/>
  <c r="B10" i="61" s="1"/>
  <c r="B12" i="60" a="1"/>
  <c r="B12" i="60" s="1"/>
  <c r="B21" i="61" a="1"/>
  <c r="B21" i="61" s="1"/>
  <c r="B18" i="59" a="1"/>
  <c r="B18" i="59" s="1"/>
  <c r="B17" i="60" a="1"/>
  <c r="B17" i="60" s="1"/>
  <c r="B12" i="61" a="1"/>
  <c r="B12" i="61" s="1"/>
  <c r="B19" i="59" a="1"/>
  <c r="B19" i="59" s="1"/>
  <c r="B18" i="60" a="1"/>
  <c r="B18" i="60" s="1"/>
  <c r="B17" i="61" a="1"/>
  <c r="B17" i="61" s="1"/>
  <c r="B21" i="58" a="1"/>
  <c r="B21" i="58" s="1"/>
  <c r="B20" i="59" a="1"/>
  <c r="B20" i="59" s="1"/>
  <c r="B19" i="60" a="1"/>
  <c r="B19" i="60" s="1"/>
  <c r="B18" i="61" a="1"/>
  <c r="B18" i="61" s="1"/>
  <c r="B20" i="60" a="1"/>
  <c r="B20" i="60" s="1"/>
  <c r="B19" i="61" a="1"/>
  <c r="B19" i="61" s="1"/>
  <c r="B20" i="62" a="1"/>
  <c r="B20" i="62" s="1"/>
  <c r="B9" i="63" a="1"/>
  <c r="B9" i="63" s="1"/>
  <c r="B18" i="62" a="1"/>
  <c r="B18" i="62" s="1"/>
  <c r="B19" i="62" a="1"/>
  <c r="B19" i="62" s="1"/>
  <c r="B7" i="64" a="1"/>
  <c r="B7" i="64" s="1"/>
  <c r="B12" i="66" a="1"/>
  <c r="B12" i="66" s="1"/>
  <c r="B22" i="62" a="1"/>
  <c r="B22" i="62" s="1"/>
  <c r="B6" i="67" a="1"/>
  <c r="B6" i="67" s="1"/>
  <c r="B23" i="62" a="1"/>
  <c r="B23" i="62" s="1"/>
  <c r="B7" i="65" a="1"/>
  <c r="B7" i="65" s="1"/>
  <c r="B3" i="63" a="1"/>
  <c r="B3" i="63" s="1"/>
  <c r="B17" i="65" a="1"/>
  <c r="B17" i="65" s="1"/>
  <c r="B4" i="63" a="1"/>
  <c r="B4" i="63" s="1"/>
  <c r="B10" i="69" a="1"/>
  <c r="B10" i="69" s="1"/>
  <c r="B6" i="62" a="1"/>
  <c r="B6" i="62" s="1"/>
  <c r="B5" i="63" a="1"/>
  <c r="B5" i="63" s="1"/>
  <c r="B7" i="62" a="1"/>
  <c r="B7" i="62" s="1"/>
  <c r="B6" i="63" a="1"/>
  <c r="B6" i="63" s="1"/>
  <c r="B7" i="63" a="1"/>
  <c r="B7" i="63" s="1"/>
  <c r="B8" i="63" a="1"/>
  <c r="B8" i="63" s="1"/>
  <c r="B8" i="64" a="1"/>
  <c r="B8" i="64" s="1"/>
  <c r="B11" i="62" a="1"/>
  <c r="B11" i="62" s="1"/>
  <c r="B11" i="63" a="1"/>
  <c r="B11" i="63" s="1"/>
  <c r="B12" i="62" a="1"/>
  <c r="B12" i="62" s="1"/>
  <c r="B20" i="63" a="1"/>
  <c r="B20" i="63" s="1"/>
  <c r="B17" i="62" a="1"/>
  <c r="B17" i="62" s="1"/>
  <c r="B22" i="63" a="1"/>
  <c r="B22" i="63" s="1"/>
  <c r="B3" i="64" a="1"/>
  <c r="B3" i="64" s="1"/>
  <c r="B6" i="65" a="1"/>
  <c r="B6" i="65" s="1"/>
  <c r="B11" i="65" a="1"/>
  <c r="B11" i="65" s="1"/>
  <c r="B5" i="64" a="1"/>
  <c r="B5" i="64" s="1"/>
  <c r="B23" i="63" a="1"/>
  <c r="B23" i="63" s="1"/>
  <c r="B4" i="64" a="1"/>
  <c r="B4" i="64" s="1"/>
  <c r="B6" i="64" a="1"/>
  <c r="B6" i="64" s="1"/>
  <c r="B10" i="64" a="1"/>
  <c r="B10" i="64" s="1"/>
  <c r="B12" i="70" a="1"/>
  <c r="B12" i="70" s="1"/>
  <c r="B8" i="69" a="1"/>
  <c r="B8" i="69" s="1"/>
  <c r="B9" i="65" a="1"/>
  <c r="B9" i="65" s="1"/>
  <c r="B23" i="66" a="1"/>
  <c r="B23" i="66" s="1"/>
  <c r="B23" i="69" a="1"/>
  <c r="B23" i="69" s="1"/>
  <c r="B10" i="65" a="1"/>
  <c r="B10" i="65" s="1"/>
  <c r="B3" i="67" a="1"/>
  <c r="B3" i="67" s="1"/>
  <c r="B21" i="67" a="1"/>
  <c r="B21" i="67" s="1"/>
  <c r="B4" i="67" a="1"/>
  <c r="B4" i="67" s="1"/>
  <c r="B9" i="69" a="1"/>
  <c r="B9" i="69" s="1"/>
  <c r="B10" i="63" a="1"/>
  <c r="B10" i="63" s="1"/>
  <c r="B9" i="64" a="1"/>
  <c r="B9" i="64" s="1"/>
  <c r="B12" i="65" a="1"/>
  <c r="B12" i="65" s="1"/>
  <c r="B5" i="67" a="1"/>
  <c r="B5" i="67" s="1"/>
  <c r="B6" i="70" a="1"/>
  <c r="B6" i="70" s="1"/>
  <c r="B5" i="69" a="1"/>
  <c r="B5" i="69" s="1"/>
  <c r="B12" i="63" a="1"/>
  <c r="B12" i="63" s="1"/>
  <c r="B11" i="64" a="1"/>
  <c r="B11" i="64" s="1"/>
  <c r="B18" i="65" a="1"/>
  <c r="B18" i="65" s="1"/>
  <c r="B7" i="67" a="1"/>
  <c r="B7" i="67" s="1"/>
  <c r="B17" i="63" a="1"/>
  <c r="B17" i="63" s="1"/>
  <c r="B12" i="64" a="1"/>
  <c r="B12" i="64" s="1"/>
  <c r="B3" i="66" a="1"/>
  <c r="B3" i="66" s="1"/>
  <c r="B8" i="67" a="1"/>
  <c r="B8" i="67" s="1"/>
  <c r="B18" i="63" a="1"/>
  <c r="B18" i="63" s="1"/>
  <c r="B17" i="64" a="1"/>
  <c r="B17" i="64" s="1"/>
  <c r="B4" i="66" a="1"/>
  <c r="B4" i="66" s="1"/>
  <c r="B9" i="67" a="1"/>
  <c r="B9" i="67" s="1"/>
  <c r="B19" i="63" a="1"/>
  <c r="B19" i="63" s="1"/>
  <c r="B18" i="64" a="1"/>
  <c r="B18" i="64" s="1"/>
  <c r="B5" i="66" a="1"/>
  <c r="B5" i="66" s="1"/>
  <c r="B22" i="67" a="1"/>
  <c r="B22" i="67" s="1"/>
  <c r="B19" i="64" a="1"/>
  <c r="B19" i="64" s="1"/>
  <c r="B6" i="66" a="1"/>
  <c r="B6" i="66" s="1"/>
  <c r="B3" i="68" a="1"/>
  <c r="B3" i="68" s="1"/>
  <c r="B21" i="63" a="1"/>
  <c r="B21" i="63" s="1"/>
  <c r="B21" i="64" a="1"/>
  <c r="B21" i="64" s="1"/>
  <c r="B7" i="66" a="1"/>
  <c r="B7" i="66" s="1"/>
  <c r="B4" i="68" a="1"/>
  <c r="B4" i="68" s="1"/>
  <c r="B4" i="65" a="1"/>
  <c r="B4" i="65" s="1"/>
  <c r="B8" i="66" a="1"/>
  <c r="B8" i="66" s="1"/>
  <c r="B6" i="68" a="1"/>
  <c r="B6" i="68" s="1"/>
  <c r="B5" i="65" a="1"/>
  <c r="B5" i="65" s="1"/>
  <c r="B9" i="66" a="1"/>
  <c r="B9" i="66" s="1"/>
  <c r="B7" i="68" a="1"/>
  <c r="B7" i="68" s="1"/>
  <c r="B10" i="66" a="1"/>
  <c r="B10" i="66" s="1"/>
  <c r="B8" i="68" a="1"/>
  <c r="B8" i="68" s="1"/>
  <c r="B11" i="66" a="1"/>
  <c r="B11" i="66" s="1"/>
  <c r="B12" i="69" a="1"/>
  <c r="B12" i="69" s="1"/>
  <c r="B4" i="69" a="1"/>
  <c r="B4" i="69" s="1"/>
  <c r="B5" i="68" a="1"/>
  <c r="B5" i="68" s="1"/>
  <c r="B9" i="68" a="1"/>
  <c r="B9" i="68" s="1"/>
  <c r="B7" i="69" a="1"/>
  <c r="B7" i="69" s="1"/>
  <c r="B5" i="71" a="1"/>
  <c r="B5" i="71" s="1"/>
  <c r="B6" i="69" a="1"/>
  <c r="B6" i="69" s="1"/>
  <c r="B22" i="70" a="1"/>
  <c r="B22" i="70" s="1"/>
  <c r="B17" i="70" a="1"/>
  <c r="B17" i="70" s="1"/>
  <c r="B4" i="71" a="1"/>
  <c r="B4" i="71" s="1"/>
  <c r="B4" i="70" a="1"/>
  <c r="B4" i="70" s="1"/>
  <c r="B11" i="70" a="1"/>
  <c r="B11" i="70" s="1"/>
  <c r="B3" i="71" a="1"/>
  <c r="B3" i="71" s="1"/>
  <c r="B11" i="69" a="1"/>
  <c r="B11" i="69" s="1"/>
  <c r="B10" i="67" a="1"/>
  <c r="B10" i="67" s="1"/>
  <c r="B10" i="68" a="1"/>
  <c r="B10" i="68" s="1"/>
  <c r="B17" i="69" a="1"/>
  <c r="B17" i="69" s="1"/>
  <c r="B11" i="67" a="1"/>
  <c r="B11" i="67" s="1"/>
  <c r="B11" i="68" a="1"/>
  <c r="B11" i="68" s="1"/>
  <c r="B3" i="70" a="1"/>
  <c r="B3" i="70" s="1"/>
  <c r="B17" i="66" a="1"/>
  <c r="B17" i="66" s="1"/>
  <c r="B12" i="67" a="1"/>
  <c r="B12" i="67" s="1"/>
  <c r="B12" i="68" a="1"/>
  <c r="B12" i="68" s="1"/>
  <c r="B5" i="70" a="1"/>
  <c r="B5" i="70" s="1"/>
  <c r="B20" i="64" a="1"/>
  <c r="B20" i="64" s="1"/>
  <c r="B19" i="65" a="1"/>
  <c r="B19" i="65" s="1"/>
  <c r="B18" i="66" a="1"/>
  <c r="B18" i="66" s="1"/>
  <c r="B17" i="67" a="1"/>
  <c r="B17" i="67" s="1"/>
  <c r="B17" i="68" a="1"/>
  <c r="B17" i="68" s="1"/>
  <c r="B20" i="65" a="1"/>
  <c r="B20" i="65" s="1"/>
  <c r="B19" i="66" a="1"/>
  <c r="B19" i="66" s="1"/>
  <c r="B18" i="67" a="1"/>
  <c r="B18" i="67" s="1"/>
  <c r="B18" i="68" a="1"/>
  <c r="B18" i="68" s="1"/>
  <c r="B9" i="70" a="1"/>
  <c r="B9" i="70" s="1"/>
  <c r="B22" i="64" a="1"/>
  <c r="B22" i="64" s="1"/>
  <c r="B21" i="65" a="1"/>
  <c r="B21" i="65" s="1"/>
  <c r="B20" i="66" a="1"/>
  <c r="B20" i="66" s="1"/>
  <c r="B19" i="67" a="1"/>
  <c r="B19" i="67" s="1"/>
  <c r="B20" i="68" a="1"/>
  <c r="B20" i="68" s="1"/>
  <c r="B23" i="64" a="1"/>
  <c r="B23" i="64" s="1"/>
  <c r="B22" i="65" a="1"/>
  <c r="B22" i="65" s="1"/>
  <c r="B21" i="66" a="1"/>
  <c r="B21" i="66" s="1"/>
  <c r="B20" i="67" a="1"/>
  <c r="B20" i="67" s="1"/>
  <c r="B3" i="69" a="1"/>
  <c r="B3" i="69" s="1"/>
  <c r="B3" i="65" a="1"/>
  <c r="B3" i="65" s="1"/>
  <c r="B23" i="65" a="1"/>
  <c r="B23" i="65" s="1"/>
  <c r="B22" i="66" a="1"/>
  <c r="B22" i="66" s="1"/>
  <c r="B7" i="70" a="1"/>
  <c r="B7" i="70" s="1"/>
  <c r="B6" i="71" a="1"/>
  <c r="B6" i="71" s="1"/>
  <c r="B8" i="70" a="1"/>
  <c r="B8" i="70" s="1"/>
  <c r="B7" i="71" a="1"/>
  <c r="B7" i="71" s="1"/>
  <c r="B23" i="73" a="1"/>
  <c r="B23" i="73" s="1"/>
  <c r="B19" i="73" a="1"/>
  <c r="B19" i="73" s="1"/>
  <c r="B10" i="70" a="1"/>
  <c r="B10" i="70" s="1"/>
  <c r="B12" i="73" a="1"/>
  <c r="B12" i="73" s="1"/>
  <c r="B23" i="72" a="1"/>
  <c r="B23" i="72" s="1"/>
  <c r="B19" i="68" a="1"/>
  <c r="B19" i="68" s="1"/>
  <c r="B18" i="69" a="1"/>
  <c r="B18" i="69" s="1"/>
  <c r="B19" i="69" a="1"/>
  <c r="B19" i="69" s="1"/>
  <c r="B18" i="70" a="1"/>
  <c r="B18" i="70" s="1"/>
  <c r="B23" i="71" a="1"/>
  <c r="B23" i="71" s="1"/>
  <c r="B21" i="68" a="1"/>
  <c r="B21" i="68" s="1"/>
  <c r="B20" i="69" a="1"/>
  <c r="B20" i="69" s="1"/>
  <c r="B19" i="70" a="1"/>
  <c r="B19" i="70" s="1"/>
  <c r="B23" i="67" a="1"/>
  <c r="B23" i="67" s="1"/>
  <c r="B22" i="68" a="1"/>
  <c r="B22" i="68" s="1"/>
  <c r="B21" i="69" a="1"/>
  <c r="B21" i="69" s="1"/>
  <c r="B20" i="70" a="1"/>
  <c r="B20" i="70" s="1"/>
  <c r="B23" i="68" a="1"/>
  <c r="B23" i="68" s="1"/>
  <c r="B22" i="69" a="1"/>
  <c r="B22" i="69" s="1"/>
  <c r="B21" i="70" a="1"/>
  <c r="B21" i="70" s="1"/>
  <c r="B10" i="71" a="1"/>
  <c r="B10" i="71" s="1"/>
  <c r="B23" i="70" a="1"/>
  <c r="B23" i="70" s="1"/>
  <c r="B9" i="72" a="1"/>
  <c r="B9" i="72" s="1"/>
  <c r="B8" i="73" a="1"/>
  <c r="B8" i="73" s="1"/>
  <c r="B11" i="73" a="1"/>
  <c r="B11" i="73" s="1"/>
  <c r="B8" i="71" a="1"/>
  <c r="B8" i="71" s="1"/>
  <c r="B9" i="71" a="1"/>
  <c r="B9" i="71" s="1"/>
  <c r="B11" i="71" a="1"/>
  <c r="B11" i="71" s="1"/>
  <c r="B19" i="71" a="1"/>
  <c r="B19" i="71" s="1"/>
  <c r="B6" i="72" a="1"/>
  <c r="B6" i="72" s="1"/>
  <c r="B7" i="72" a="1"/>
  <c r="B7" i="72" s="1"/>
  <c r="B6" i="73" a="1"/>
  <c r="B6" i="73" s="1"/>
  <c r="B8" i="72" a="1"/>
  <c r="B8" i="72" s="1"/>
  <c r="B7" i="73" a="1"/>
  <c r="B7" i="73" s="1"/>
  <c r="B10" i="72" a="1"/>
  <c r="B10" i="72" s="1"/>
  <c r="B9" i="73" a="1"/>
  <c r="B9" i="73" s="1"/>
  <c r="B12" i="71" a="1"/>
  <c r="B12" i="71" s="1"/>
  <c r="B11" i="72" a="1"/>
  <c r="B11" i="72" s="1"/>
  <c r="B10" i="73" a="1"/>
  <c r="B10" i="73" s="1"/>
  <c r="B17" i="71" a="1"/>
  <c r="B17" i="71" s="1"/>
  <c r="B12" i="72" a="1"/>
  <c r="B12" i="72" s="1"/>
  <c r="B18" i="71" a="1"/>
  <c r="B18" i="71" s="1"/>
  <c r="B17" i="72" a="1"/>
  <c r="B17" i="72" s="1"/>
  <c r="B18" i="72" a="1"/>
  <c r="B18" i="72" s="1"/>
  <c r="B17" i="73" a="1"/>
  <c r="B17" i="73" s="1"/>
  <c r="B20" i="71" a="1"/>
  <c r="B20" i="71" s="1"/>
  <c r="B19" i="72" a="1"/>
  <c r="B19" i="72" s="1"/>
  <c r="B18" i="73" a="1"/>
  <c r="B18" i="73" s="1"/>
  <c r="B21" i="71" a="1"/>
  <c r="B21" i="71" s="1"/>
  <c r="B20" i="72" a="1"/>
  <c r="B20" i="72" s="1"/>
  <c r="B22" i="71" a="1"/>
  <c r="B22" i="71" s="1"/>
  <c r="B21" i="72" a="1"/>
  <c r="B21" i="72" s="1"/>
  <c r="B20" i="73" a="1"/>
  <c r="B20" i="73" s="1"/>
  <c r="B22" i="72" a="1"/>
  <c r="B22" i="72" s="1"/>
  <c r="B21" i="73" a="1"/>
  <c r="B21" i="73" s="1"/>
  <c r="B3" i="72" a="1"/>
  <c r="B3" i="72" s="1"/>
  <c r="B22" i="73" a="1"/>
  <c r="B22" i="73" s="1"/>
  <c r="B4" i="72" a="1"/>
  <c r="B4" i="72" s="1"/>
  <c r="B3" i="73" a="1"/>
  <c r="B3" i="73" s="1"/>
  <c r="B5" i="72" a="1"/>
  <c r="B5" i="72" s="1"/>
  <c r="B4" i="73" a="1"/>
  <c r="B4" i="73" s="1"/>
  <c r="B5" i="73" a="1"/>
  <c r="B5" i="73" s="1"/>
  <c r="B3" i="3" a="1"/>
  <c r="B3" i="3" s="1"/>
  <c r="B17" i="3" a="1"/>
  <c r="B17" i="3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C3C5FFF-E0EC-491B-8A38-73933FA49776}" keepAlive="1" name="Consulta - cuenta_balance_creg185" description="Conexión a la consulta 'cuenta_balance_creg185' en el libro." type="5" refreshedVersion="8" background="1" saveData="1">
    <dbPr connection="Provider=Microsoft.Mashup.OleDb.1;Data Source=$Workbook$;Location=cuenta_balance_creg185;Extended Properties=&quot;&quot;" command="SELECT * FROM [cuenta_balance_creg185]"/>
  </connection>
</connections>
</file>

<file path=xl/sharedStrings.xml><?xml version="1.0" encoding="utf-8"?>
<sst xmlns="http://schemas.openxmlformats.org/spreadsheetml/2006/main" count="7440" uniqueCount="64">
  <si>
    <t>Fecha</t>
  </si>
  <si>
    <t>Remitente</t>
  </si>
  <si>
    <t>REMITENTES CON SALDOS MAYORES DEL +5%</t>
  </si>
  <si>
    <t>REMITENTES CON SALDOS MENORES DEL -5%</t>
  </si>
  <si>
    <t>CENIT TRANSPORTEYLOGÍSTICA DE HIDROCARBUROS S.A.S</t>
  </si>
  <si>
    <t>GASES DEL LLANO</t>
  </si>
  <si>
    <t>GNI GAS NATURAL INDUSTRIAL DE COLOMBIA S.A. ESP</t>
  </si>
  <si>
    <t>ORGANIZACION TERPEL S.A.</t>
  </si>
  <si>
    <t>VANTI SA ESP</t>
  </si>
  <si>
    <t>GASES DEL CARIBE</t>
  </si>
  <si>
    <t>EFIGAS GAS NATURAL S.A. E.S.P.</t>
  </si>
  <si>
    <t>ECOPETROL S.A.</t>
  </si>
  <si>
    <t>METROGAS DE COLOMBIA S.A. E.S.P.</t>
  </si>
  <si>
    <t>PERENCO COLOMBIA LTD.</t>
  </si>
  <si>
    <t>KRONOS ENERGY S.A.S E.S.P</t>
  </si>
  <si>
    <t>Punto</t>
  </si>
  <si>
    <t>Desbalance_Acumulado_Previo</t>
  </si>
  <si>
    <t>Nominacion</t>
  </si>
  <si>
    <t>Medicion</t>
  </si>
  <si>
    <t>Desbalance_Diario</t>
  </si>
  <si>
    <t>Desbalance_Acumulado</t>
  </si>
  <si>
    <t>Compensacion_Gas_Transportador</t>
  </si>
  <si>
    <t>Compensacion_Gas_Remitente</t>
  </si>
  <si>
    <t>Desbalance_Positivo_Perdido</t>
  </si>
  <si>
    <t>Contract_Balance_Transfer</t>
  </si>
  <si>
    <t>Transferido_Diff_Medicion_Punto</t>
  </si>
  <si>
    <t>Transferido_Desde_CREG114</t>
  </si>
  <si>
    <t>Transferido_Desde_Cuentas_Congelada</t>
  </si>
  <si>
    <t>Capacidad</t>
  </si>
  <si>
    <t>CruceCapacidad</t>
  </si>
  <si>
    <t>Porcentaje</t>
  </si>
  <si>
    <t>A &amp; A ENERGY S.A.S.</t>
  </si>
  <si>
    <t>CREG185</t>
  </si>
  <si>
    <t>ALCANOS DE COLOMBIA S.A. ESP.</t>
  </si>
  <si>
    <t>COGASEN SAS ESP</t>
  </si>
  <si>
    <t>COMBUSTIBLES Y GASES S.A.</t>
  </si>
  <si>
    <t>EMPRESA DE ENERGÍA DEL CASANARE</t>
  </si>
  <si>
    <t>EMPRESAS PÚBLICAS DE MEDELLÍN DISTRIBUIDOR</t>
  </si>
  <si>
    <t>ESPIGAS S.A. E.S.P.</t>
  </si>
  <si>
    <t>GAS NATURAL DEL CESAR</t>
  </si>
  <si>
    <t>GASES ANDINOS DE COLOMBIA S.A.S E.S.P</t>
  </si>
  <si>
    <t>GASES DE LA GUAJIRA</t>
  </si>
  <si>
    <t>GASES DE OCCIDENTE S.A.</t>
  </si>
  <si>
    <t>GASES DEL CUSIANA</t>
  </si>
  <si>
    <t>GASORIENTE S.A. E.S.P.</t>
  </si>
  <si>
    <t>HEGA SA ESP</t>
  </si>
  <si>
    <t>INGENIERÍA Y SERVICIOS S.A. ESP – INS S.A. ESP</t>
  </si>
  <si>
    <t>MADIGAS INGENIEROS S.A. E.S.P.</t>
  </si>
  <si>
    <t>MC2 SOCIEDAD POR ACCIONES SIMPLIFICADA</t>
  </si>
  <si>
    <t>MOVILLGAS SAS ESP</t>
  </si>
  <si>
    <t>PLEXA S.A. E.S.P.</t>
  </si>
  <si>
    <t>PROMESA S.A. E.S.P.</t>
  </si>
  <si>
    <t>PROVISERVICIOS S.A. E.S.P.</t>
  </si>
  <si>
    <t>SERVIGAS S.A. E.S.P.</t>
  </si>
  <si>
    <t>SIMER COLOMBIA S.A.S E.S.P</t>
  </si>
  <si>
    <t>SURCOLOMBIANA DE GAS S.A. ESP - SURGAS</t>
  </si>
  <si>
    <t>TURGAS</t>
  </si>
  <si>
    <t>VERA GAS S.A.S. E.S.P</t>
  </si>
  <si>
    <t>MAYORES</t>
  </si>
  <si>
    <t>MENORES</t>
  </si>
  <si>
    <t>DISTRACOM S.A.</t>
  </si>
  <si>
    <t>ENEL COLOMBIA S.A. E.S.P</t>
  </si>
  <si>
    <t>OPERACIÓN ENERGIA Y GAS S.A.S. ESP</t>
  </si>
  <si>
    <t>YAVEGAS S.A E.S.P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</si>
</sst>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dd/mm/yyyy;@"/>
  </numFmts>
  <fonts count="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indexed="6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7">
    <xf numFmtId="0" fontId="0" fillId="0" borderId="0" xfId="0"/>
    <xf numFmtId="14" fontId="0" fillId="0" borderId="0" xfId="0" applyNumberFormat="1"/>
    <xf numFmtId="0" fontId="2" fillId="2" borderId="1" xfId="0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vertical="center" wrapText="1" shrinkToFit="1"/>
    </xf>
    <xf numFmtId="0" fontId="3" fillId="0" borderId="1" xfId="0" applyFont="1" applyBorder="1"/>
    <xf numFmtId="164" fontId="3" fillId="3" borderId="1" xfId="0" applyNumberFormat="1" applyFont="1" applyFill="1" applyBorder="1" applyAlignment="1">
      <alignment vertical="center" wrapText="1" shrinkToFit="1"/>
    </xf>
    <xf numFmtId="0" fontId="0" fillId="0" borderId="0" xfId="0" applyNumberFormat="1"/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37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EA0C382B-182C-427E-AA82-5505E7A716B7}" autoFormatId="16" applyNumberFormats="0" applyBorderFormats="0" applyFontFormats="0" applyPatternFormats="0" applyAlignmentFormats="0" applyWidthHeightFormats="0">
  <queryTableRefresh nextId="21" unboundColumnsRight="2">
    <queryTableFields count="20">
      <queryTableField id="1" name="Fecha" tableColumnId="1"/>
      <queryTableField id="2" name="Remitente" tableColumnId="2"/>
      <queryTableField id="3" name="Punto" tableColumnId="3"/>
      <queryTableField id="4" name="Desbalance_Acumulado_Previo" tableColumnId="4"/>
      <queryTableField id="5" name="Nominacion" tableColumnId="5"/>
      <queryTableField id="6" name="Medicion" tableColumnId="6"/>
      <queryTableField id="7" name="Desbalance_Diario" tableColumnId="7"/>
      <queryTableField id="8" name="Desbalance_Acumulado" tableColumnId="8"/>
      <queryTableField id="9" name="Compensacion_Gas_Transportador" tableColumnId="9"/>
      <queryTableField id="10" name="Compensacion_Gas_Remitente" tableColumnId="10"/>
      <queryTableField id="11" name="Desbalance_Positivo_Perdido" tableColumnId="11"/>
      <queryTableField id="12" name="Contract_Balance_Transfer" tableColumnId="12"/>
      <queryTableField id="13" name="Transferido_Diff_Medicion_Punto" tableColumnId="13"/>
      <queryTableField id="14" name="Transferido_Desde_CREG114" tableColumnId="14"/>
      <queryTableField id="15" name="Transferido_Desde_Cuentas_Congelada" tableColumnId="15"/>
      <queryTableField id="16" name="Capacidad" tableColumnId="16"/>
      <queryTableField id="17" name="CruceCapacidad" tableColumnId="17"/>
      <queryTableField id="18" name="Porcentaje" tableColumnId="18"/>
      <queryTableField id="19" dataBound="0" tableColumnId="19"/>
      <queryTableField id="20" dataBound="0" tableColumnId="2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50CE0CA-EC87-4600-AACE-2DA4F696E475}" name="cuenta_balance_creg185" displayName="cuenta_balance_creg185" ref="A1:T3621" tableType="queryTable" totalsRowShown="0">
  <autoFilter ref="A1:T3621" xr:uid="{E50CE0CA-EC87-4600-AACE-2DA4F696E475}"/>
  <tableColumns count="20">
    <tableColumn id="1" xr3:uid="{8BEBA215-19AC-423B-9AB1-223DBAE51584}" uniqueName="1" name="Fecha" queryTableFieldId="1" dataDxfId="4"/>
    <tableColumn id="2" xr3:uid="{DFB59F50-2250-4D9C-9020-00F7D1C600ED}" uniqueName="2" name="Remitente" queryTableFieldId="2" dataDxfId="3"/>
    <tableColumn id="3" xr3:uid="{FABFD2DB-70E6-4CD6-8CD1-84396FABE205}" uniqueName="3" name="Punto" queryTableFieldId="3" dataDxfId="2"/>
    <tableColumn id="4" xr3:uid="{3F839234-1DE1-4D90-8D12-DF1C29C59DA5}" uniqueName="4" name="Desbalance_Acumulado_Previo" queryTableFieldId="4"/>
    <tableColumn id="5" xr3:uid="{9535BD56-9011-4B9C-AC1E-0BBAC1A669DC}" uniqueName="5" name="Nominacion" queryTableFieldId="5"/>
    <tableColumn id="6" xr3:uid="{94FD349F-4A1C-409D-8BC0-2BA77EC59F49}" uniqueName="6" name="Medicion" queryTableFieldId="6"/>
    <tableColumn id="7" xr3:uid="{60B1CF2B-2DCE-4B0C-B211-7DF6C4AFD10C}" uniqueName="7" name="Desbalance_Diario" queryTableFieldId="7"/>
    <tableColumn id="8" xr3:uid="{41E24630-EEE4-4BBC-8371-1A3C50E66C10}" uniqueName="8" name="Desbalance_Acumulado" queryTableFieldId="8"/>
    <tableColumn id="9" xr3:uid="{99DF3FAD-536E-4242-A61B-946A210F977B}" uniqueName="9" name="Compensacion_Gas_Transportador" queryTableFieldId="9"/>
    <tableColumn id="10" xr3:uid="{FF77F5B6-8E35-4E7C-807E-30872E716239}" uniqueName="10" name="Compensacion_Gas_Remitente" queryTableFieldId="10"/>
    <tableColumn id="11" xr3:uid="{6CFBE4F7-60F6-495D-B99C-78172BDF036E}" uniqueName="11" name="Desbalance_Positivo_Perdido" queryTableFieldId="11"/>
    <tableColumn id="12" xr3:uid="{38B5001C-2961-432B-AA09-41D4D4FBE172}" uniqueName="12" name="Contract_Balance_Transfer" queryTableFieldId="12"/>
    <tableColumn id="13" xr3:uid="{25720A76-60F5-4CC9-9051-172A4CFA7064}" uniqueName="13" name="Transferido_Diff_Medicion_Punto" queryTableFieldId="13"/>
    <tableColumn id="14" xr3:uid="{63E8D964-99E2-47C4-A22F-A33E1D37872A}" uniqueName="14" name="Transferido_Desde_CREG114" queryTableFieldId="14"/>
    <tableColumn id="15" xr3:uid="{87624667-D25D-490D-82CF-F0720ED37BAA}" uniqueName="15" name="Transferido_Desde_Cuentas_Congelada" queryTableFieldId="15"/>
    <tableColumn id="16" xr3:uid="{C7E1B3BB-8403-4A84-B39E-944C20C6AC60}" uniqueName="16" name="Capacidad" queryTableFieldId="16"/>
    <tableColumn id="17" xr3:uid="{069A04A5-8208-401F-ABFB-5B3D9B7FA846}" uniqueName="17" name="CruceCapacidad" queryTableFieldId="17"/>
    <tableColumn id="18" xr3:uid="{2D0A5CBF-C3E4-4D57-8C32-5AACF40E3901}" uniqueName="18" name="Porcentaje" queryTableFieldId="18"/>
    <tableColumn id="19" xr3:uid="{764D779F-F6E2-42E3-AE0A-53801C8945A1}" uniqueName="19" name="MAYORES" queryTableFieldId="19" dataDxfId="1">
      <calculatedColumnFormula>IF(cuenta_balance_creg185[[#This Row],[Porcentaje]]&gt;=5,"MAYOR","")</calculatedColumnFormula>
    </tableColumn>
    <tableColumn id="20" xr3:uid="{EA36613A-6092-4271-9E95-3D7BAD6B0B75}" uniqueName="20" name="MENORES" queryTableFieldId="20" dataDxfId="0">
      <calculatedColumnFormula>IF(cuenta_balance_creg185[[#This Row],[Porcentaje]]&lt;=-5,"MENOR","")</calculatedColumnFormula>
    </tableColumn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87F48-6766-4A8F-A26A-36D9C60D253C}">
  <dimension ref="A1:B23"/>
  <sheetViews>
    <sheetView workbookViewId="0">
      <selection activeCell="B38" sqref="B38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46266</v>
      </c>
      <c r="B3" s="4" t="str">
        <f t="array" ref="B3">IFERROR(INDEX(creg185!$B$2:$B$13583,SMALL(IF((creg185!$S$2:$S$13583="MAYOR")*(creg185!$A$2:$A$13583=$A3),ROW(creg185!$S$2:$S$13583)-ROW(creg185!$S$2)+1),COUNTIF($A$3:$A3,$A3))),"")</f>
        <v>CENIT TRANSPORTEYLOGÍSTICA DE HIDROCARBUROS S.A.S</v>
      </c>
    </row>
    <row r="4" spans="1:2" x14ac:dyDescent="0.2">
      <c r="A4" s="5">
        <v>46266</v>
      </c>
      <c r="B4" s="4" t="str">
        <f t="array" ref="B4">IFERROR(INDEX(creg185!$B$2:$B$13583,SMALL(IF((creg185!$S$2:$S$13583="MAYOR")*(creg185!$A$2:$A$13583=$A4),ROW(creg185!$S$2:$S$13583)-ROW(creg185!$S$2)+1),COUNTIF($A$3:$A4,$A4))),"")</f>
        <v>GASES DE OCCIDENTE S.A.</v>
      </c>
    </row>
    <row r="5" spans="1:2" x14ac:dyDescent="0.2">
      <c r="A5" s="5">
        <v>46266</v>
      </c>
      <c r="B5" s="4" t="str">
        <f t="array" ref="B5">IFERROR(INDEX(creg185!$B$2:$B$13583,SMALL(IF((creg185!$S$2:$S$13583="MAYOR")*(creg185!$A$2:$A$13583=$A5),ROW(creg185!$S$2:$S$13583)-ROW(creg185!$S$2)+1),COUNTIF($A$3:$A5,$A5))),"")</f>
        <v>METROGAS DE COLOMBIA S.A. E.S.P.</v>
      </c>
    </row>
    <row r="6" spans="1:2" x14ac:dyDescent="0.2">
      <c r="A6" s="5">
        <v>46266</v>
      </c>
      <c r="B6" s="4" t="str">
        <f t="array" ref="B6">IFERROR(INDEX(creg185!$B$2:$B$13583,SMALL(IF((creg185!$S$2:$S$13583="MAYOR")*(creg185!$A$2:$A$13583=$A6),ROW(creg185!$S$2:$S$13583)-ROW(creg185!$S$2)+1),COUNTIF($A$3:$A6,$A6))),"")</f>
        <v>VANTI SA ESP</v>
      </c>
    </row>
    <row r="7" spans="1:2" x14ac:dyDescent="0.2">
      <c r="A7" s="5">
        <v>46266</v>
      </c>
      <c r="B7" s="4" t="str">
        <f t="array" ref="B7">IFERROR(INDEX(creg185!$B$2:$B$13583,SMALL(IF((creg185!$S$2:$S$13583="MAYOR")*(creg185!$A$2:$A$13583=$A7),ROW(creg185!$S$2:$S$13583)-ROW(creg185!$S$2)+1),COUNTIF($A$3:$A7,$A7))),"")</f>
        <v/>
      </c>
    </row>
    <row r="8" spans="1:2" x14ac:dyDescent="0.2">
      <c r="A8" s="5">
        <v>46266</v>
      </c>
      <c r="B8" s="4" t="str">
        <f t="array" ref="B8">IFERROR(INDEX(creg185!$B$2:$B$13583,SMALL(IF((creg185!$S$2:$S$13583="MAYOR")*(creg185!$A$2:$A$13583=$A8),ROW(creg185!$S$2:$S$13583)-ROW(creg185!$S$2)+1),COUNTIF($A$3:$A8,$A8))),"")</f>
        <v/>
      </c>
    </row>
    <row r="9" spans="1:2" x14ac:dyDescent="0.2">
      <c r="A9" s="5">
        <v>46266</v>
      </c>
      <c r="B9" s="4" t="str">
        <f t="array" ref="B9">IFERROR(INDEX(creg185!$B$2:$B$13583,SMALL(IF((creg185!$S$2:$S$13583="MAYOR")*(creg185!$A$2:$A$13583=$A9),ROW(creg185!$S$2:$S$13583)-ROW(creg185!$S$2)+1),COUNTIF($A$3:$A9,$A9))),"")</f>
        <v/>
      </c>
    </row>
    <row r="10" spans="1:2" x14ac:dyDescent="0.2">
      <c r="A10" s="5">
        <v>46266</v>
      </c>
      <c r="B10" s="4" t="str">
        <f t="array" ref="B10">IFERROR(INDEX(creg185!$B$2:$B$13583,SMALL(IF((creg185!$S$2:$S$13583="MAYOR")*(creg185!$A$2:$A$13583=$A10),ROW(creg185!$S$2:$S$13583)-ROW(creg185!$S$2)+1),COUNTIF($A$3:$A10,$A10))),"")</f>
        <v/>
      </c>
    </row>
    <row r="11" spans="1:2" x14ac:dyDescent="0.2">
      <c r="A11" s="5">
        <v>46266</v>
      </c>
      <c r="B11" s="4" t="str">
        <f t="array" ref="B11">IFERROR(INDEX(creg185!$B$2:$B$13583,SMALL(IF((creg185!$S$2:$S$13583="MAYOR")*(creg185!$A$2:$A$13583=$A11),ROW(creg185!$S$2:$S$13583)-ROW(creg185!$S$2)+1),COUNTIF($A$3:$A11,$A11))),"")</f>
        <v/>
      </c>
    </row>
    <row r="12" spans="1:2" x14ac:dyDescent="0.2">
      <c r="A12" s="5">
        <v>46266</v>
      </c>
      <c r="B12" s="4" t="str">
        <f t="array" ref="B12">IFERROR(INDEX(creg185!$B$2:$B$13583,SMALL(IF((creg185!$S$2:$S$13583="MAYOR")*(creg185!$A$2:$A$13583=$A12),ROW(creg185!$S$2:$S$13583)-ROW(creg185!$S$2)+1),COUNTIF($A$3:$A12,$A12))),"")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46266</v>
      </c>
      <c r="B17" s="4" t="str">
        <f t="array" ref="B17">IFERROR(INDEX(creg185!$B$2:$B$13583,SMALL(IF((creg185!$T$2:$T$13583="MENOR")*(creg185!$A$2:$A$13583=$A17),ROW(creg185!$S$2:$S$13583)-ROW(creg185!$S$2)+1),COUNTIF($A$17:$A17,$A17))),"")</f>
        <v>GASES DEL CARIBE</v>
      </c>
    </row>
    <row r="18" spans="1:2" x14ac:dyDescent="0.2">
      <c r="A18" s="5">
        <v>46266</v>
      </c>
      <c r="B18" s="4" t="str">
        <f t="array" ref="B18">IFERROR(INDEX(creg185!$B$2:$B$13583,SMALL(IF((creg185!$T$2:$T$13583="MENOR")*(creg185!$A$2:$A$13583=$A18),ROW(creg185!$S$2:$S$13583)-ROW(creg185!$S$2)+1),COUNTIF($A$17:$A18,$A18))),"")</f>
        <v>KRONOS ENERGY S.A.S E.S.P</v>
      </c>
    </row>
    <row r="19" spans="1:2" x14ac:dyDescent="0.2">
      <c r="A19" s="5">
        <v>46266</v>
      </c>
      <c r="B19" s="4" t="str">
        <f t="array" ref="B19">IFERROR(INDEX(creg185!$B$2:$B$13583,SMALL(IF((creg185!$T$2:$T$13583="MENOR")*(creg185!$A$2:$A$13583=$A19),ROW(creg185!$S$2:$S$13583)-ROW(creg185!$S$2)+1),COUNTIF($A$17:$A19,$A19))),"")</f>
        <v>ORGANIZACION TERPEL S.A.</v>
      </c>
    </row>
    <row r="20" spans="1:2" x14ac:dyDescent="0.2">
      <c r="A20" s="5">
        <v>46266</v>
      </c>
      <c r="B20" s="4" t="str">
        <f t="array" ref="B20">IFERROR(INDEX(creg185!$B$2:$B$13583,SMALL(IF((creg185!$T$2:$T$13583="MENOR")*(creg185!$A$2:$A$13583=$A20),ROW(creg185!$S$2:$S$13583)-ROW(creg185!$S$2)+1),COUNTIF($A$17:$A20,$A20))),"")</f>
        <v/>
      </c>
    </row>
    <row r="21" spans="1:2" x14ac:dyDescent="0.2">
      <c r="A21" s="5">
        <v>46266</v>
      </c>
      <c r="B21" s="4" t="str">
        <f t="array" ref="B21">IFERROR(INDEX(creg185!$B$2:$B$13583,SMALL(IF((creg185!$T$2:$T$13583="MENOR")*(creg185!$A$2:$A$13583=$A21),ROW(creg185!$S$2:$S$13583)-ROW(creg185!$S$2)+1),COUNTIF($A$17:$A21,$A21))),"")</f>
        <v/>
      </c>
    </row>
    <row r="22" spans="1:2" x14ac:dyDescent="0.2">
      <c r="A22" s="5">
        <v>46266</v>
      </c>
      <c r="B22" s="4" t="str">
        <f t="array" ref="B22">IFERROR(INDEX(creg185!$B$2:$B$13583,SMALL(IF((creg185!$T$2:$T$13583="MENOR")*(creg185!$A$2:$A$13583=$A22),ROW(creg185!$S$2:$S$13583)-ROW(creg185!$S$2)+1),COUNTIF($A$17:$A22,$A22))),"")</f>
        <v/>
      </c>
    </row>
    <row r="23" spans="1:2" x14ac:dyDescent="0.2">
      <c r="A23" s="5">
        <v>46266</v>
      </c>
      <c r="B23" s="4" t="str">
        <f t="array" ref="B23">IFERROR(INDEX(creg185!$B$2:$B$13583,SMALL(IF((creg185!$T$2:$T$13583="MENOR")*(creg185!$A$2:$A$13583=$A23),ROW(creg185!$S$2:$S$13583)-ROW(creg185!$S$2)+1),COUNTIF($A$17:$A23,$A23))),"")</f>
        <v/>
      </c>
    </row>
  </sheetData>
  <pageMargins left="0.7" right="0.7" top="0.75" bottom="0.75" header="0.3" footer="0.3"/>
  <pageSetup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2525B-1638-4382-A85E-AE8E99E0C422}">
  <dimension ref="A1:B23"/>
  <sheetViews>
    <sheetView workbookViewId="0">
      <selection activeCell="B17" sqref="B17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46267</v>
      </c>
      <c r="B3" s="4" t="str">
        <f t="array" ref="B3">IFERROR(INDEX(creg185!$B$2:$B$13583,SMALL(IF((creg185!$S$2:$S$13583="MAYOR")*(creg185!$A$2:$A$13583=$A3),ROW(creg185!$S$2:$S$13583)-ROW(creg185!$S$2)+1),COUNTIF($A$3:$A3,$A3))),"")</f>
        <v>CENIT TRANSPORTEYLOGÍSTICA DE HIDROCARBUROS S.A.S</v>
      </c>
    </row>
    <row r="4" spans="1:2" x14ac:dyDescent="0.2">
      <c r="A4" s="5">
        <v>46267</v>
      </c>
      <c r="B4" s="4" t="str">
        <f t="array" ref="B4">IFERROR(INDEX(creg185!$B$2:$B$13583,SMALL(IF((creg185!$S$2:$S$13583="MAYOR")*(creg185!$A$2:$A$13583=$A4),ROW(creg185!$S$2:$S$13583)-ROW(creg185!$S$2)+1),COUNTIF($A$3:$A4,$A4))),"")</f>
        <v>ECOPETROL S.A.</v>
      </c>
    </row>
    <row r="5" spans="1:2" x14ac:dyDescent="0.2">
      <c r="A5" s="5">
        <v>46267</v>
      </c>
      <c r="B5" s="4" t="str">
        <f t="array" ref="B5">IFERROR(INDEX(creg185!$B$2:$B$13583,SMALL(IF((creg185!$S$2:$S$13583="MAYOR")*(creg185!$A$2:$A$13583=$A5),ROW(creg185!$S$2:$S$13583)-ROW(creg185!$S$2)+1),COUNTIF($A$3:$A5,$A5))),"")</f>
        <v/>
      </c>
    </row>
    <row r="6" spans="1:2" x14ac:dyDescent="0.2">
      <c r="A6" s="5">
        <v>46267</v>
      </c>
      <c r="B6" s="4" t="str">
        <f t="array" ref="B6">IFERROR(INDEX(creg185!$B$2:$B$13583,SMALL(IF((creg185!$S$2:$S$13583="MAYOR")*(creg185!$A$2:$A$13583=$A6),ROW(creg185!$S$2:$S$13583)-ROW(creg185!$S$2)+1),COUNTIF($A$3:$A6,$A6))),"")</f>
        <v/>
      </c>
    </row>
    <row r="7" spans="1:2" x14ac:dyDescent="0.2">
      <c r="A7" s="5">
        <v>46267</v>
      </c>
      <c r="B7" s="4" t="str">
        <f t="array" ref="B7">IFERROR(INDEX(creg185!$B$2:$B$13583,SMALL(IF((creg185!$S$2:$S$13583="MAYOR")*(creg185!$A$2:$A$13583=$A7),ROW(creg185!$S$2:$S$13583)-ROW(creg185!$S$2)+1),COUNTIF($A$3:$A7,$A7))),"")</f>
        <v/>
      </c>
    </row>
    <row r="8" spans="1:2" x14ac:dyDescent="0.2">
      <c r="A8" s="5">
        <v>46267</v>
      </c>
      <c r="B8" s="4" t="str">
        <f t="array" ref="B8">IFERROR(INDEX(creg185!$B$2:$B$13583,SMALL(IF((creg185!$S$2:$S$13583="MAYOR")*(creg185!$A$2:$A$13583=$A8),ROW(creg185!$S$2:$S$13583)-ROW(creg185!$S$2)+1),COUNTIF($A$3:$A8,$A8))),"")</f>
        <v/>
      </c>
    </row>
    <row r="9" spans="1:2" x14ac:dyDescent="0.2">
      <c r="A9" s="5">
        <v>46267</v>
      </c>
      <c r="B9" s="4" t="str">
        <f t="array" ref="B9">IFERROR(INDEX(creg185!$B$2:$B$13583,SMALL(IF((creg185!$S$2:$S$13583="MAYOR")*(creg185!$A$2:$A$13583=$A9),ROW(creg185!$S$2:$S$13583)-ROW(creg185!$S$2)+1),COUNTIF($A$3:$A9,$A9))),"")</f>
        <v/>
      </c>
    </row>
    <row r="10" spans="1:2" x14ac:dyDescent="0.2">
      <c r="A10" s="5">
        <v>46267</v>
      </c>
      <c r="B10" s="4" t="str">
        <f t="array" ref="B10">IFERROR(INDEX(creg185!$B$2:$B$13583,SMALL(IF((creg185!$S$2:$S$13583="MAYOR")*(creg185!$A$2:$A$13583=$A10),ROW(creg185!$S$2:$S$13583)-ROW(creg185!$S$2)+1),COUNTIF($A$3:$A10,$A10))),"")</f>
        <v/>
      </c>
    </row>
    <row r="11" spans="1:2" x14ac:dyDescent="0.2">
      <c r="A11" s="5">
        <v>46267</v>
      </c>
      <c r="B11" s="4" t="str">
        <f t="array" ref="B11">IFERROR(INDEX(creg185!$B$2:$B$13583,SMALL(IF((creg185!$S$2:$S$13583="MAYOR")*(creg185!$A$2:$A$13583=$A11),ROW(creg185!$S$2:$S$13583)-ROW(creg185!$S$2)+1),COUNTIF($A$3:$A11,$A11))),"")</f>
        <v/>
      </c>
    </row>
    <row r="12" spans="1:2" x14ac:dyDescent="0.2">
      <c r="A12" s="5">
        <v>46267</v>
      </c>
      <c r="B12" s="4" t="str">
        <f t="array" ref="B12">IFERROR(INDEX(creg185!$B$2:$B$13583,SMALL(IF((creg185!$S$2:$S$13583="MAYOR")*(creg185!$A$2:$A$13583=$A12),ROW(creg185!$S$2:$S$13583)-ROW(creg185!$S$2)+1),COUNTIF($A$3:$A12,$A12))),"")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46267</v>
      </c>
      <c r="B17" s="4" t="str">
        <f t="array" ref="B17">IFERROR(INDEX(creg185!$B$2:$B$13583,SMALL(IF((creg185!$T$2:$T$13583="MENOR")*(creg185!$A$2:$A$13583=$A17),ROW(creg185!$S$2:$S$13583)-ROW(creg185!$S$2)+1),COUNTIF($A$17:$A17,$A17))),"")</f>
        <v>GASES DEL CARIBE</v>
      </c>
    </row>
    <row r="18" spans="1:2" x14ac:dyDescent="0.2">
      <c r="A18" s="5">
        <v>46267</v>
      </c>
      <c r="B18" s="4" t="str">
        <f t="array" ref="B18">IFERROR(INDEX(creg185!$B$2:$B$13583,SMALL(IF((creg185!$T$2:$T$13583="MENOR")*(creg185!$A$2:$A$13583=$A18),ROW(creg185!$S$2:$S$13583)-ROW(creg185!$S$2)+1),COUNTIF($A$17:$A18,$A18))),"")</f>
        <v>KRONOS ENERGY S.A.S E.S.P</v>
      </c>
    </row>
    <row r="19" spans="1:2" x14ac:dyDescent="0.2">
      <c r="A19" s="5">
        <v>46267</v>
      </c>
      <c r="B19" s="4" t="str">
        <f t="array" ref="B19">IFERROR(INDEX(creg185!$B$2:$B$13583,SMALL(IF((creg185!$T$2:$T$13583="MENOR")*(creg185!$A$2:$A$13583=$A19),ROW(creg185!$S$2:$S$13583)-ROW(creg185!$S$2)+1),COUNTIF($A$17:$A19,$A19))),"")</f>
        <v>ORGANIZACION TERPEL S.A.</v>
      </c>
    </row>
    <row r="20" spans="1:2" x14ac:dyDescent="0.2">
      <c r="A20" s="5">
        <v>46267</v>
      </c>
      <c r="B20" s="4" t="str">
        <f t="array" ref="B20">IFERROR(INDEX(creg185!$B$2:$B$13583,SMALL(IF((creg185!$T$2:$T$13583="MENOR")*(creg185!$A$2:$A$13583=$A20),ROW(creg185!$S$2:$S$13583)-ROW(creg185!$S$2)+1),COUNTIF($A$17:$A20,$A20))),"")</f>
        <v/>
      </c>
    </row>
    <row r="21" spans="1:2" x14ac:dyDescent="0.2">
      <c r="A21" s="5">
        <v>46267</v>
      </c>
      <c r="B21" s="4" t="str">
        <f t="array" ref="B21">IFERROR(INDEX(creg185!$B$2:$B$13583,SMALL(IF((creg185!$T$2:$T$13583="MENOR")*(creg185!$A$2:$A$13583=$A21),ROW(creg185!$S$2:$S$13583)-ROW(creg185!$S$2)+1),COUNTIF($A$17:$A21,$A21))),"")</f>
        <v/>
      </c>
    </row>
    <row r="22" spans="1:2" x14ac:dyDescent="0.2">
      <c r="A22" s="5">
        <v>46267</v>
      </c>
      <c r="B22" s="4" t="str">
        <f t="array" ref="B22">IFERROR(INDEX(creg185!$B$2:$B$13583,SMALL(IF((creg185!$T$2:$T$13583="MENOR")*(creg185!$A$2:$A$13583=$A22),ROW(creg185!$S$2:$S$13583)-ROW(creg185!$S$2)+1),COUNTIF($A$17:$A22,$A22))),"")</f>
        <v/>
      </c>
    </row>
    <row r="23" spans="1:2" x14ac:dyDescent="0.2">
      <c r="A23" s="5">
        <v>46267</v>
      </c>
      <c r="B23" s="4" t="str">
        <f t="array" ref="B23">IFERROR(INDEX(creg185!$B$2:$B$13583,SMALL(IF((creg185!$T$2:$T$13583="MENOR")*(creg185!$A$2:$A$13583=$A23),ROW(creg185!$S$2:$S$13583)-ROW(creg185!$S$2)+1),COUNTIF($A$17:$A23,$A23))),"")</f>
        <v/>
      </c>
    </row>
  </sheetData>
  <pageMargins left="0.7" right="0.7" top="0.75" bottom="0.75" header="0.3" footer="0.3"/>
  <pageSetup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8EC92-6D15-4E66-9643-DA67105F1E4B}">
  <dimension ref="A1:B23"/>
  <sheetViews>
    <sheetView workbookViewId="0">
      <selection activeCell="B38" sqref="B38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46268</v>
      </c>
      <c r="B3" s="4" t="str">
        <f t="array" ref="B3">IFERROR(INDEX(creg185!$B$2:$B$13583,SMALL(IF((creg185!$S$2:$S$13583="MAYOR")*(creg185!$A$2:$A$13583=$A3),ROW(creg185!$S$2:$S$13583)-ROW(creg185!$S$2)+1),COUNTIF($A$3:$A3,$A3))),"")</f>
        <v>ECOPETROL S.A.</v>
      </c>
    </row>
    <row r="4" spans="1:2" x14ac:dyDescent="0.2">
      <c r="A4" s="5">
        <v>46268</v>
      </c>
      <c r="B4" s="4" t="str">
        <f t="array" ref="B4">IFERROR(INDEX(creg185!$B$2:$B$13583,SMALL(IF((creg185!$S$2:$S$13583="MAYOR")*(creg185!$A$2:$A$13583=$A4),ROW(creg185!$S$2:$S$13583)-ROW(creg185!$S$2)+1),COUNTIF($A$3:$A4,$A4))),"")</f>
        <v>METROGAS DE COLOMBIA S.A. E.S.P.</v>
      </c>
    </row>
    <row r="5" spans="1:2" x14ac:dyDescent="0.2">
      <c r="A5" s="5">
        <v>46268</v>
      </c>
      <c r="B5" s="4" t="str">
        <f t="array" ref="B5">IFERROR(INDEX(creg185!$B$2:$B$13583,SMALL(IF((creg185!$S$2:$S$13583="MAYOR")*(creg185!$A$2:$A$13583=$A5),ROW(creg185!$S$2:$S$13583)-ROW(creg185!$S$2)+1),COUNTIF($A$3:$A5,$A5))),"")</f>
        <v/>
      </c>
    </row>
    <row r="6" spans="1:2" x14ac:dyDescent="0.2">
      <c r="A6" s="5">
        <v>46268</v>
      </c>
      <c r="B6" s="4" t="str">
        <f t="array" ref="B6">IFERROR(INDEX(creg185!$B$2:$B$13583,SMALL(IF((creg185!$S$2:$S$13583="MAYOR")*(creg185!$A$2:$A$13583=$A6),ROW(creg185!$S$2:$S$13583)-ROW(creg185!$S$2)+1),COUNTIF($A$3:$A6,$A6))),"")</f>
        <v/>
      </c>
    </row>
    <row r="7" spans="1:2" x14ac:dyDescent="0.2">
      <c r="A7" s="5">
        <v>46268</v>
      </c>
      <c r="B7" s="4" t="str">
        <f t="array" ref="B7">IFERROR(INDEX(creg185!$B$2:$B$13583,SMALL(IF((creg185!$S$2:$S$13583="MAYOR")*(creg185!$A$2:$A$13583=$A7),ROW(creg185!$S$2:$S$13583)-ROW(creg185!$S$2)+1),COUNTIF($A$3:$A7,$A7))),"")</f>
        <v/>
      </c>
    </row>
    <row r="8" spans="1:2" x14ac:dyDescent="0.2">
      <c r="A8" s="5">
        <v>46268</v>
      </c>
      <c r="B8" s="4" t="str">
        <f t="array" ref="B8">IFERROR(INDEX(creg185!$B$2:$B$13583,SMALL(IF((creg185!$S$2:$S$13583="MAYOR")*(creg185!$A$2:$A$13583=$A8),ROW(creg185!$S$2:$S$13583)-ROW(creg185!$S$2)+1),COUNTIF($A$3:$A8,$A8))),"")</f>
        <v/>
      </c>
    </row>
    <row r="9" spans="1:2" x14ac:dyDescent="0.2">
      <c r="A9" s="5">
        <v>46268</v>
      </c>
      <c r="B9" s="4" t="str">
        <f t="array" ref="B9">IFERROR(INDEX(creg185!$B$2:$B$13583,SMALL(IF((creg185!$S$2:$S$13583="MAYOR")*(creg185!$A$2:$A$13583=$A9),ROW(creg185!$S$2:$S$13583)-ROW(creg185!$S$2)+1),COUNTIF($A$3:$A9,$A9))),"")</f>
        <v/>
      </c>
    </row>
    <row r="10" spans="1:2" x14ac:dyDescent="0.2">
      <c r="A10" s="5">
        <v>46268</v>
      </c>
      <c r="B10" s="4" t="str">
        <f t="array" ref="B10">IFERROR(INDEX(creg185!$B$2:$B$13583,SMALL(IF((creg185!$S$2:$S$13583="MAYOR")*(creg185!$A$2:$A$13583=$A10),ROW(creg185!$S$2:$S$13583)-ROW(creg185!$S$2)+1),COUNTIF($A$3:$A10,$A10))),"")</f>
        <v/>
      </c>
    </row>
    <row r="11" spans="1:2" x14ac:dyDescent="0.2">
      <c r="A11" s="5">
        <v>46268</v>
      </c>
      <c r="B11" s="4" t="str">
        <f t="array" ref="B11">IFERROR(INDEX(creg185!$B$2:$B$13583,SMALL(IF((creg185!$S$2:$S$13583="MAYOR")*(creg185!$A$2:$A$13583=$A11),ROW(creg185!$S$2:$S$13583)-ROW(creg185!$S$2)+1),COUNTIF($A$3:$A11,$A11))),"")</f>
        <v/>
      </c>
    </row>
    <row r="12" spans="1:2" x14ac:dyDescent="0.2">
      <c r="A12" s="5">
        <v>46268</v>
      </c>
      <c r="B12" s="4" t="str">
        <f t="array" ref="B12">IFERROR(INDEX(creg185!$B$2:$B$13583,SMALL(IF((creg185!$S$2:$S$13583="MAYOR")*(creg185!$A$2:$A$13583=$A12),ROW(creg185!$S$2:$S$13583)-ROW(creg185!$S$2)+1),COUNTIF($A$3:$A12,$A12))),"")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46268</v>
      </c>
      <c r="B17" s="4" t="str">
        <f t="array" ref="B17">IFERROR(INDEX(creg185!$B$2:$B$13583,SMALL(IF((creg185!$T$2:$T$13583="MENOR")*(creg185!$A$2:$A$13583=$A17),ROW(creg185!$S$2:$S$13583)-ROW(creg185!$S$2)+1),COUNTIF($A$17:$A17,$A17))),"")</f>
        <v>CENIT TRANSPORTEYLOGÍSTICA DE HIDROCARBUROS S.A.S</v>
      </c>
    </row>
    <row r="18" spans="1:2" x14ac:dyDescent="0.2">
      <c r="A18" s="5">
        <v>46268</v>
      </c>
      <c r="B18" s="4" t="str">
        <f t="array" ref="B18">IFERROR(INDEX(creg185!$B$2:$B$13583,SMALL(IF((creg185!$T$2:$T$13583="MENOR")*(creg185!$A$2:$A$13583=$A18),ROW(creg185!$S$2:$S$13583)-ROW(creg185!$S$2)+1),COUNTIF($A$17:$A18,$A18))),"")</f>
        <v>ENEL COLOMBIA S.A. E.S.P</v>
      </c>
    </row>
    <row r="19" spans="1:2" x14ac:dyDescent="0.2">
      <c r="A19" s="5">
        <v>46268</v>
      </c>
      <c r="B19" s="4" t="str">
        <f t="array" ref="B19">IFERROR(INDEX(creg185!$B$2:$B$13583,SMALL(IF((creg185!$T$2:$T$13583="MENOR")*(creg185!$A$2:$A$13583=$A19),ROW(creg185!$S$2:$S$13583)-ROW(creg185!$S$2)+1),COUNTIF($A$17:$A19,$A19))),"")</f>
        <v>GASES DEL CARIBE</v>
      </c>
    </row>
    <row r="20" spans="1:2" x14ac:dyDescent="0.2">
      <c r="A20" s="5">
        <v>46268</v>
      </c>
      <c r="B20" s="4" t="str">
        <f t="array" ref="B20">IFERROR(INDEX(creg185!$B$2:$B$13583,SMALL(IF((creg185!$T$2:$T$13583="MENOR")*(creg185!$A$2:$A$13583=$A20),ROW(creg185!$S$2:$S$13583)-ROW(creg185!$S$2)+1),COUNTIF($A$17:$A20,$A20))),"")</f>
        <v>KRONOS ENERGY S.A.S E.S.P</v>
      </c>
    </row>
    <row r="21" spans="1:2" x14ac:dyDescent="0.2">
      <c r="A21" s="5">
        <v>46268</v>
      </c>
      <c r="B21" s="4" t="str">
        <f t="array" ref="B21">IFERROR(INDEX(creg185!$B$2:$B$13583,SMALL(IF((creg185!$T$2:$T$13583="MENOR")*(creg185!$A$2:$A$13583=$A21),ROW(creg185!$S$2:$S$13583)-ROW(creg185!$S$2)+1),COUNTIF($A$17:$A21,$A21))),"")</f>
        <v>ORGANIZACION TERPEL S.A.</v>
      </c>
    </row>
    <row r="22" spans="1:2" x14ac:dyDescent="0.2">
      <c r="A22" s="5">
        <v>46268</v>
      </c>
      <c r="B22" s="4" t="str">
        <f t="array" ref="B22">IFERROR(INDEX(creg185!$B$2:$B$13583,SMALL(IF((creg185!$T$2:$T$13583="MENOR")*(creg185!$A$2:$A$13583=$A22),ROW(creg185!$S$2:$S$13583)-ROW(creg185!$S$2)+1),COUNTIF($A$17:$A22,$A22))),"")</f>
        <v/>
      </c>
    </row>
    <row r="23" spans="1:2" x14ac:dyDescent="0.2">
      <c r="A23" s="5">
        <v>46268</v>
      </c>
      <c r="B23" s="4" t="str">
        <f t="array" ref="B23">IFERROR(INDEX(creg185!$B$2:$B$13583,SMALL(IF((creg185!$T$2:$T$13583="MENOR")*(creg185!$A$2:$A$13583=$A23),ROW(creg185!$S$2:$S$13583)-ROW(creg185!$S$2)+1),COUNTIF($A$17:$A23,$A23))),"")</f>
        <v/>
      </c>
    </row>
  </sheetData>
  <pageMargins left="0.7" right="0.7" top="0.75" bottom="0.75" header="0.3" footer="0.3"/>
  <pageSetup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5180D-8EF3-46BB-98A4-24A98BC6DE64}">
  <dimension ref="A1:B23"/>
  <sheetViews>
    <sheetView workbookViewId="0">
      <selection activeCell="B38" sqref="B38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46269</v>
      </c>
      <c r="B3" s="4" t="str">
        <f t="array" ref="B3">IFERROR(INDEX(creg185!$B$2:$B$13583,SMALL(IF((creg185!$S$2:$S$13583="MAYOR")*(creg185!$A$2:$A$13583=$A3),ROW(creg185!$S$2:$S$13583)-ROW(creg185!$S$2)+1),COUNTIF($A$3:$A3,$A3))),"")</f>
        <v>METROGAS DE COLOMBIA S.A. E.S.P.</v>
      </c>
    </row>
    <row r="4" spans="1:2" x14ac:dyDescent="0.2">
      <c r="A4" s="5">
        <v>46269</v>
      </c>
      <c r="B4" s="4" t="str">
        <f t="array" ref="B4">IFERROR(INDEX(creg185!$B$2:$B$13583,SMALL(IF((creg185!$S$2:$S$13583="MAYOR")*(creg185!$A$2:$A$13583=$A4),ROW(creg185!$S$2:$S$13583)-ROW(creg185!$S$2)+1),COUNTIF($A$3:$A4,$A4))),"")</f>
        <v/>
      </c>
    </row>
    <row r="5" spans="1:2" x14ac:dyDescent="0.2">
      <c r="A5" s="5">
        <v>46269</v>
      </c>
      <c r="B5" s="4" t="str">
        <f t="array" ref="B5">IFERROR(INDEX(creg185!$B$2:$B$13583,SMALL(IF((creg185!$S$2:$S$13583="MAYOR")*(creg185!$A$2:$A$13583=$A5),ROW(creg185!$S$2:$S$13583)-ROW(creg185!$S$2)+1),COUNTIF($A$3:$A5,$A5))),"")</f>
        <v/>
      </c>
    </row>
    <row r="6" spans="1:2" x14ac:dyDescent="0.2">
      <c r="A6" s="5">
        <v>46269</v>
      </c>
      <c r="B6" s="4" t="str">
        <f t="array" ref="B6">IFERROR(INDEX(creg185!$B$2:$B$13583,SMALL(IF((creg185!$S$2:$S$13583="MAYOR")*(creg185!$A$2:$A$13583=$A6),ROW(creg185!$S$2:$S$13583)-ROW(creg185!$S$2)+1),COUNTIF($A$3:$A6,$A6))),"")</f>
        <v/>
      </c>
    </row>
    <row r="7" spans="1:2" x14ac:dyDescent="0.2">
      <c r="A7" s="5">
        <v>46269</v>
      </c>
      <c r="B7" s="4" t="str">
        <f t="array" ref="B7">IFERROR(INDEX(creg185!$B$2:$B$13583,SMALL(IF((creg185!$S$2:$S$13583="MAYOR")*(creg185!$A$2:$A$13583=$A7),ROW(creg185!$S$2:$S$13583)-ROW(creg185!$S$2)+1),COUNTIF($A$3:$A7,$A7))),"")</f>
        <v/>
      </c>
    </row>
    <row r="8" spans="1:2" x14ac:dyDescent="0.2">
      <c r="A8" s="5">
        <v>46269</v>
      </c>
      <c r="B8" s="4" t="str">
        <f t="array" ref="B8">IFERROR(INDEX(creg185!$B$2:$B$13583,SMALL(IF((creg185!$S$2:$S$13583="MAYOR")*(creg185!$A$2:$A$13583=$A8),ROW(creg185!$S$2:$S$13583)-ROW(creg185!$S$2)+1),COUNTIF($A$3:$A8,$A8))),"")</f>
        <v/>
      </c>
    </row>
    <row r="9" spans="1:2" x14ac:dyDescent="0.2">
      <c r="A9" s="5">
        <v>46269</v>
      </c>
      <c r="B9" s="4" t="str">
        <f t="array" ref="B9">IFERROR(INDEX(creg185!$B$2:$B$13583,SMALL(IF((creg185!$S$2:$S$13583="MAYOR")*(creg185!$A$2:$A$13583=$A9),ROW(creg185!$S$2:$S$13583)-ROW(creg185!$S$2)+1),COUNTIF($A$3:$A9,$A9))),"")</f>
        <v/>
      </c>
    </row>
    <row r="10" spans="1:2" x14ac:dyDescent="0.2">
      <c r="A10" s="5">
        <v>46269</v>
      </c>
      <c r="B10" s="4" t="str">
        <f t="array" ref="B10">IFERROR(INDEX(creg185!$B$2:$B$13583,SMALL(IF((creg185!$S$2:$S$13583="MAYOR")*(creg185!$A$2:$A$13583=$A10),ROW(creg185!$S$2:$S$13583)-ROW(creg185!$S$2)+1),COUNTIF($A$3:$A10,$A10))),"")</f>
        <v/>
      </c>
    </row>
    <row r="11" spans="1:2" x14ac:dyDescent="0.2">
      <c r="A11" s="5">
        <v>46269</v>
      </c>
      <c r="B11" s="4" t="str">
        <f t="array" ref="B11">IFERROR(INDEX(creg185!$B$2:$B$13583,SMALL(IF((creg185!$S$2:$S$13583="MAYOR")*(creg185!$A$2:$A$13583=$A11),ROW(creg185!$S$2:$S$13583)-ROW(creg185!$S$2)+1),COUNTIF($A$3:$A11,$A11))),"")</f>
        <v/>
      </c>
    </row>
    <row r="12" spans="1:2" x14ac:dyDescent="0.2">
      <c r="A12" s="5">
        <v>46269</v>
      </c>
      <c r="B12" s="4" t="str">
        <f t="array" ref="B12">IFERROR(INDEX(creg185!$B$2:$B$13583,SMALL(IF((creg185!$S$2:$S$13583="MAYOR")*(creg185!$A$2:$A$13583=$A12),ROW(creg185!$S$2:$S$13583)-ROW(creg185!$S$2)+1),COUNTIF($A$3:$A12,$A12))),"")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46269</v>
      </c>
      <c r="B17" s="4" t="str">
        <f t="array" ref="B17">IFERROR(INDEX(creg185!$B$2:$B$13583,SMALL(IF((creg185!$T$2:$T$13583="MENOR")*(creg185!$A$2:$A$13583=$A17),ROW(creg185!$S$2:$S$13583)-ROW(creg185!$S$2)+1),COUNTIF($A$17:$A17,$A17))),"")</f>
        <v>CENIT TRANSPORTEYLOGÍSTICA DE HIDROCARBUROS S.A.S</v>
      </c>
    </row>
    <row r="18" spans="1:2" x14ac:dyDescent="0.2">
      <c r="A18" s="5">
        <v>46269</v>
      </c>
      <c r="B18" s="4" t="str">
        <f t="array" ref="B18">IFERROR(INDEX(creg185!$B$2:$B$13583,SMALL(IF((creg185!$T$2:$T$13583="MENOR")*(creg185!$A$2:$A$13583=$A18),ROW(creg185!$S$2:$S$13583)-ROW(creg185!$S$2)+1),COUNTIF($A$17:$A18,$A18))),"")</f>
        <v>ENEL COLOMBIA S.A. E.S.P</v>
      </c>
    </row>
    <row r="19" spans="1:2" x14ac:dyDescent="0.2">
      <c r="A19" s="5">
        <v>46269</v>
      </c>
      <c r="B19" s="4" t="str">
        <f t="array" ref="B19">IFERROR(INDEX(creg185!$B$2:$B$13583,SMALL(IF((creg185!$T$2:$T$13583="MENOR")*(creg185!$A$2:$A$13583=$A19),ROW(creg185!$S$2:$S$13583)-ROW(creg185!$S$2)+1),COUNTIF($A$17:$A19,$A19))),"")</f>
        <v>GASES DEL CARIBE</v>
      </c>
    </row>
    <row r="20" spans="1:2" x14ac:dyDescent="0.2">
      <c r="A20" s="5">
        <v>46269</v>
      </c>
      <c r="B20" s="4" t="str">
        <f t="array" ref="B20">IFERROR(INDEX(creg185!$B$2:$B$13583,SMALL(IF((creg185!$T$2:$T$13583="MENOR")*(creg185!$A$2:$A$13583=$A20),ROW(creg185!$S$2:$S$13583)-ROW(creg185!$S$2)+1),COUNTIF($A$17:$A20,$A20))),"")</f>
        <v>KRONOS ENERGY S.A.S E.S.P</v>
      </c>
    </row>
    <row r="21" spans="1:2" x14ac:dyDescent="0.2">
      <c r="A21" s="5">
        <v>46269</v>
      </c>
      <c r="B21" s="4" t="str">
        <f t="array" ref="B21">IFERROR(INDEX(creg185!$B$2:$B$13583,SMALL(IF((creg185!$T$2:$T$13583="MENOR")*(creg185!$A$2:$A$13583=$A21),ROW(creg185!$S$2:$S$13583)-ROW(creg185!$S$2)+1),COUNTIF($A$17:$A21,$A21))),"")</f>
        <v>ORGANIZACION TERPEL S.A.</v>
      </c>
    </row>
    <row r="22" spans="1:2" x14ac:dyDescent="0.2">
      <c r="A22" s="5">
        <v>46269</v>
      </c>
      <c r="B22" s="4" t="str">
        <f t="array" ref="B22">IFERROR(INDEX(creg185!$B$2:$B$13583,SMALL(IF((creg185!$T$2:$T$13583="MENOR")*(creg185!$A$2:$A$13583=$A22),ROW(creg185!$S$2:$S$13583)-ROW(creg185!$S$2)+1),COUNTIF($A$17:$A22,$A22))),"")</f>
        <v/>
      </c>
    </row>
    <row r="23" spans="1:2" x14ac:dyDescent="0.2">
      <c r="A23" s="5">
        <v>46269</v>
      </c>
      <c r="B23" s="4" t="str">
        <f t="array" ref="B23">IFERROR(INDEX(creg185!$B$2:$B$13583,SMALL(IF((creg185!$T$2:$T$13583="MENOR")*(creg185!$A$2:$A$13583=$A23),ROW(creg185!$S$2:$S$13583)-ROW(creg185!$S$2)+1),COUNTIF($A$17:$A23,$A23))),"")</f>
        <v/>
      </c>
    </row>
  </sheetData>
  <pageMargins left="0.7" right="0.7" top="0.75" bottom="0.75" header="0.3" footer="0.3"/>
  <pageSetup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1A2DA-3231-47E6-996F-4BB4F7DBCA15}">
  <dimension ref="A1:B23"/>
  <sheetViews>
    <sheetView workbookViewId="0">
      <selection activeCell="B38" sqref="B38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46270</v>
      </c>
      <c r="B3" s="4" t="str">
        <f t="array" ref="B3">IFERROR(INDEX(creg185!$B$2:$B$13583,SMALL(IF((creg185!$S$2:$S$13583="MAYOR")*(creg185!$A$2:$A$13583=$A3),ROW(creg185!$S$2:$S$13583)-ROW(creg185!$S$2)+1),COUNTIF($A$3:$A3,$A3))),"")</f>
        <v>GNI GAS NATURAL INDUSTRIAL DE COLOMBIA S.A. ESP</v>
      </c>
    </row>
    <row r="4" spans="1:2" x14ac:dyDescent="0.2">
      <c r="A4" s="5">
        <v>46270</v>
      </c>
      <c r="B4" s="4" t="str">
        <f t="array" ref="B4">IFERROR(INDEX(creg185!$B$2:$B$13583,SMALL(IF((creg185!$S$2:$S$13583="MAYOR")*(creg185!$A$2:$A$13583=$A4),ROW(creg185!$S$2:$S$13583)-ROW(creg185!$S$2)+1),COUNTIF($A$3:$A4,$A4))),"")</f>
        <v>METROGAS DE COLOMBIA S.A. E.S.P.</v>
      </c>
    </row>
    <row r="5" spans="1:2" x14ac:dyDescent="0.2">
      <c r="A5" s="5">
        <v>46270</v>
      </c>
      <c r="B5" s="4" t="str">
        <f t="array" ref="B5">IFERROR(INDEX(creg185!$B$2:$B$13583,SMALL(IF((creg185!$S$2:$S$13583="MAYOR")*(creg185!$A$2:$A$13583=$A5),ROW(creg185!$S$2:$S$13583)-ROW(creg185!$S$2)+1),COUNTIF($A$3:$A5,$A5))),"")</f>
        <v>VANTI SA ESP</v>
      </c>
    </row>
    <row r="6" spans="1:2" x14ac:dyDescent="0.2">
      <c r="A6" s="5">
        <v>46270</v>
      </c>
      <c r="B6" s="4" t="str">
        <f t="array" ref="B6">IFERROR(INDEX(creg185!$B$2:$B$13583,SMALL(IF((creg185!$S$2:$S$13583="MAYOR")*(creg185!$A$2:$A$13583=$A6),ROW(creg185!$S$2:$S$13583)-ROW(creg185!$S$2)+1),COUNTIF($A$3:$A6,$A6))),"")</f>
        <v/>
      </c>
    </row>
    <row r="7" spans="1:2" x14ac:dyDescent="0.2">
      <c r="A7" s="5">
        <v>46270</v>
      </c>
      <c r="B7" s="4" t="str">
        <f t="array" ref="B7">IFERROR(INDEX(creg185!$B$2:$B$13583,SMALL(IF((creg185!$S$2:$S$13583="MAYOR")*(creg185!$A$2:$A$13583=$A7),ROW(creg185!$S$2:$S$13583)-ROW(creg185!$S$2)+1),COUNTIF($A$3:$A7,$A7))),"")</f>
        <v/>
      </c>
    </row>
    <row r="8" spans="1:2" x14ac:dyDescent="0.2">
      <c r="A8" s="5">
        <v>46270</v>
      </c>
      <c r="B8" s="4" t="str">
        <f t="array" ref="B8">IFERROR(INDEX(creg185!$B$2:$B$13583,SMALL(IF((creg185!$S$2:$S$13583="MAYOR")*(creg185!$A$2:$A$13583=$A8),ROW(creg185!$S$2:$S$13583)-ROW(creg185!$S$2)+1),COUNTIF($A$3:$A8,$A8))),"")</f>
        <v/>
      </c>
    </row>
    <row r="9" spans="1:2" x14ac:dyDescent="0.2">
      <c r="A9" s="5">
        <v>46270</v>
      </c>
      <c r="B9" s="4" t="str">
        <f t="array" ref="B9">IFERROR(INDEX(creg185!$B$2:$B$13583,SMALL(IF((creg185!$S$2:$S$13583="MAYOR")*(creg185!$A$2:$A$13583=$A9),ROW(creg185!$S$2:$S$13583)-ROW(creg185!$S$2)+1),COUNTIF($A$3:$A9,$A9))),"")</f>
        <v/>
      </c>
    </row>
    <row r="10" spans="1:2" x14ac:dyDescent="0.2">
      <c r="A10" s="5">
        <v>46270</v>
      </c>
      <c r="B10" s="4" t="str">
        <f t="array" ref="B10">IFERROR(INDEX(creg185!$B$2:$B$13583,SMALL(IF((creg185!$S$2:$S$13583="MAYOR")*(creg185!$A$2:$A$13583=$A10),ROW(creg185!$S$2:$S$13583)-ROW(creg185!$S$2)+1),COUNTIF($A$3:$A10,$A10))),"")</f>
        <v/>
      </c>
    </row>
    <row r="11" spans="1:2" x14ac:dyDescent="0.2">
      <c r="A11" s="5">
        <v>46270</v>
      </c>
      <c r="B11" s="4" t="str">
        <f t="array" ref="B11">IFERROR(INDEX(creg185!$B$2:$B$13583,SMALL(IF((creg185!$S$2:$S$13583="MAYOR")*(creg185!$A$2:$A$13583=$A11),ROW(creg185!$S$2:$S$13583)-ROW(creg185!$S$2)+1),COUNTIF($A$3:$A11,$A11))),"")</f>
        <v/>
      </c>
    </row>
    <row r="12" spans="1:2" x14ac:dyDescent="0.2">
      <c r="A12" s="5">
        <v>46270</v>
      </c>
      <c r="B12" s="4" t="str">
        <f t="array" ref="B12">IFERROR(INDEX(creg185!$B$2:$B$13583,SMALL(IF((creg185!$S$2:$S$13583="MAYOR")*(creg185!$A$2:$A$13583=$A12),ROW(creg185!$S$2:$S$13583)-ROW(creg185!$S$2)+1),COUNTIF($A$3:$A12,$A12))),"")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46270</v>
      </c>
      <c r="B17" s="4" t="str">
        <f t="array" ref="B17">IFERROR(INDEX(creg185!$B$2:$B$13583,SMALL(IF((creg185!$T$2:$T$13583="MENOR")*(creg185!$A$2:$A$13583=$A17),ROW(creg185!$S$2:$S$13583)-ROW(creg185!$S$2)+1),COUNTIF($A$17:$A17,$A17))),"")</f>
        <v>ENEL COLOMBIA S.A. E.S.P</v>
      </c>
    </row>
    <row r="18" spans="1:2" x14ac:dyDescent="0.2">
      <c r="A18" s="5">
        <v>46270</v>
      </c>
      <c r="B18" s="4" t="str">
        <f t="array" ref="B18">IFERROR(INDEX(creg185!$B$2:$B$13583,SMALL(IF((creg185!$T$2:$T$13583="MENOR")*(creg185!$A$2:$A$13583=$A18),ROW(creg185!$S$2:$S$13583)-ROW(creg185!$S$2)+1),COUNTIF($A$17:$A18,$A18))),"")</f>
        <v>GASES DEL CARIBE</v>
      </c>
    </row>
    <row r="19" spans="1:2" x14ac:dyDescent="0.2">
      <c r="A19" s="5">
        <v>46270</v>
      </c>
      <c r="B19" s="4" t="str">
        <f t="array" ref="B19">IFERROR(INDEX(creg185!$B$2:$B$13583,SMALL(IF((creg185!$T$2:$T$13583="MENOR")*(creg185!$A$2:$A$13583=$A19),ROW(creg185!$S$2:$S$13583)-ROW(creg185!$S$2)+1),COUNTIF($A$17:$A19,$A19))),"")</f>
        <v>KRONOS ENERGY S.A.S E.S.P</v>
      </c>
    </row>
    <row r="20" spans="1:2" x14ac:dyDescent="0.2">
      <c r="A20" s="5">
        <v>46270</v>
      </c>
      <c r="B20" s="4" t="str">
        <f t="array" ref="B20">IFERROR(INDEX(creg185!$B$2:$B$13583,SMALL(IF((creg185!$T$2:$T$13583="MENOR")*(creg185!$A$2:$A$13583=$A20),ROW(creg185!$S$2:$S$13583)-ROW(creg185!$S$2)+1),COUNTIF($A$17:$A20,$A20))),"")</f>
        <v>ORGANIZACION TERPEL S.A.</v>
      </c>
    </row>
    <row r="21" spans="1:2" x14ac:dyDescent="0.2">
      <c r="A21" s="5">
        <v>46270</v>
      </c>
      <c r="B21" s="4" t="str">
        <f t="array" ref="B21">IFERROR(INDEX(creg185!$B$2:$B$13583,SMALL(IF((creg185!$T$2:$T$13583="MENOR")*(creg185!$A$2:$A$13583=$A21),ROW(creg185!$S$2:$S$13583)-ROW(creg185!$S$2)+1),COUNTIF($A$17:$A21,$A21))),"")</f>
        <v/>
      </c>
    </row>
    <row r="22" spans="1:2" x14ac:dyDescent="0.2">
      <c r="A22" s="5">
        <v>46270</v>
      </c>
      <c r="B22" s="4" t="str">
        <f t="array" ref="B22">IFERROR(INDEX(creg185!$B$2:$B$13583,SMALL(IF((creg185!$T$2:$T$13583="MENOR")*(creg185!$A$2:$A$13583=$A22),ROW(creg185!$S$2:$S$13583)-ROW(creg185!$S$2)+1),COUNTIF($A$17:$A22,$A22))),"")</f>
        <v/>
      </c>
    </row>
    <row r="23" spans="1:2" x14ac:dyDescent="0.2">
      <c r="A23" s="5">
        <v>46270</v>
      </c>
      <c r="B23" s="4" t="str">
        <f t="array" ref="B23">IFERROR(INDEX(creg185!$B$2:$B$13583,SMALL(IF((creg185!$T$2:$T$13583="MENOR")*(creg185!$A$2:$A$13583=$A23),ROW(creg185!$S$2:$S$13583)-ROW(creg185!$S$2)+1),COUNTIF($A$17:$A23,$A23))),"")</f>
        <v/>
      </c>
    </row>
  </sheetData>
  <pageMargins left="0.7" right="0.7" top="0.75" bottom="0.75" header="0.3" footer="0.3"/>
  <pageSetup orientation="portrait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4CD83-5ECC-4064-84AB-0D690D16F62B}">
  <dimension ref="A1:B23"/>
  <sheetViews>
    <sheetView workbookViewId="0">
      <selection activeCell="B38" sqref="B38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46271</v>
      </c>
      <c r="B3" s="4" t="str">
        <f t="array" ref="B3">IFERROR(INDEX(creg185!$B$2:$B$13583,SMALL(IF((creg185!$S$2:$S$13583="MAYOR")*(creg185!$A$2:$A$13583=$A3),ROW(creg185!$S$2:$S$13583)-ROW(creg185!$S$2)+1),COUNTIF($A$3:$A3,$A3))),"")</f>
        <v>ENEL COLOMBIA S.A. E.S.P</v>
      </c>
    </row>
    <row r="4" spans="1:2" x14ac:dyDescent="0.2">
      <c r="A4" s="5">
        <v>46271</v>
      </c>
      <c r="B4" s="4" t="str">
        <f t="array" ref="B4">IFERROR(INDEX(creg185!$B$2:$B$13583,SMALL(IF((creg185!$S$2:$S$13583="MAYOR")*(creg185!$A$2:$A$13583=$A4),ROW(creg185!$S$2:$S$13583)-ROW(creg185!$S$2)+1),COUNTIF($A$3:$A4,$A4))),"")</f>
        <v>GASES DEL LLANO</v>
      </c>
    </row>
    <row r="5" spans="1:2" x14ac:dyDescent="0.2">
      <c r="A5" s="5">
        <v>46271</v>
      </c>
      <c r="B5" s="4" t="str">
        <f t="array" ref="B5">IFERROR(INDEX(creg185!$B$2:$B$13583,SMALL(IF((creg185!$S$2:$S$13583="MAYOR")*(creg185!$A$2:$A$13583=$A5),ROW(creg185!$S$2:$S$13583)-ROW(creg185!$S$2)+1),COUNTIF($A$3:$A5,$A5))),"")</f>
        <v>METROGAS DE COLOMBIA S.A. E.S.P.</v>
      </c>
    </row>
    <row r="6" spans="1:2" x14ac:dyDescent="0.2">
      <c r="A6" s="5">
        <v>46271</v>
      </c>
      <c r="B6" s="4" t="str">
        <f t="array" ref="B6">IFERROR(INDEX(creg185!$B$2:$B$13583,SMALL(IF((creg185!$S$2:$S$13583="MAYOR")*(creg185!$A$2:$A$13583=$A6),ROW(creg185!$S$2:$S$13583)-ROW(creg185!$S$2)+1),COUNTIF($A$3:$A6,$A6))),"")</f>
        <v>ORGANIZACION TERPEL S.A.</v>
      </c>
    </row>
    <row r="7" spans="1:2" x14ac:dyDescent="0.2">
      <c r="A7" s="5">
        <v>46271</v>
      </c>
      <c r="B7" s="4" t="str">
        <f t="array" ref="B7">IFERROR(INDEX(creg185!$B$2:$B$13583,SMALL(IF((creg185!$S$2:$S$13583="MAYOR")*(creg185!$A$2:$A$13583=$A7),ROW(creg185!$S$2:$S$13583)-ROW(creg185!$S$2)+1),COUNTIF($A$3:$A7,$A7))),"")</f>
        <v>VANTI SA ESP</v>
      </c>
    </row>
    <row r="8" spans="1:2" x14ac:dyDescent="0.2">
      <c r="A8" s="5">
        <v>46271</v>
      </c>
      <c r="B8" s="4" t="str">
        <f t="array" ref="B8">IFERROR(INDEX(creg185!$B$2:$B$13583,SMALL(IF((creg185!$S$2:$S$13583="MAYOR")*(creg185!$A$2:$A$13583=$A8),ROW(creg185!$S$2:$S$13583)-ROW(creg185!$S$2)+1),COUNTIF($A$3:$A8,$A8))),"")</f>
        <v/>
      </c>
    </row>
    <row r="9" spans="1:2" x14ac:dyDescent="0.2">
      <c r="A9" s="5">
        <v>46271</v>
      </c>
      <c r="B9" s="4" t="str">
        <f t="array" ref="B9">IFERROR(INDEX(creg185!$B$2:$B$13583,SMALL(IF((creg185!$S$2:$S$13583="MAYOR")*(creg185!$A$2:$A$13583=$A9),ROW(creg185!$S$2:$S$13583)-ROW(creg185!$S$2)+1),COUNTIF($A$3:$A9,$A9))),"")</f>
        <v/>
      </c>
    </row>
    <row r="10" spans="1:2" x14ac:dyDescent="0.2">
      <c r="A10" s="5">
        <v>46271</v>
      </c>
      <c r="B10" s="4" t="str">
        <f t="array" ref="B10">IFERROR(INDEX(creg185!$B$2:$B$13583,SMALL(IF((creg185!$S$2:$S$13583="MAYOR")*(creg185!$A$2:$A$13583=$A10),ROW(creg185!$S$2:$S$13583)-ROW(creg185!$S$2)+1),COUNTIF($A$3:$A10,$A10))),"")</f>
        <v/>
      </c>
    </row>
    <row r="11" spans="1:2" x14ac:dyDescent="0.2">
      <c r="A11" s="5">
        <v>46271</v>
      </c>
      <c r="B11" s="4" t="str">
        <f t="array" ref="B11">IFERROR(INDEX(creg185!$B$2:$B$13583,SMALL(IF((creg185!$S$2:$S$13583="MAYOR")*(creg185!$A$2:$A$13583=$A11),ROW(creg185!$S$2:$S$13583)-ROW(creg185!$S$2)+1),COUNTIF($A$3:$A11,$A11))),"")</f>
        <v/>
      </c>
    </row>
    <row r="12" spans="1:2" x14ac:dyDescent="0.2">
      <c r="A12" s="5">
        <v>46271</v>
      </c>
      <c r="B12" s="4" t="str">
        <f t="array" ref="B12">IFERROR(INDEX(creg185!$B$2:$B$13583,SMALL(IF((creg185!$S$2:$S$13583="MAYOR")*(creg185!$A$2:$A$13583=$A12),ROW(creg185!$S$2:$S$13583)-ROW(creg185!$S$2)+1),COUNTIF($A$3:$A12,$A12))),"")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46271</v>
      </c>
      <c r="B17" s="4" t="str">
        <f t="array" ref="B17">IFERROR(INDEX(creg185!$B$2:$B$13583,SMALL(IF((creg185!$T$2:$T$13583="MENOR")*(creg185!$A$2:$A$13583=$A17),ROW(creg185!$S$2:$S$13583)-ROW(creg185!$S$2)+1),COUNTIF($A$17:$A17,$A17))),"")</f>
        <v>CENIT TRANSPORTEYLOGÍSTICA DE HIDROCARBUROS S.A.S</v>
      </c>
    </row>
    <row r="18" spans="1:2" x14ac:dyDescent="0.2">
      <c r="A18" s="5">
        <v>46271</v>
      </c>
      <c r="B18" s="4" t="str">
        <f t="array" ref="B18">IFERROR(INDEX(creg185!$B$2:$B$13583,SMALL(IF((creg185!$T$2:$T$13583="MENOR")*(creg185!$A$2:$A$13583=$A18),ROW(creg185!$S$2:$S$13583)-ROW(creg185!$S$2)+1),COUNTIF($A$17:$A18,$A18))),"")</f>
        <v>GASES DEL CARIBE</v>
      </c>
    </row>
    <row r="19" spans="1:2" x14ac:dyDescent="0.2">
      <c r="A19" s="5">
        <v>46271</v>
      </c>
      <c r="B19" s="4" t="str">
        <f t="array" ref="B19">IFERROR(INDEX(creg185!$B$2:$B$13583,SMALL(IF((creg185!$T$2:$T$13583="MENOR")*(creg185!$A$2:$A$13583=$A19),ROW(creg185!$S$2:$S$13583)-ROW(creg185!$S$2)+1),COUNTIF($A$17:$A19,$A19))),"")</f>
        <v>KRONOS ENERGY S.A.S E.S.P</v>
      </c>
    </row>
    <row r="20" spans="1:2" x14ac:dyDescent="0.2">
      <c r="A20" s="5">
        <v>46271</v>
      </c>
      <c r="B20" s="4" t="str">
        <f t="array" ref="B20">IFERROR(INDEX(creg185!$B$2:$B$13583,SMALL(IF((creg185!$T$2:$T$13583="MENOR")*(creg185!$A$2:$A$13583=$A20),ROW(creg185!$S$2:$S$13583)-ROW(creg185!$S$2)+1),COUNTIF($A$17:$A20,$A20))),"")</f>
        <v/>
      </c>
    </row>
    <row r="21" spans="1:2" x14ac:dyDescent="0.2">
      <c r="A21" s="5">
        <v>46271</v>
      </c>
      <c r="B21" s="4" t="str">
        <f t="array" ref="B21">IFERROR(INDEX(creg185!$B$2:$B$13583,SMALL(IF((creg185!$T$2:$T$13583="MENOR")*(creg185!$A$2:$A$13583=$A21),ROW(creg185!$S$2:$S$13583)-ROW(creg185!$S$2)+1),COUNTIF($A$17:$A21,$A21))),"")</f>
        <v/>
      </c>
    </row>
    <row r="22" spans="1:2" x14ac:dyDescent="0.2">
      <c r="A22" s="5">
        <v>46271</v>
      </c>
      <c r="B22" s="4" t="str">
        <f t="array" ref="B22">IFERROR(INDEX(creg185!$B$2:$B$13583,SMALL(IF((creg185!$T$2:$T$13583="MENOR")*(creg185!$A$2:$A$13583=$A22),ROW(creg185!$S$2:$S$13583)-ROW(creg185!$S$2)+1),COUNTIF($A$17:$A22,$A22))),"")</f>
        <v/>
      </c>
    </row>
    <row r="23" spans="1:2" x14ac:dyDescent="0.2">
      <c r="A23" s="5">
        <v>46271</v>
      </c>
      <c r="B23" s="4" t="str">
        <f t="array" ref="B23">IFERROR(INDEX(creg185!$B$2:$B$13583,SMALL(IF((creg185!$T$2:$T$13583="MENOR")*(creg185!$A$2:$A$13583=$A23),ROW(creg185!$S$2:$S$13583)-ROW(creg185!$S$2)+1),COUNTIF($A$17:$A23,$A23))),"")</f>
        <v/>
      </c>
    </row>
  </sheetData>
  <pageMargins left="0.7" right="0.7" top="0.75" bottom="0.75" header="0.3" footer="0.3"/>
  <pageSetup orientation="portrait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6FF1B-4443-4EFC-AB33-69E85CFAE75C}">
  <dimension ref="A1:B23"/>
  <sheetViews>
    <sheetView workbookViewId="0">
      <selection activeCell="B38" sqref="B38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46274</v>
      </c>
      <c r="B3" s="4" t="str">
        <f t="array" ref="B3">IFERROR(INDEX(creg185!$B$2:$B$13583,SMALL(IF((creg185!$S$2:$S$13583="MAYOR")*(creg185!$A$2:$A$13583=$A3),ROW(creg185!$S$2:$S$13583)-ROW(creg185!$S$2)+1),COUNTIF($A$3:$A3,$A3))),"")</f>
        <v>CENIT TRANSPORTEYLOGÍSTICA DE HIDROCARBUROS S.A.S</v>
      </c>
    </row>
    <row r="4" spans="1:2" x14ac:dyDescent="0.2">
      <c r="A4" s="5">
        <v>46274</v>
      </c>
      <c r="B4" s="4" t="str">
        <f t="array" ref="B4">IFERROR(INDEX(creg185!$B$2:$B$13583,SMALL(IF((creg185!$S$2:$S$13583="MAYOR")*(creg185!$A$2:$A$13583=$A4),ROW(creg185!$S$2:$S$13583)-ROW(creg185!$S$2)+1),COUNTIF($A$3:$A4,$A4))),"")</f>
        <v>METROGAS DE COLOMBIA S.A. E.S.P.</v>
      </c>
    </row>
    <row r="5" spans="1:2" x14ac:dyDescent="0.2">
      <c r="A5" s="5">
        <v>46274</v>
      </c>
      <c r="B5" s="4" t="str">
        <f t="array" ref="B5">IFERROR(INDEX(creg185!$B$2:$B$13583,SMALL(IF((creg185!$S$2:$S$13583="MAYOR")*(creg185!$A$2:$A$13583=$A5),ROW(creg185!$S$2:$S$13583)-ROW(creg185!$S$2)+1),COUNTIF($A$3:$A5,$A5))),"")</f>
        <v/>
      </c>
    </row>
    <row r="6" spans="1:2" x14ac:dyDescent="0.2">
      <c r="A6" s="5">
        <v>46274</v>
      </c>
      <c r="B6" s="4" t="str">
        <f t="array" ref="B6">IFERROR(INDEX(creg185!$B$2:$B$13583,SMALL(IF((creg185!$S$2:$S$13583="MAYOR")*(creg185!$A$2:$A$13583=$A6),ROW(creg185!$S$2:$S$13583)-ROW(creg185!$S$2)+1),COUNTIF($A$3:$A6,$A6))),"")</f>
        <v/>
      </c>
    </row>
    <row r="7" spans="1:2" x14ac:dyDescent="0.2">
      <c r="A7" s="5">
        <v>46274</v>
      </c>
      <c r="B7" s="4" t="str">
        <f t="array" ref="B7">IFERROR(INDEX(creg185!$B$2:$B$13583,SMALL(IF((creg185!$S$2:$S$13583="MAYOR")*(creg185!$A$2:$A$13583=$A7),ROW(creg185!$S$2:$S$13583)-ROW(creg185!$S$2)+1),COUNTIF($A$3:$A7,$A7))),"")</f>
        <v/>
      </c>
    </row>
    <row r="8" spans="1:2" x14ac:dyDescent="0.2">
      <c r="A8" s="5">
        <v>46274</v>
      </c>
      <c r="B8" s="4" t="str">
        <f t="array" ref="B8">IFERROR(INDEX(creg185!$B$2:$B$13583,SMALL(IF((creg185!$S$2:$S$13583="MAYOR")*(creg185!$A$2:$A$13583=$A8),ROW(creg185!$S$2:$S$13583)-ROW(creg185!$S$2)+1),COUNTIF($A$3:$A8,$A8))),"")</f>
        <v/>
      </c>
    </row>
    <row r="9" spans="1:2" x14ac:dyDescent="0.2">
      <c r="A9" s="5">
        <v>46274</v>
      </c>
      <c r="B9" s="4" t="str">
        <f t="array" ref="B9">IFERROR(INDEX(creg185!$B$2:$B$13583,SMALL(IF((creg185!$S$2:$S$13583="MAYOR")*(creg185!$A$2:$A$13583=$A9),ROW(creg185!$S$2:$S$13583)-ROW(creg185!$S$2)+1),COUNTIF($A$3:$A9,$A9))),"")</f>
        <v/>
      </c>
    </row>
    <row r="10" spans="1:2" x14ac:dyDescent="0.2">
      <c r="A10" s="5">
        <v>46274</v>
      </c>
      <c r="B10" s="4" t="str">
        <f t="array" ref="B10">IFERROR(INDEX(creg185!$B$2:$B$13583,SMALL(IF((creg185!$S$2:$S$13583="MAYOR")*(creg185!$A$2:$A$13583=$A10),ROW(creg185!$S$2:$S$13583)-ROW(creg185!$S$2)+1),COUNTIF($A$3:$A10,$A10))),"")</f>
        <v/>
      </c>
    </row>
    <row r="11" spans="1:2" x14ac:dyDescent="0.2">
      <c r="A11" s="5">
        <v>46274</v>
      </c>
      <c r="B11" s="4" t="str">
        <f t="array" ref="B11">IFERROR(INDEX(creg185!$B$2:$B$13583,SMALL(IF((creg185!$S$2:$S$13583="MAYOR")*(creg185!$A$2:$A$13583=$A11),ROW(creg185!$S$2:$S$13583)-ROW(creg185!$S$2)+1),COUNTIF($A$3:$A11,$A11))),"")</f>
        <v/>
      </c>
    </row>
    <row r="12" spans="1:2" x14ac:dyDescent="0.2">
      <c r="A12" s="5">
        <v>46274</v>
      </c>
      <c r="B12" s="4" t="str">
        <f t="array" ref="B12">IFERROR(INDEX(creg185!$B$2:$B$13583,SMALL(IF((creg185!$S$2:$S$13583="MAYOR")*(creg185!$A$2:$A$13583=$A12),ROW(creg185!$S$2:$S$13583)-ROW(creg185!$S$2)+1),COUNTIF($A$3:$A12,$A12))),"")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46274</v>
      </c>
      <c r="B17" s="4" t="str">
        <f t="array" ref="B17">IFERROR(INDEX(creg185!$B$2:$B$13583,SMALL(IF((creg185!$T$2:$T$13583="MENOR")*(creg185!$A$2:$A$13583=$A17),ROW(creg185!$S$2:$S$13583)-ROW(creg185!$S$2)+1),COUNTIF($A$17:$A17,$A17))),"")</f>
        <v>ENEL COLOMBIA S.A. E.S.P</v>
      </c>
    </row>
    <row r="18" spans="1:2" x14ac:dyDescent="0.2">
      <c r="A18" s="5">
        <v>46274</v>
      </c>
      <c r="B18" s="4" t="str">
        <f t="array" ref="B18">IFERROR(INDEX(creg185!$B$2:$B$13583,SMALL(IF((creg185!$T$2:$T$13583="MENOR")*(creg185!$A$2:$A$13583=$A18),ROW(creg185!$S$2:$S$13583)-ROW(creg185!$S$2)+1),COUNTIF($A$17:$A18,$A18))),"")</f>
        <v>ORGANIZACION TERPEL S.A.</v>
      </c>
    </row>
    <row r="19" spans="1:2" x14ac:dyDescent="0.2">
      <c r="A19" s="5">
        <v>46274</v>
      </c>
      <c r="B19" s="4" t="str">
        <f t="array" ref="B19">IFERROR(INDEX(creg185!$B$2:$B$13583,SMALL(IF((creg185!$T$2:$T$13583="MENOR")*(creg185!$A$2:$A$13583=$A19),ROW(creg185!$S$2:$S$13583)-ROW(creg185!$S$2)+1),COUNTIF($A$17:$A19,$A19))),"")</f>
        <v>PERENCO COLOMBIA LTD.</v>
      </c>
    </row>
    <row r="20" spans="1:2" x14ac:dyDescent="0.2">
      <c r="A20" s="5">
        <v>46274</v>
      </c>
      <c r="B20" s="4" t="str">
        <f t="array" ref="B20">IFERROR(INDEX(creg185!$B$2:$B$13583,SMALL(IF((creg185!$T$2:$T$13583="MENOR")*(creg185!$A$2:$A$13583=$A20),ROW(creg185!$S$2:$S$13583)-ROW(creg185!$S$2)+1),COUNTIF($A$17:$A20,$A20))),"")</f>
        <v/>
      </c>
    </row>
    <row r="21" spans="1:2" x14ac:dyDescent="0.2">
      <c r="A21" s="5">
        <v>46274</v>
      </c>
      <c r="B21" s="4" t="str">
        <f t="array" ref="B21">IFERROR(INDEX(creg185!$B$2:$B$13583,SMALL(IF((creg185!$T$2:$T$13583="MENOR")*(creg185!$A$2:$A$13583=$A21),ROW(creg185!$S$2:$S$13583)-ROW(creg185!$S$2)+1),COUNTIF($A$17:$A21,$A21))),"")</f>
        <v/>
      </c>
    </row>
    <row r="22" spans="1:2" x14ac:dyDescent="0.2">
      <c r="A22" s="5">
        <v>46274</v>
      </c>
      <c r="B22" s="4" t="str">
        <f t="array" ref="B22">IFERROR(INDEX(creg185!$B$2:$B$13583,SMALL(IF((creg185!$T$2:$T$13583="MENOR")*(creg185!$A$2:$A$13583=$A22),ROW(creg185!$S$2:$S$13583)-ROW(creg185!$S$2)+1),COUNTIF($A$17:$A22,$A22))),"")</f>
        <v/>
      </c>
    </row>
    <row r="23" spans="1:2" x14ac:dyDescent="0.2">
      <c r="A23" s="5">
        <v>46274</v>
      </c>
      <c r="B23" s="4" t="str">
        <f t="array" ref="B23">IFERROR(INDEX(creg185!$B$2:$B$13583,SMALL(IF((creg185!$T$2:$T$13583="MENOR")*(creg185!$A$2:$A$13583=$A23),ROW(creg185!$S$2:$S$13583)-ROW(creg185!$S$2)+1),COUNTIF($A$17:$A23,$A23))),"")</f>
        <v/>
      </c>
    </row>
  </sheetData>
  <pageMargins left="0.7" right="0.7" top="0.75" bottom="0.75" header="0.3" footer="0.3"/>
  <pageSetup orientation="portrait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0F68F-BDAE-41A7-B52D-437C353EFEEE}">
  <dimension ref="A1:B23"/>
  <sheetViews>
    <sheetView workbookViewId="0">
      <selection activeCell="B38" sqref="B38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46274</v>
      </c>
      <c r="B3" s="4" t="str">
        <f t="array" ref="B3">IFERROR(INDEX(creg185!$B$2:$B$13583,SMALL(IF((creg185!$S$2:$S$13583="MAYOR")*(creg185!$A$2:$A$13583=$A3),ROW(creg185!$S$2:$S$13583)-ROW(creg185!$S$2)+1),COUNTIF($A$3:$A3,$A3))),"")</f>
        <v>CENIT TRANSPORTEYLOGÍSTICA DE HIDROCARBUROS S.A.S</v>
      </c>
    </row>
    <row r="4" spans="1:2" x14ac:dyDescent="0.2">
      <c r="A4" s="5">
        <v>46274</v>
      </c>
      <c r="B4" s="4" t="str">
        <f t="array" ref="B4">IFERROR(INDEX(creg185!$B$2:$B$13583,SMALL(IF((creg185!$S$2:$S$13583="MAYOR")*(creg185!$A$2:$A$13583=$A4),ROW(creg185!$S$2:$S$13583)-ROW(creg185!$S$2)+1),COUNTIF($A$3:$A4,$A4))),"")</f>
        <v>METROGAS DE COLOMBIA S.A. E.S.P.</v>
      </c>
    </row>
    <row r="5" spans="1:2" x14ac:dyDescent="0.2">
      <c r="A5" s="5">
        <v>46274</v>
      </c>
      <c r="B5" s="4" t="str">
        <f t="array" ref="B5">IFERROR(INDEX(creg185!$B$2:$B$13583,SMALL(IF((creg185!$S$2:$S$13583="MAYOR")*(creg185!$A$2:$A$13583=$A5),ROW(creg185!$S$2:$S$13583)-ROW(creg185!$S$2)+1),COUNTIF($A$3:$A5,$A5))),"")</f>
        <v/>
      </c>
    </row>
    <row r="6" spans="1:2" x14ac:dyDescent="0.2">
      <c r="A6" s="5">
        <v>46274</v>
      </c>
      <c r="B6" s="4" t="str">
        <f t="array" ref="B6">IFERROR(INDEX(creg185!$B$2:$B$13583,SMALL(IF((creg185!$S$2:$S$13583="MAYOR")*(creg185!$A$2:$A$13583=$A6),ROW(creg185!$S$2:$S$13583)-ROW(creg185!$S$2)+1),COUNTIF($A$3:$A6,$A6))),"")</f>
        <v/>
      </c>
    </row>
    <row r="7" spans="1:2" x14ac:dyDescent="0.2">
      <c r="A7" s="5">
        <v>46274</v>
      </c>
      <c r="B7" s="4" t="str">
        <f t="array" ref="B7">IFERROR(INDEX(creg185!$B$2:$B$13583,SMALL(IF((creg185!$S$2:$S$13583="MAYOR")*(creg185!$A$2:$A$13583=$A7),ROW(creg185!$S$2:$S$13583)-ROW(creg185!$S$2)+1),COUNTIF($A$3:$A7,$A7))),"")</f>
        <v/>
      </c>
    </row>
    <row r="8" spans="1:2" x14ac:dyDescent="0.2">
      <c r="A8" s="5">
        <v>46274</v>
      </c>
      <c r="B8" s="4" t="str">
        <f t="array" ref="B8">IFERROR(INDEX(creg185!$B$2:$B$13583,SMALL(IF((creg185!$S$2:$S$13583="MAYOR")*(creg185!$A$2:$A$13583=$A8),ROW(creg185!$S$2:$S$13583)-ROW(creg185!$S$2)+1),COUNTIF($A$3:$A8,$A8))),"")</f>
        <v/>
      </c>
    </row>
    <row r="9" spans="1:2" x14ac:dyDescent="0.2">
      <c r="A9" s="5">
        <v>46274</v>
      </c>
      <c r="B9" s="4" t="str">
        <f t="array" ref="B9">IFERROR(INDEX(creg185!$B$2:$B$13583,SMALL(IF((creg185!$S$2:$S$13583="MAYOR")*(creg185!$A$2:$A$13583=$A9),ROW(creg185!$S$2:$S$13583)-ROW(creg185!$S$2)+1),COUNTIF($A$3:$A9,$A9))),"")</f>
        <v/>
      </c>
    </row>
    <row r="10" spans="1:2" x14ac:dyDescent="0.2">
      <c r="A10" s="5">
        <v>46274</v>
      </c>
      <c r="B10" s="4" t="str">
        <f t="array" ref="B10">IFERROR(INDEX(creg185!$B$2:$B$13583,SMALL(IF((creg185!$S$2:$S$13583="MAYOR")*(creg185!$A$2:$A$13583=$A10),ROW(creg185!$S$2:$S$13583)-ROW(creg185!$S$2)+1),COUNTIF($A$3:$A10,$A10))),"")</f>
        <v/>
      </c>
    </row>
    <row r="11" spans="1:2" x14ac:dyDescent="0.2">
      <c r="A11" s="5">
        <v>46274</v>
      </c>
      <c r="B11" s="4" t="str">
        <f t="array" ref="B11">IFERROR(INDEX(creg185!$B$2:$B$13583,SMALL(IF((creg185!$S$2:$S$13583="MAYOR")*(creg185!$A$2:$A$13583=$A11),ROW(creg185!$S$2:$S$13583)-ROW(creg185!$S$2)+1),COUNTIF($A$3:$A11,$A11))),"")</f>
        <v/>
      </c>
    </row>
    <row r="12" spans="1:2" x14ac:dyDescent="0.2">
      <c r="A12" s="5">
        <v>46274</v>
      </c>
      <c r="B12" s="4" t="str">
        <f t="array" ref="B12">IFERROR(INDEX(creg185!$B$2:$B$13583,SMALL(IF((creg185!$S$2:$S$13583="MAYOR")*(creg185!$A$2:$A$13583=$A12),ROW(creg185!$S$2:$S$13583)-ROW(creg185!$S$2)+1),COUNTIF($A$3:$A12,$A12))),"")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46274</v>
      </c>
      <c r="B17" s="4" t="str">
        <f t="array" ref="B17">IFERROR(INDEX(creg185!$B$2:$B$13583,SMALL(IF((creg185!$T$2:$T$13583="MENOR")*(creg185!$A$2:$A$13583=$A17),ROW(creg185!$S$2:$S$13583)-ROW(creg185!$S$2)+1),COUNTIF($A$17:$A17,$A17))),"")</f>
        <v>ENEL COLOMBIA S.A. E.S.P</v>
      </c>
    </row>
    <row r="18" spans="1:2" x14ac:dyDescent="0.2">
      <c r="A18" s="5">
        <v>46274</v>
      </c>
      <c r="B18" s="4" t="str">
        <f t="array" ref="B18">IFERROR(INDEX(creg185!$B$2:$B$13583,SMALL(IF((creg185!$T$2:$T$13583="MENOR")*(creg185!$A$2:$A$13583=$A18),ROW(creg185!$S$2:$S$13583)-ROW(creg185!$S$2)+1),COUNTIF($A$17:$A18,$A18))),"")</f>
        <v>ORGANIZACION TERPEL S.A.</v>
      </c>
    </row>
    <row r="19" spans="1:2" x14ac:dyDescent="0.2">
      <c r="A19" s="5">
        <v>46274</v>
      </c>
      <c r="B19" s="4" t="str">
        <f t="array" ref="B19">IFERROR(INDEX(creg185!$B$2:$B$13583,SMALL(IF((creg185!$T$2:$T$13583="MENOR")*(creg185!$A$2:$A$13583=$A19),ROW(creg185!$S$2:$S$13583)-ROW(creg185!$S$2)+1),COUNTIF($A$17:$A19,$A19))),"")</f>
        <v>PERENCO COLOMBIA LTD.</v>
      </c>
    </row>
    <row r="20" spans="1:2" x14ac:dyDescent="0.2">
      <c r="A20" s="5">
        <v>46274</v>
      </c>
      <c r="B20" s="4" t="str">
        <f t="array" ref="B20">IFERROR(INDEX(creg185!$B$2:$B$13583,SMALL(IF((creg185!$T$2:$T$13583="MENOR")*(creg185!$A$2:$A$13583=$A20),ROW(creg185!$S$2:$S$13583)-ROW(creg185!$S$2)+1),COUNTIF($A$17:$A20,$A20))),"")</f>
        <v/>
      </c>
    </row>
    <row r="21" spans="1:2" x14ac:dyDescent="0.2">
      <c r="A21" s="5">
        <v>46274</v>
      </c>
      <c r="B21" s="4" t="str">
        <f t="array" ref="B21">IFERROR(INDEX(creg185!$B$2:$B$13583,SMALL(IF((creg185!$T$2:$T$13583="MENOR")*(creg185!$A$2:$A$13583=$A21),ROW(creg185!$S$2:$S$13583)-ROW(creg185!$S$2)+1),COUNTIF($A$17:$A21,$A21))),"")</f>
        <v/>
      </c>
    </row>
    <row r="22" spans="1:2" x14ac:dyDescent="0.2">
      <c r="A22" s="5">
        <v>46274</v>
      </c>
      <c r="B22" s="4" t="str">
        <f t="array" ref="B22">IFERROR(INDEX(creg185!$B$2:$B$13583,SMALL(IF((creg185!$T$2:$T$13583="MENOR")*(creg185!$A$2:$A$13583=$A22),ROW(creg185!$S$2:$S$13583)-ROW(creg185!$S$2)+1),COUNTIF($A$17:$A22,$A22))),"")</f>
        <v/>
      </c>
    </row>
    <row r="23" spans="1:2" x14ac:dyDescent="0.2">
      <c r="A23" s="5">
        <v>46274</v>
      </c>
      <c r="B23" s="4" t="str">
        <f t="array" ref="B23">IFERROR(INDEX(creg185!$B$2:$B$13583,SMALL(IF((creg185!$T$2:$T$13583="MENOR")*(creg185!$A$2:$A$13583=$A23),ROW(creg185!$S$2:$S$13583)-ROW(creg185!$S$2)+1),COUNTIF($A$17:$A23,$A23))),"")</f>
        <v/>
      </c>
    </row>
  </sheetData>
  <pageMargins left="0.7" right="0.7" top="0.75" bottom="0.75" header="0.3" footer="0.3"/>
  <pageSetup orientation="portrait" horizontalDpi="200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6341D-902D-436A-9024-F523FD8685F9}">
  <dimension ref="A1:B23"/>
  <sheetViews>
    <sheetView workbookViewId="0">
      <selection activeCell="B38" sqref="B38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46274</v>
      </c>
      <c r="B3" s="4" t="str">
        <f t="array" ref="B3">IFERROR(INDEX(creg185!$B$2:$B$13583,SMALL(IF((creg185!$S$2:$S$13583="MAYOR")*(creg185!$A$2:$A$13583=$A3),ROW(creg185!$S$2:$S$13583)-ROW(creg185!$S$2)+1),COUNTIF($A$3:$A3,$A3))),"")</f>
        <v>CENIT TRANSPORTEYLOGÍSTICA DE HIDROCARBUROS S.A.S</v>
      </c>
    </row>
    <row r="4" spans="1:2" x14ac:dyDescent="0.2">
      <c r="A4" s="5">
        <v>46274</v>
      </c>
      <c r="B4" s="4" t="str">
        <f t="array" ref="B4">IFERROR(INDEX(creg185!$B$2:$B$13583,SMALL(IF((creg185!$S$2:$S$13583="MAYOR")*(creg185!$A$2:$A$13583=$A4),ROW(creg185!$S$2:$S$13583)-ROW(creg185!$S$2)+1),COUNTIF($A$3:$A4,$A4))),"")</f>
        <v>METROGAS DE COLOMBIA S.A. E.S.P.</v>
      </c>
    </row>
    <row r="5" spans="1:2" x14ac:dyDescent="0.2">
      <c r="A5" s="5">
        <v>46274</v>
      </c>
      <c r="B5" s="4" t="str">
        <f t="array" ref="B5">IFERROR(INDEX(creg185!$B$2:$B$13583,SMALL(IF((creg185!$S$2:$S$13583="MAYOR")*(creg185!$A$2:$A$13583=$A5),ROW(creg185!$S$2:$S$13583)-ROW(creg185!$S$2)+1),COUNTIF($A$3:$A5,$A5))),"")</f>
        <v/>
      </c>
    </row>
    <row r="6" spans="1:2" x14ac:dyDescent="0.2">
      <c r="A6" s="5">
        <v>46274</v>
      </c>
      <c r="B6" s="4" t="str">
        <f t="array" ref="B6">IFERROR(INDEX(creg185!$B$2:$B$13583,SMALL(IF((creg185!$S$2:$S$13583="MAYOR")*(creg185!$A$2:$A$13583=$A6),ROW(creg185!$S$2:$S$13583)-ROW(creg185!$S$2)+1),COUNTIF($A$3:$A6,$A6))),"")</f>
        <v/>
      </c>
    </row>
    <row r="7" spans="1:2" x14ac:dyDescent="0.2">
      <c r="A7" s="5">
        <v>46274</v>
      </c>
      <c r="B7" s="4" t="str">
        <f t="array" ref="B7">IFERROR(INDEX(creg185!$B$2:$B$13583,SMALL(IF((creg185!$S$2:$S$13583="MAYOR")*(creg185!$A$2:$A$13583=$A7),ROW(creg185!$S$2:$S$13583)-ROW(creg185!$S$2)+1),COUNTIF($A$3:$A7,$A7))),"")</f>
        <v/>
      </c>
    </row>
    <row r="8" spans="1:2" x14ac:dyDescent="0.2">
      <c r="A8" s="5">
        <v>46274</v>
      </c>
      <c r="B8" s="4" t="str">
        <f t="array" ref="B8">IFERROR(INDEX(creg185!$B$2:$B$13583,SMALL(IF((creg185!$S$2:$S$13583="MAYOR")*(creg185!$A$2:$A$13583=$A8),ROW(creg185!$S$2:$S$13583)-ROW(creg185!$S$2)+1),COUNTIF($A$3:$A8,$A8))),"")</f>
        <v/>
      </c>
    </row>
    <row r="9" spans="1:2" x14ac:dyDescent="0.2">
      <c r="A9" s="5">
        <v>46274</v>
      </c>
      <c r="B9" s="4" t="str">
        <f t="array" ref="B9">IFERROR(INDEX(creg185!$B$2:$B$13583,SMALL(IF((creg185!$S$2:$S$13583="MAYOR")*(creg185!$A$2:$A$13583=$A9),ROW(creg185!$S$2:$S$13583)-ROW(creg185!$S$2)+1),COUNTIF($A$3:$A9,$A9))),"")</f>
        <v/>
      </c>
    </row>
    <row r="10" spans="1:2" x14ac:dyDescent="0.2">
      <c r="A10" s="5">
        <v>46274</v>
      </c>
      <c r="B10" s="4" t="str">
        <f t="array" ref="B10">IFERROR(INDEX(creg185!$B$2:$B$13583,SMALL(IF((creg185!$S$2:$S$13583="MAYOR")*(creg185!$A$2:$A$13583=$A10),ROW(creg185!$S$2:$S$13583)-ROW(creg185!$S$2)+1),COUNTIF($A$3:$A10,$A10))),"")</f>
        <v/>
      </c>
    </row>
    <row r="11" spans="1:2" x14ac:dyDescent="0.2">
      <c r="A11" s="5">
        <v>46274</v>
      </c>
      <c r="B11" s="4" t="str">
        <f t="array" ref="B11">IFERROR(INDEX(creg185!$B$2:$B$13583,SMALL(IF((creg185!$S$2:$S$13583="MAYOR")*(creg185!$A$2:$A$13583=$A11),ROW(creg185!$S$2:$S$13583)-ROW(creg185!$S$2)+1),COUNTIF($A$3:$A11,$A11))),"")</f>
        <v/>
      </c>
    </row>
    <row r="12" spans="1:2" x14ac:dyDescent="0.2">
      <c r="A12" s="5">
        <v>46274</v>
      </c>
      <c r="B12" s="4" t="str">
        <f t="array" ref="B12">IFERROR(INDEX(creg185!$B$2:$B$13583,SMALL(IF((creg185!$S$2:$S$13583="MAYOR")*(creg185!$A$2:$A$13583=$A12),ROW(creg185!$S$2:$S$13583)-ROW(creg185!$S$2)+1),COUNTIF($A$3:$A12,$A12))),"")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46274</v>
      </c>
      <c r="B17" s="4" t="str">
        <f t="array" ref="B17">IFERROR(INDEX(creg185!$B$2:$B$13583,SMALL(IF((creg185!$T$2:$T$13583="MENOR")*(creg185!$A$2:$A$13583=$A17),ROW(creg185!$S$2:$S$13583)-ROW(creg185!$S$2)+1),COUNTIF($A$17:$A17,$A17))),"")</f>
        <v>ENEL COLOMBIA S.A. E.S.P</v>
      </c>
    </row>
    <row r="18" spans="1:2" x14ac:dyDescent="0.2">
      <c r="A18" s="5">
        <v>46274</v>
      </c>
      <c r="B18" s="4" t="str">
        <f t="array" ref="B18">IFERROR(INDEX(creg185!$B$2:$B$13583,SMALL(IF((creg185!$T$2:$T$13583="MENOR")*(creg185!$A$2:$A$13583=$A18),ROW(creg185!$S$2:$S$13583)-ROW(creg185!$S$2)+1),COUNTIF($A$17:$A18,$A18))),"")</f>
        <v>ORGANIZACION TERPEL S.A.</v>
      </c>
    </row>
    <row r="19" spans="1:2" x14ac:dyDescent="0.2">
      <c r="A19" s="5">
        <v>46274</v>
      </c>
      <c r="B19" s="4" t="str">
        <f t="array" ref="B19">IFERROR(INDEX(creg185!$B$2:$B$13583,SMALL(IF((creg185!$T$2:$T$13583="MENOR")*(creg185!$A$2:$A$13583=$A19),ROW(creg185!$S$2:$S$13583)-ROW(creg185!$S$2)+1),COUNTIF($A$17:$A19,$A19))),"")</f>
        <v>PERENCO COLOMBIA LTD.</v>
      </c>
    </row>
    <row r="20" spans="1:2" x14ac:dyDescent="0.2">
      <c r="A20" s="5">
        <v>46274</v>
      </c>
      <c r="B20" s="4" t="str">
        <f t="array" ref="B20">IFERROR(INDEX(creg185!$B$2:$B$13583,SMALL(IF((creg185!$T$2:$T$13583="MENOR")*(creg185!$A$2:$A$13583=$A20),ROW(creg185!$S$2:$S$13583)-ROW(creg185!$S$2)+1),COUNTIF($A$17:$A20,$A20))),"")</f>
        <v/>
      </c>
    </row>
    <row r="21" spans="1:2" x14ac:dyDescent="0.2">
      <c r="A21" s="5">
        <v>46274</v>
      </c>
      <c r="B21" s="4" t="str">
        <f t="array" ref="B21">IFERROR(INDEX(creg185!$B$2:$B$13583,SMALL(IF((creg185!$T$2:$T$13583="MENOR")*(creg185!$A$2:$A$13583=$A21),ROW(creg185!$S$2:$S$13583)-ROW(creg185!$S$2)+1),COUNTIF($A$17:$A21,$A21))),"")</f>
        <v/>
      </c>
    </row>
    <row r="22" spans="1:2" x14ac:dyDescent="0.2">
      <c r="A22" s="5">
        <v>46274</v>
      </c>
      <c r="B22" s="4" t="str">
        <f t="array" ref="B22">IFERROR(INDEX(creg185!$B$2:$B$13583,SMALL(IF((creg185!$T$2:$T$13583="MENOR")*(creg185!$A$2:$A$13583=$A22),ROW(creg185!$S$2:$S$13583)-ROW(creg185!$S$2)+1),COUNTIF($A$17:$A22,$A22))),"")</f>
        <v/>
      </c>
    </row>
    <row r="23" spans="1:2" x14ac:dyDescent="0.2">
      <c r="A23" s="5">
        <v>46274</v>
      </c>
      <c r="B23" s="4" t="str">
        <f t="array" ref="B23">IFERROR(INDEX(creg185!$B$2:$B$13583,SMALL(IF((creg185!$T$2:$T$13583="MENOR")*(creg185!$A$2:$A$13583=$A23),ROW(creg185!$S$2:$S$13583)-ROW(creg185!$S$2)+1),COUNTIF($A$17:$A23,$A23))),"")</f>
        <v/>
      </c>
    </row>
  </sheetData>
  <pageMargins left="0.7" right="0.7" top="0.75" bottom="0.75" header="0.3" footer="0.3"/>
  <pageSetup orientation="portrait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E05F5-9064-49A7-AF98-C3CE6727CF72}">
  <dimension ref="A1:B23"/>
  <sheetViews>
    <sheetView workbookViewId="0">
      <selection activeCell="B38" sqref="B38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46275</v>
      </c>
      <c r="B3" s="4" t="str">
        <f t="array" ref="B3">IFERROR(INDEX(creg185!$B$2:$B$13583,SMALL(IF((creg185!$S$2:$S$13583="MAYOR")*(creg185!$A$2:$A$13583=$A3),ROW(creg185!$S$2:$S$13583)-ROW(creg185!$S$2)+1),COUNTIF($A$3:$A3,$A3))),"")</f>
        <v>CENIT TRANSPORTEYLOGÍSTICA DE HIDROCARBUROS S.A.S</v>
      </c>
    </row>
    <row r="4" spans="1:2" x14ac:dyDescent="0.2">
      <c r="A4" s="5">
        <v>46275</v>
      </c>
      <c r="B4" s="4" t="str">
        <f t="array" ref="B4">IFERROR(INDEX(creg185!$B$2:$B$13583,SMALL(IF((creg185!$S$2:$S$13583="MAYOR")*(creg185!$A$2:$A$13583=$A4),ROW(creg185!$S$2:$S$13583)-ROW(creg185!$S$2)+1),COUNTIF($A$3:$A4,$A4))),"")</f>
        <v>METROGAS DE COLOMBIA S.A. E.S.P.</v>
      </c>
    </row>
    <row r="5" spans="1:2" x14ac:dyDescent="0.2">
      <c r="A5" s="5">
        <v>46275</v>
      </c>
      <c r="B5" s="4" t="str">
        <f t="array" ref="B5">IFERROR(INDEX(creg185!$B$2:$B$13583,SMALL(IF((creg185!$S$2:$S$13583="MAYOR")*(creg185!$A$2:$A$13583=$A5),ROW(creg185!$S$2:$S$13583)-ROW(creg185!$S$2)+1),COUNTIF($A$3:$A5,$A5))),"")</f>
        <v/>
      </c>
    </row>
    <row r="6" spans="1:2" x14ac:dyDescent="0.2">
      <c r="A6" s="5">
        <v>46275</v>
      </c>
      <c r="B6" s="4" t="str">
        <f t="array" ref="B6">IFERROR(INDEX(creg185!$B$2:$B$13583,SMALL(IF((creg185!$S$2:$S$13583="MAYOR")*(creg185!$A$2:$A$13583=$A6),ROW(creg185!$S$2:$S$13583)-ROW(creg185!$S$2)+1),COUNTIF($A$3:$A6,$A6))),"")</f>
        <v/>
      </c>
    </row>
    <row r="7" spans="1:2" x14ac:dyDescent="0.2">
      <c r="A7" s="5">
        <v>46275</v>
      </c>
      <c r="B7" s="4" t="str">
        <f t="array" ref="B7">IFERROR(INDEX(creg185!$B$2:$B$13583,SMALL(IF((creg185!$S$2:$S$13583="MAYOR")*(creg185!$A$2:$A$13583=$A7),ROW(creg185!$S$2:$S$13583)-ROW(creg185!$S$2)+1),COUNTIF($A$3:$A7,$A7))),"")</f>
        <v/>
      </c>
    </row>
    <row r="8" spans="1:2" x14ac:dyDescent="0.2">
      <c r="A8" s="5">
        <v>46275</v>
      </c>
      <c r="B8" s="4" t="str">
        <f t="array" ref="B8">IFERROR(INDEX(creg185!$B$2:$B$13583,SMALL(IF((creg185!$S$2:$S$13583="MAYOR")*(creg185!$A$2:$A$13583=$A8),ROW(creg185!$S$2:$S$13583)-ROW(creg185!$S$2)+1),COUNTIF($A$3:$A8,$A8))),"")</f>
        <v/>
      </c>
    </row>
    <row r="9" spans="1:2" x14ac:dyDescent="0.2">
      <c r="A9" s="5">
        <v>46275</v>
      </c>
      <c r="B9" s="4" t="str">
        <f t="array" ref="B9">IFERROR(INDEX(creg185!$B$2:$B$13583,SMALL(IF((creg185!$S$2:$S$13583="MAYOR")*(creg185!$A$2:$A$13583=$A9),ROW(creg185!$S$2:$S$13583)-ROW(creg185!$S$2)+1),COUNTIF($A$3:$A9,$A9))),"")</f>
        <v/>
      </c>
    </row>
    <row r="10" spans="1:2" x14ac:dyDescent="0.2">
      <c r="A10" s="5">
        <v>46275</v>
      </c>
      <c r="B10" s="4" t="str">
        <f t="array" ref="B10">IFERROR(INDEX(creg185!$B$2:$B$13583,SMALL(IF((creg185!$S$2:$S$13583="MAYOR")*(creg185!$A$2:$A$13583=$A10),ROW(creg185!$S$2:$S$13583)-ROW(creg185!$S$2)+1),COUNTIF($A$3:$A10,$A10))),"")</f>
        <v/>
      </c>
    </row>
    <row r="11" spans="1:2" x14ac:dyDescent="0.2">
      <c r="A11" s="5">
        <v>46275</v>
      </c>
      <c r="B11" s="4" t="str">
        <f t="array" ref="B11">IFERROR(INDEX(creg185!$B$2:$B$13583,SMALL(IF((creg185!$S$2:$S$13583="MAYOR")*(creg185!$A$2:$A$13583=$A11),ROW(creg185!$S$2:$S$13583)-ROW(creg185!$S$2)+1),COUNTIF($A$3:$A11,$A11))),"")</f>
        <v/>
      </c>
    </row>
    <row r="12" spans="1:2" x14ac:dyDescent="0.2">
      <c r="A12" s="5">
        <v>46275</v>
      </c>
      <c r="B12" s="4" t="str">
        <f t="array" ref="B12">IFERROR(INDEX(creg185!$B$2:$B$13583,SMALL(IF((creg185!$S$2:$S$13583="MAYOR")*(creg185!$A$2:$A$13583=$A12),ROW(creg185!$S$2:$S$13583)-ROW(creg185!$S$2)+1),COUNTIF($A$3:$A12,$A12))),"")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46275</v>
      </c>
      <c r="B17" s="4" t="str">
        <f t="array" ref="B17">IFERROR(INDEX(creg185!$B$2:$B$13583,SMALL(IF((creg185!$T$2:$T$13583="MENOR")*(creg185!$A$2:$A$13583=$A17),ROW(creg185!$S$2:$S$13583)-ROW(creg185!$S$2)+1),COUNTIF($A$17:$A17,$A17))),"")</f>
        <v>ENEL COLOMBIA S.A. E.S.P</v>
      </c>
    </row>
    <row r="18" spans="1:2" x14ac:dyDescent="0.2">
      <c r="A18" s="5">
        <v>46275</v>
      </c>
      <c r="B18" s="4" t="str">
        <f t="array" ref="B18">IFERROR(INDEX(creg185!$B$2:$B$13583,SMALL(IF((creg185!$T$2:$T$13583="MENOR")*(creg185!$A$2:$A$13583=$A18),ROW(creg185!$S$2:$S$13583)-ROW(creg185!$S$2)+1),COUNTIF($A$17:$A18,$A18))),"")</f>
        <v>KRONOS ENERGY S.A.S E.S.P</v>
      </c>
    </row>
    <row r="19" spans="1:2" x14ac:dyDescent="0.2">
      <c r="A19" s="5">
        <v>46275</v>
      </c>
      <c r="B19" s="4" t="str">
        <f t="array" ref="B19">IFERROR(INDEX(creg185!$B$2:$B$13583,SMALL(IF((creg185!$T$2:$T$13583="MENOR")*(creg185!$A$2:$A$13583=$A19),ROW(creg185!$S$2:$S$13583)-ROW(creg185!$S$2)+1),COUNTIF($A$17:$A19,$A19))),"")</f>
        <v>ORGANIZACION TERPEL S.A.</v>
      </c>
    </row>
    <row r="20" spans="1:2" x14ac:dyDescent="0.2">
      <c r="A20" s="5">
        <v>46275</v>
      </c>
      <c r="B20" s="4" t="str">
        <f t="array" ref="B20">IFERROR(INDEX(creg185!$B$2:$B$13583,SMALL(IF((creg185!$T$2:$T$13583="MENOR")*(creg185!$A$2:$A$13583=$A20),ROW(creg185!$S$2:$S$13583)-ROW(creg185!$S$2)+1),COUNTIF($A$17:$A20,$A20))),"")</f>
        <v/>
      </c>
    </row>
    <row r="21" spans="1:2" x14ac:dyDescent="0.2">
      <c r="A21" s="5">
        <v>46275</v>
      </c>
      <c r="B21" s="4" t="str">
        <f t="array" ref="B21">IFERROR(INDEX(creg185!$B$2:$B$13583,SMALL(IF((creg185!$T$2:$T$13583="MENOR")*(creg185!$A$2:$A$13583=$A21),ROW(creg185!$S$2:$S$13583)-ROW(creg185!$S$2)+1),COUNTIF($A$17:$A21,$A21))),"")</f>
        <v/>
      </c>
    </row>
    <row r="22" spans="1:2" x14ac:dyDescent="0.2">
      <c r="A22" s="5">
        <v>46275</v>
      </c>
      <c r="B22" s="4" t="str">
        <f t="array" ref="B22">IFERROR(INDEX(creg185!$B$2:$B$13583,SMALL(IF((creg185!$T$2:$T$13583="MENOR")*(creg185!$A$2:$A$13583=$A22),ROW(creg185!$S$2:$S$13583)-ROW(creg185!$S$2)+1),COUNTIF($A$17:$A22,$A22))),"")</f>
        <v/>
      </c>
    </row>
    <row r="23" spans="1:2" x14ac:dyDescent="0.2">
      <c r="A23" s="5">
        <v>46275</v>
      </c>
      <c r="B23" s="4" t="str">
        <f t="array" ref="B23">IFERROR(INDEX(creg185!$B$2:$B$13583,SMALL(IF((creg185!$T$2:$T$13583="MENOR")*(creg185!$A$2:$A$13583=$A23),ROW(creg185!$S$2:$S$13583)-ROW(creg185!$S$2)+1),COUNTIF($A$17:$A23,$A23))),"")</f>
        <v/>
      </c>
    </row>
  </sheetData>
  <pageMargins left="0.7" right="0.7" top="0.75" bottom="0.75" header="0.3" footer="0.3"/>
  <pageSetup orientation="portrait" horizontalDpi="200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1B54A-D41A-4E27-B788-148A806F0461}">
  <dimension ref="A1:B23"/>
  <sheetViews>
    <sheetView workbookViewId="0">
      <selection activeCell="B38" sqref="B38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46276</v>
      </c>
      <c r="B3" s="4" t="str">
        <f t="array" ref="B3">IFERROR(INDEX(creg185!$B$2:$B$13583,SMALL(IF((creg185!$S$2:$S$13583="MAYOR")*(creg185!$A$2:$A$13583=$A3),ROW(creg185!$S$2:$S$13583)-ROW(creg185!$S$2)+1),COUNTIF($A$3:$A3,$A3))),"")</f>
        <v>METROGAS DE COLOMBIA S.A. E.S.P.</v>
      </c>
    </row>
    <row r="4" spans="1:2" x14ac:dyDescent="0.2">
      <c r="A4" s="5">
        <v>46276</v>
      </c>
      <c r="B4" s="4" t="str">
        <f t="array" ref="B4">IFERROR(INDEX(creg185!$B$2:$B$13583,SMALL(IF((creg185!$S$2:$S$13583="MAYOR")*(creg185!$A$2:$A$13583=$A4),ROW(creg185!$S$2:$S$13583)-ROW(creg185!$S$2)+1),COUNTIF($A$3:$A4,$A4))),"")</f>
        <v>VANTI SA ESP</v>
      </c>
    </row>
    <row r="5" spans="1:2" x14ac:dyDescent="0.2">
      <c r="A5" s="5">
        <v>46276</v>
      </c>
      <c r="B5" s="4" t="str">
        <f t="array" ref="B5">IFERROR(INDEX(creg185!$B$2:$B$13583,SMALL(IF((creg185!$S$2:$S$13583="MAYOR")*(creg185!$A$2:$A$13583=$A5),ROW(creg185!$S$2:$S$13583)-ROW(creg185!$S$2)+1),COUNTIF($A$3:$A5,$A5))),"")</f>
        <v/>
      </c>
    </row>
    <row r="6" spans="1:2" x14ac:dyDescent="0.2">
      <c r="A6" s="5">
        <v>46276</v>
      </c>
      <c r="B6" s="4" t="str">
        <f t="array" ref="B6">IFERROR(INDEX(creg185!$B$2:$B$13583,SMALL(IF((creg185!$S$2:$S$13583="MAYOR")*(creg185!$A$2:$A$13583=$A6),ROW(creg185!$S$2:$S$13583)-ROW(creg185!$S$2)+1),COUNTIF($A$3:$A6,$A6))),"")</f>
        <v/>
      </c>
    </row>
    <row r="7" spans="1:2" x14ac:dyDescent="0.2">
      <c r="A7" s="5">
        <v>46276</v>
      </c>
      <c r="B7" s="4" t="str">
        <f t="array" ref="B7">IFERROR(INDEX(creg185!$B$2:$B$13583,SMALL(IF((creg185!$S$2:$S$13583="MAYOR")*(creg185!$A$2:$A$13583=$A7),ROW(creg185!$S$2:$S$13583)-ROW(creg185!$S$2)+1),COUNTIF($A$3:$A7,$A7))),"")</f>
        <v/>
      </c>
    </row>
    <row r="8" spans="1:2" x14ac:dyDescent="0.2">
      <c r="A8" s="5">
        <v>46276</v>
      </c>
      <c r="B8" s="4" t="str">
        <f t="array" ref="B8">IFERROR(INDEX(creg185!$B$2:$B$13583,SMALL(IF((creg185!$S$2:$S$13583="MAYOR")*(creg185!$A$2:$A$13583=$A8),ROW(creg185!$S$2:$S$13583)-ROW(creg185!$S$2)+1),COUNTIF($A$3:$A8,$A8))),"")</f>
        <v/>
      </c>
    </row>
    <row r="9" spans="1:2" x14ac:dyDescent="0.2">
      <c r="A9" s="5">
        <v>46276</v>
      </c>
      <c r="B9" s="4" t="str">
        <f t="array" ref="B9">IFERROR(INDEX(creg185!$B$2:$B$13583,SMALL(IF((creg185!$S$2:$S$13583="MAYOR")*(creg185!$A$2:$A$13583=$A9),ROW(creg185!$S$2:$S$13583)-ROW(creg185!$S$2)+1),COUNTIF($A$3:$A9,$A9))),"")</f>
        <v/>
      </c>
    </row>
    <row r="10" spans="1:2" x14ac:dyDescent="0.2">
      <c r="A10" s="5">
        <v>46276</v>
      </c>
      <c r="B10" s="4" t="str">
        <f t="array" ref="B10">IFERROR(INDEX(creg185!$B$2:$B$13583,SMALL(IF((creg185!$S$2:$S$13583="MAYOR")*(creg185!$A$2:$A$13583=$A10),ROW(creg185!$S$2:$S$13583)-ROW(creg185!$S$2)+1),COUNTIF($A$3:$A10,$A10))),"")</f>
        <v/>
      </c>
    </row>
    <row r="11" spans="1:2" x14ac:dyDescent="0.2">
      <c r="A11" s="5">
        <v>46276</v>
      </c>
      <c r="B11" s="4" t="str">
        <f t="array" ref="B11">IFERROR(INDEX(creg185!$B$2:$B$13583,SMALL(IF((creg185!$S$2:$S$13583="MAYOR")*(creg185!$A$2:$A$13583=$A11),ROW(creg185!$S$2:$S$13583)-ROW(creg185!$S$2)+1),COUNTIF($A$3:$A11,$A11))),"")</f>
        <v/>
      </c>
    </row>
    <row r="12" spans="1:2" x14ac:dyDescent="0.2">
      <c r="A12" s="5">
        <v>46276</v>
      </c>
      <c r="B12" s="4" t="str">
        <f t="array" ref="B12">IFERROR(INDEX(creg185!$B$2:$B$13583,SMALL(IF((creg185!$S$2:$S$13583="MAYOR")*(creg185!$A$2:$A$13583=$A12),ROW(creg185!$S$2:$S$13583)-ROW(creg185!$S$2)+1),COUNTIF($A$3:$A12,$A12))),"")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46276</v>
      </c>
      <c r="B17" s="4" t="str">
        <f t="array" ref="B17">IFERROR(INDEX(creg185!$B$2:$B$13583,SMALL(IF((creg185!$T$2:$T$13583="MENOR")*(creg185!$A$2:$A$13583=$A17),ROW(creg185!$S$2:$S$13583)-ROW(creg185!$S$2)+1),COUNTIF($A$17:$A17,$A17))),"")</f>
        <v>GASES DEL CARIBE</v>
      </c>
    </row>
    <row r="18" spans="1:2" x14ac:dyDescent="0.2">
      <c r="A18" s="5">
        <v>46276</v>
      </c>
      <c r="B18" s="4" t="str">
        <f t="array" ref="B18">IFERROR(INDEX(creg185!$B$2:$B$13583,SMALL(IF((creg185!$T$2:$T$13583="MENOR")*(creg185!$A$2:$A$13583=$A18),ROW(creg185!$S$2:$S$13583)-ROW(creg185!$S$2)+1),COUNTIF($A$17:$A18,$A18))),"")</f>
        <v>KRONOS ENERGY S.A.S E.S.P</v>
      </c>
    </row>
    <row r="19" spans="1:2" x14ac:dyDescent="0.2">
      <c r="A19" s="5">
        <v>46276</v>
      </c>
      <c r="B19" s="4" t="str">
        <f t="array" ref="B19">IFERROR(INDEX(creg185!$B$2:$B$13583,SMALL(IF((creg185!$T$2:$T$13583="MENOR")*(creg185!$A$2:$A$13583=$A19),ROW(creg185!$S$2:$S$13583)-ROW(creg185!$S$2)+1),COUNTIF($A$17:$A19,$A19))),"")</f>
        <v>ORGANIZACION TERPEL S.A.</v>
      </c>
    </row>
    <row r="20" spans="1:2" x14ac:dyDescent="0.2">
      <c r="A20" s="5">
        <v>46276</v>
      </c>
      <c r="B20" s="4" t="str">
        <f t="array" ref="B20">IFERROR(INDEX(creg185!$B$2:$B$13583,SMALL(IF((creg185!$T$2:$T$13583="MENOR")*(creg185!$A$2:$A$13583=$A20),ROW(creg185!$S$2:$S$13583)-ROW(creg185!$S$2)+1),COUNTIF($A$17:$A20,$A20))),"")</f>
        <v/>
      </c>
    </row>
    <row r="21" spans="1:2" x14ac:dyDescent="0.2">
      <c r="A21" s="5">
        <v>46276</v>
      </c>
      <c r="B21" s="4" t="str">
        <f t="array" ref="B21">IFERROR(INDEX(creg185!$B$2:$B$13583,SMALL(IF((creg185!$T$2:$T$13583="MENOR")*(creg185!$A$2:$A$13583=$A21),ROW(creg185!$S$2:$S$13583)-ROW(creg185!$S$2)+1),COUNTIF($A$17:$A21,$A21))),"")</f>
        <v/>
      </c>
    </row>
    <row r="22" spans="1:2" x14ac:dyDescent="0.2">
      <c r="A22" s="5">
        <v>46276</v>
      </c>
      <c r="B22" s="4" t="str">
        <f t="array" ref="B22">IFERROR(INDEX(creg185!$B$2:$B$13583,SMALL(IF((creg185!$T$2:$T$13583="MENOR")*(creg185!$A$2:$A$13583=$A22),ROW(creg185!$S$2:$S$13583)-ROW(creg185!$S$2)+1),COUNTIF($A$17:$A22,$A22))),"")</f>
        <v/>
      </c>
    </row>
    <row r="23" spans="1:2" x14ac:dyDescent="0.2">
      <c r="A23" s="5">
        <v>46276</v>
      </c>
      <c r="B23" s="4" t="str">
        <f t="array" ref="B23">IFERROR(INDEX(creg185!$B$2:$B$13583,SMALL(IF((creg185!$T$2:$T$13583="MENOR")*(creg185!$A$2:$A$13583=$A23),ROW(creg185!$S$2:$S$13583)-ROW(creg185!$S$2)+1),COUNTIF($A$17:$A23,$A23))),"")</f>
        <v/>
      </c>
    </row>
  </sheetData>
  <pageMargins left="0.7" right="0.7" top="0.75" bottom="0.75" header="0.3" footer="0.3"/>
  <pageSetup orientation="portrait" horizontalDpi="200" verticalDpi="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82F45-C10A-4276-BE76-81900CAC0CC8}">
  <dimension ref="A1:B23"/>
  <sheetViews>
    <sheetView workbookViewId="0">
      <selection activeCell="B38" sqref="B38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46277</v>
      </c>
      <c r="B3" s="4" t="str">
        <f t="array" ref="B3">IFERROR(INDEX(creg185!$B$2:$B$13583,SMALL(IF((creg185!$S$2:$S$13583="MAYOR")*(creg185!$A$2:$A$13583=$A3),ROW(creg185!$S$2:$S$13583)-ROW(creg185!$S$2)+1),COUNTIF($A$3:$A3,$A3))),"")</f>
        <v>ENEL COLOMBIA S.A. E.S.P</v>
      </c>
    </row>
    <row r="4" spans="1:2" x14ac:dyDescent="0.2">
      <c r="A4" s="5">
        <v>46277</v>
      </c>
      <c r="B4" s="4" t="str">
        <f t="array" ref="B4">IFERROR(INDEX(creg185!$B$2:$B$13583,SMALL(IF((creg185!$S$2:$S$13583="MAYOR")*(creg185!$A$2:$A$13583=$A4),ROW(creg185!$S$2:$S$13583)-ROW(creg185!$S$2)+1),COUNTIF($A$3:$A4,$A4))),"")</f>
        <v>METROGAS DE COLOMBIA S.A. E.S.P.</v>
      </c>
    </row>
    <row r="5" spans="1:2" x14ac:dyDescent="0.2">
      <c r="A5" s="5">
        <v>46277</v>
      </c>
      <c r="B5" s="4" t="str">
        <f t="array" ref="B5">IFERROR(INDEX(creg185!$B$2:$B$13583,SMALL(IF((creg185!$S$2:$S$13583="MAYOR")*(creg185!$A$2:$A$13583=$A5),ROW(creg185!$S$2:$S$13583)-ROW(creg185!$S$2)+1),COUNTIF($A$3:$A5,$A5))),"")</f>
        <v>PERENCO COLOMBIA LTD.</v>
      </c>
    </row>
    <row r="6" spans="1:2" x14ac:dyDescent="0.2">
      <c r="A6" s="5">
        <v>46277</v>
      </c>
      <c r="B6" s="4" t="str">
        <f t="array" ref="B6">IFERROR(INDEX(creg185!$B$2:$B$13583,SMALL(IF((creg185!$S$2:$S$13583="MAYOR")*(creg185!$A$2:$A$13583=$A6),ROW(creg185!$S$2:$S$13583)-ROW(creg185!$S$2)+1),COUNTIF($A$3:$A6,$A6))),"")</f>
        <v>VANTI SA ESP</v>
      </c>
    </row>
    <row r="7" spans="1:2" x14ac:dyDescent="0.2">
      <c r="A7" s="5">
        <v>46277</v>
      </c>
      <c r="B7" s="4" t="str">
        <f t="array" ref="B7">IFERROR(INDEX(creg185!$B$2:$B$13583,SMALL(IF((creg185!$S$2:$S$13583="MAYOR")*(creg185!$A$2:$A$13583=$A7),ROW(creg185!$S$2:$S$13583)-ROW(creg185!$S$2)+1),COUNTIF($A$3:$A7,$A7))),"")</f>
        <v/>
      </c>
    </row>
    <row r="8" spans="1:2" x14ac:dyDescent="0.2">
      <c r="A8" s="5">
        <v>46277</v>
      </c>
      <c r="B8" s="4" t="str">
        <f t="array" ref="B8">IFERROR(INDEX(creg185!$B$2:$B$13583,SMALL(IF((creg185!$S$2:$S$13583="MAYOR")*(creg185!$A$2:$A$13583=$A8),ROW(creg185!$S$2:$S$13583)-ROW(creg185!$S$2)+1),COUNTIF($A$3:$A8,$A8))),"")</f>
        <v/>
      </c>
    </row>
    <row r="9" spans="1:2" x14ac:dyDescent="0.2">
      <c r="A9" s="5">
        <v>46277</v>
      </c>
      <c r="B9" s="4" t="str">
        <f t="array" ref="B9">IFERROR(INDEX(creg185!$B$2:$B$13583,SMALL(IF((creg185!$S$2:$S$13583="MAYOR")*(creg185!$A$2:$A$13583=$A9),ROW(creg185!$S$2:$S$13583)-ROW(creg185!$S$2)+1),COUNTIF($A$3:$A9,$A9))),"")</f>
        <v/>
      </c>
    </row>
    <row r="10" spans="1:2" x14ac:dyDescent="0.2">
      <c r="A10" s="5">
        <v>46277</v>
      </c>
      <c r="B10" s="4" t="str">
        <f t="array" ref="B10">IFERROR(INDEX(creg185!$B$2:$B$13583,SMALL(IF((creg185!$S$2:$S$13583="MAYOR")*(creg185!$A$2:$A$13583=$A10),ROW(creg185!$S$2:$S$13583)-ROW(creg185!$S$2)+1),COUNTIF($A$3:$A10,$A10))),"")</f>
        <v/>
      </c>
    </row>
    <row r="11" spans="1:2" x14ac:dyDescent="0.2">
      <c r="A11" s="5">
        <v>46277</v>
      </c>
      <c r="B11" s="4" t="str">
        <f t="array" ref="B11">IFERROR(INDEX(creg185!$B$2:$B$13583,SMALL(IF((creg185!$S$2:$S$13583="MAYOR")*(creg185!$A$2:$A$13583=$A11),ROW(creg185!$S$2:$S$13583)-ROW(creg185!$S$2)+1),COUNTIF($A$3:$A11,$A11))),"")</f>
        <v/>
      </c>
    </row>
    <row r="12" spans="1:2" x14ac:dyDescent="0.2">
      <c r="A12" s="5">
        <v>46277</v>
      </c>
      <c r="B12" s="4" t="str">
        <f t="array" ref="B12">IFERROR(INDEX(creg185!$B$2:$B$13583,SMALL(IF((creg185!$S$2:$S$13583="MAYOR")*(creg185!$A$2:$A$13583=$A12),ROW(creg185!$S$2:$S$13583)-ROW(creg185!$S$2)+1),COUNTIF($A$3:$A12,$A12))),"")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46277</v>
      </c>
      <c r="B17" s="4" t="str">
        <f t="array" ref="B17">IFERROR(INDEX(creg185!$B$2:$B$13583,SMALL(IF((creg185!$T$2:$T$13583="MENOR")*(creg185!$A$2:$A$13583=$A17),ROW(creg185!$S$2:$S$13583)-ROW(creg185!$S$2)+1),COUNTIF($A$17:$A17,$A17))),"")</f>
        <v>KRONOS ENERGY S.A.S E.S.P</v>
      </c>
    </row>
    <row r="18" spans="1:2" x14ac:dyDescent="0.2">
      <c r="A18" s="5">
        <v>46277</v>
      </c>
      <c r="B18" s="4" t="str">
        <f t="array" ref="B18">IFERROR(INDEX(creg185!$B$2:$B$13583,SMALL(IF((creg185!$T$2:$T$13583="MENOR")*(creg185!$A$2:$A$13583=$A18),ROW(creg185!$S$2:$S$13583)-ROW(creg185!$S$2)+1),COUNTIF($A$17:$A18,$A18))),"")</f>
        <v/>
      </c>
    </row>
    <row r="19" spans="1:2" x14ac:dyDescent="0.2">
      <c r="A19" s="5">
        <v>46277</v>
      </c>
      <c r="B19" s="4" t="str">
        <f t="array" ref="B19">IFERROR(INDEX(creg185!$B$2:$B$13583,SMALL(IF((creg185!$T$2:$T$13583="MENOR")*(creg185!$A$2:$A$13583=$A19),ROW(creg185!$S$2:$S$13583)-ROW(creg185!$S$2)+1),COUNTIF($A$17:$A19,$A19))),"")</f>
        <v/>
      </c>
    </row>
    <row r="20" spans="1:2" x14ac:dyDescent="0.2">
      <c r="A20" s="5">
        <v>46277</v>
      </c>
      <c r="B20" s="4" t="str">
        <f t="array" ref="B20">IFERROR(INDEX(creg185!$B$2:$B$13583,SMALL(IF((creg185!$T$2:$T$13583="MENOR")*(creg185!$A$2:$A$13583=$A20),ROW(creg185!$S$2:$S$13583)-ROW(creg185!$S$2)+1),COUNTIF($A$17:$A20,$A20))),"")</f>
        <v/>
      </c>
    </row>
    <row r="21" spans="1:2" x14ac:dyDescent="0.2">
      <c r="A21" s="5">
        <v>46277</v>
      </c>
      <c r="B21" s="4" t="str">
        <f t="array" ref="B21">IFERROR(INDEX(creg185!$B$2:$B$13583,SMALL(IF((creg185!$T$2:$T$13583="MENOR")*(creg185!$A$2:$A$13583=$A21),ROW(creg185!$S$2:$S$13583)-ROW(creg185!$S$2)+1),COUNTIF($A$17:$A21,$A21))),"")</f>
        <v/>
      </c>
    </row>
    <row r="22" spans="1:2" x14ac:dyDescent="0.2">
      <c r="A22" s="5">
        <v>46277</v>
      </c>
      <c r="B22" s="4" t="str">
        <f t="array" ref="B22">IFERROR(INDEX(creg185!$B$2:$B$13583,SMALL(IF((creg185!$T$2:$T$13583="MENOR")*(creg185!$A$2:$A$13583=$A22),ROW(creg185!$S$2:$S$13583)-ROW(creg185!$S$2)+1),COUNTIF($A$17:$A22,$A22))),"")</f>
        <v/>
      </c>
    </row>
    <row r="23" spans="1:2" x14ac:dyDescent="0.2">
      <c r="A23" s="5">
        <v>46277</v>
      </c>
      <c r="B23" s="4" t="str">
        <f t="array" ref="B23">IFERROR(INDEX(creg185!$B$2:$B$13583,SMALL(IF((creg185!$T$2:$T$13583="MENOR")*(creg185!$A$2:$A$13583=$A23),ROW(creg185!$S$2:$S$13583)-ROW(creg185!$S$2)+1),COUNTIF($A$17:$A23,$A23))),"")</f>
        <v/>
      </c>
    </row>
  </sheetData>
  <pageMargins left="0.7" right="0.7" top="0.75" bottom="0.75" header="0.3" footer="0.3"/>
  <pageSetup orientation="portrait" horizontalDpi="200" verticalDpi="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25683-D564-47F8-BDE9-45E9E9BB4B64}">
  <dimension ref="A1:B23"/>
  <sheetViews>
    <sheetView workbookViewId="0">
      <selection activeCell="B38" sqref="B38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46278</v>
      </c>
      <c r="B3" s="4" t="str">
        <f t="array" ref="B3">IFERROR(INDEX(creg185!$B$2:$B$13583,SMALL(IF((creg185!$S$2:$S$13583="MAYOR")*(creg185!$A$2:$A$13583=$A3),ROW(creg185!$S$2:$S$13583)-ROW(creg185!$S$2)+1),COUNTIF($A$3:$A3,$A3))),"")</f>
        <v>EFIGAS GAS NATURAL S.A. E.S.P.</v>
      </c>
    </row>
    <row r="4" spans="1:2" x14ac:dyDescent="0.2">
      <c r="A4" s="5">
        <v>46278</v>
      </c>
      <c r="B4" s="4" t="str">
        <f t="array" ref="B4">IFERROR(INDEX(creg185!$B$2:$B$13583,SMALL(IF((creg185!$S$2:$S$13583="MAYOR")*(creg185!$A$2:$A$13583=$A4),ROW(creg185!$S$2:$S$13583)-ROW(creg185!$S$2)+1),COUNTIF($A$3:$A4,$A4))),"")</f>
        <v>ENEL COLOMBIA S.A. E.S.P</v>
      </c>
    </row>
    <row r="5" spans="1:2" x14ac:dyDescent="0.2">
      <c r="A5" s="5">
        <v>46278</v>
      </c>
      <c r="B5" s="4" t="str">
        <f t="array" ref="B5">IFERROR(INDEX(creg185!$B$2:$B$13583,SMALL(IF((creg185!$S$2:$S$13583="MAYOR")*(creg185!$A$2:$A$13583=$A5),ROW(creg185!$S$2:$S$13583)-ROW(creg185!$S$2)+1),COUNTIF($A$3:$A5,$A5))),"")</f>
        <v>METROGAS DE COLOMBIA S.A. E.S.P.</v>
      </c>
    </row>
    <row r="6" spans="1:2" x14ac:dyDescent="0.2">
      <c r="A6" s="5">
        <v>46278</v>
      </c>
      <c r="B6" s="4" t="str">
        <f t="array" ref="B6">IFERROR(INDEX(creg185!$B$2:$B$13583,SMALL(IF((creg185!$S$2:$S$13583="MAYOR")*(creg185!$A$2:$A$13583=$A6),ROW(creg185!$S$2:$S$13583)-ROW(creg185!$S$2)+1),COUNTIF($A$3:$A6,$A6))),"")</f>
        <v>ORGANIZACION TERPEL S.A.</v>
      </c>
    </row>
    <row r="7" spans="1:2" x14ac:dyDescent="0.2">
      <c r="A7" s="5">
        <v>46278</v>
      </c>
      <c r="B7" s="4" t="str">
        <f t="array" ref="B7">IFERROR(INDEX(creg185!$B$2:$B$13583,SMALL(IF((creg185!$S$2:$S$13583="MAYOR")*(creg185!$A$2:$A$13583=$A7),ROW(creg185!$S$2:$S$13583)-ROW(creg185!$S$2)+1),COUNTIF($A$3:$A7,$A7))),"")</f>
        <v>VANTI SA ESP</v>
      </c>
    </row>
    <row r="8" spans="1:2" x14ac:dyDescent="0.2">
      <c r="A8" s="5">
        <v>46278</v>
      </c>
      <c r="B8" s="4" t="str">
        <f t="array" ref="B8">IFERROR(INDEX(creg185!$B$2:$B$13583,SMALL(IF((creg185!$S$2:$S$13583="MAYOR")*(creg185!$A$2:$A$13583=$A8),ROW(creg185!$S$2:$S$13583)-ROW(creg185!$S$2)+1),COUNTIF($A$3:$A8,$A8))),"")</f>
        <v/>
      </c>
    </row>
    <row r="9" spans="1:2" x14ac:dyDescent="0.2">
      <c r="A9" s="5">
        <v>46278</v>
      </c>
      <c r="B9" s="4" t="str">
        <f t="array" ref="B9">IFERROR(INDEX(creg185!$B$2:$B$13583,SMALL(IF((creg185!$S$2:$S$13583="MAYOR")*(creg185!$A$2:$A$13583=$A9),ROW(creg185!$S$2:$S$13583)-ROW(creg185!$S$2)+1),COUNTIF($A$3:$A9,$A9))),"")</f>
        <v/>
      </c>
    </row>
    <row r="10" spans="1:2" x14ac:dyDescent="0.2">
      <c r="A10" s="5">
        <v>46278</v>
      </c>
      <c r="B10" s="4" t="str">
        <f t="array" ref="B10">IFERROR(INDEX(creg185!$B$2:$B$13583,SMALL(IF((creg185!$S$2:$S$13583="MAYOR")*(creg185!$A$2:$A$13583=$A10),ROW(creg185!$S$2:$S$13583)-ROW(creg185!$S$2)+1),COUNTIF($A$3:$A10,$A10))),"")</f>
        <v/>
      </c>
    </row>
    <row r="11" spans="1:2" x14ac:dyDescent="0.2">
      <c r="A11" s="5">
        <v>46278</v>
      </c>
      <c r="B11" s="4" t="str">
        <f t="array" ref="B11">IFERROR(INDEX(creg185!$B$2:$B$13583,SMALL(IF((creg185!$S$2:$S$13583="MAYOR")*(creg185!$A$2:$A$13583=$A11),ROW(creg185!$S$2:$S$13583)-ROW(creg185!$S$2)+1),COUNTIF($A$3:$A11,$A11))),"")</f>
        <v/>
      </c>
    </row>
    <row r="12" spans="1:2" x14ac:dyDescent="0.2">
      <c r="A12" s="5">
        <v>46278</v>
      </c>
      <c r="B12" s="4" t="str">
        <f t="array" ref="B12">IFERROR(INDEX(creg185!$B$2:$B$13583,SMALL(IF((creg185!$S$2:$S$13583="MAYOR")*(creg185!$A$2:$A$13583=$A12),ROW(creg185!$S$2:$S$13583)-ROW(creg185!$S$2)+1),COUNTIF($A$3:$A12,$A12))),"")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46278</v>
      </c>
      <c r="B17" s="4" t="str">
        <f t="array" ref="B17">IFERROR(INDEX(creg185!$B$2:$B$13583,SMALL(IF((creg185!$T$2:$T$13583="MENOR")*(creg185!$A$2:$A$13583=$A17),ROW(creg185!$S$2:$S$13583)-ROW(creg185!$S$2)+1),COUNTIF($A$17:$A17,$A17))),"")</f>
        <v>CENIT TRANSPORTEYLOGÍSTICA DE HIDROCARBUROS S.A.S</v>
      </c>
    </row>
    <row r="18" spans="1:2" x14ac:dyDescent="0.2">
      <c r="A18" s="5">
        <v>46278</v>
      </c>
      <c r="B18" s="4" t="str">
        <f t="array" ref="B18">IFERROR(INDEX(creg185!$B$2:$B$13583,SMALL(IF((creg185!$T$2:$T$13583="MENOR")*(creg185!$A$2:$A$13583=$A18),ROW(creg185!$S$2:$S$13583)-ROW(creg185!$S$2)+1),COUNTIF($A$17:$A18,$A18))),"")</f>
        <v>GASES DEL CARIBE</v>
      </c>
    </row>
    <row r="19" spans="1:2" x14ac:dyDescent="0.2">
      <c r="A19" s="5">
        <v>46278</v>
      </c>
      <c r="B19" s="4" t="str">
        <f t="array" ref="B19">IFERROR(INDEX(creg185!$B$2:$B$13583,SMALL(IF((creg185!$T$2:$T$13583="MENOR")*(creg185!$A$2:$A$13583=$A19),ROW(creg185!$S$2:$S$13583)-ROW(creg185!$S$2)+1),COUNTIF($A$17:$A19,$A19))),"")</f>
        <v>KRONOS ENERGY S.A.S E.S.P</v>
      </c>
    </row>
    <row r="20" spans="1:2" x14ac:dyDescent="0.2">
      <c r="A20" s="5">
        <v>46278</v>
      </c>
      <c r="B20" s="4" t="str">
        <f t="array" ref="B20">IFERROR(INDEX(creg185!$B$2:$B$13583,SMALL(IF((creg185!$T$2:$T$13583="MENOR")*(creg185!$A$2:$A$13583=$A20),ROW(creg185!$S$2:$S$13583)-ROW(creg185!$S$2)+1),COUNTIF($A$17:$A20,$A20))),"")</f>
        <v/>
      </c>
    </row>
    <row r="21" spans="1:2" x14ac:dyDescent="0.2">
      <c r="A21" s="5">
        <v>46278</v>
      </c>
      <c r="B21" s="4" t="str">
        <f t="array" ref="B21">IFERROR(INDEX(creg185!$B$2:$B$13583,SMALL(IF((creg185!$T$2:$T$13583="MENOR")*(creg185!$A$2:$A$13583=$A21),ROW(creg185!$S$2:$S$13583)-ROW(creg185!$S$2)+1),COUNTIF($A$17:$A21,$A21))),"")</f>
        <v/>
      </c>
    </row>
    <row r="22" spans="1:2" x14ac:dyDescent="0.2">
      <c r="A22" s="5">
        <v>46278</v>
      </c>
      <c r="B22" s="4" t="str">
        <f t="array" ref="B22">IFERROR(INDEX(creg185!$B$2:$B$13583,SMALL(IF((creg185!$T$2:$T$13583="MENOR")*(creg185!$A$2:$A$13583=$A22),ROW(creg185!$S$2:$S$13583)-ROW(creg185!$S$2)+1),COUNTIF($A$17:$A22,$A22))),"")</f>
        <v/>
      </c>
    </row>
    <row r="23" spans="1:2" x14ac:dyDescent="0.2">
      <c r="A23" s="5">
        <v>46278</v>
      </c>
      <c r="B23" s="4" t="str">
        <f t="array" ref="B23">IFERROR(INDEX(creg185!$B$2:$B$13583,SMALL(IF((creg185!$T$2:$T$13583="MENOR")*(creg185!$A$2:$A$13583=$A23),ROW(creg185!$S$2:$S$13583)-ROW(creg185!$S$2)+1),COUNTIF($A$17:$A23,$A23))),"")</f>
        <v/>
      </c>
    </row>
  </sheetData>
  <pageMargins left="0.7" right="0.7" top="0.75" bottom="0.75" header="0.3" footer="0.3"/>
  <pageSetup orientation="portrait" horizontalDpi="200" verticalDpi="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D554A-91C5-48BA-B441-8B96C33BA44B}">
  <dimension ref="A1:B23"/>
  <sheetViews>
    <sheetView workbookViewId="0">
      <selection activeCell="C35" sqref="C35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46279</v>
      </c>
      <c r="B3" s="4" t="str">
        <f t="array" ref="B3">IFERROR(INDEX(creg185!$B$2:$B$13583,SMALL(IF((creg185!$S$2:$S$13583="MAYOR")*(creg185!$A$2:$A$13583=$A3),ROW(creg185!$S$2:$S$13583)-ROW(creg185!$S$2)+1),COUNTIF($A$3:$A3,$A3))),"")</f>
        <v>EFIGAS GAS NATURAL S.A. E.S.P.</v>
      </c>
    </row>
    <row r="4" spans="1:2" x14ac:dyDescent="0.2">
      <c r="A4" s="5">
        <v>46279</v>
      </c>
      <c r="B4" s="4" t="str">
        <f t="array" ref="B4">IFERROR(INDEX(creg185!$B$2:$B$13583,SMALL(IF((creg185!$S$2:$S$13583="MAYOR")*(creg185!$A$2:$A$13583=$A4),ROW(creg185!$S$2:$S$13583)-ROW(creg185!$S$2)+1),COUNTIF($A$3:$A4,$A4))),"")</f>
        <v>ENEL COLOMBIA S.A. E.S.P</v>
      </c>
    </row>
    <row r="5" spans="1:2" x14ac:dyDescent="0.2">
      <c r="A5" s="5">
        <v>46279</v>
      </c>
      <c r="B5" s="4" t="str">
        <f t="array" ref="B5">IFERROR(INDEX(creg185!$B$2:$B$13583,SMALL(IF((creg185!$S$2:$S$13583="MAYOR")*(creg185!$A$2:$A$13583=$A5),ROW(creg185!$S$2:$S$13583)-ROW(creg185!$S$2)+1),COUNTIF($A$3:$A5,$A5))),"")</f>
        <v>GASES DEL LLANO</v>
      </c>
    </row>
    <row r="6" spans="1:2" x14ac:dyDescent="0.2">
      <c r="A6" s="5">
        <v>46279</v>
      </c>
      <c r="B6" s="4" t="str">
        <f t="array" ref="B6">IFERROR(INDEX(creg185!$B$2:$B$13583,SMALL(IF((creg185!$S$2:$S$13583="MAYOR")*(creg185!$A$2:$A$13583=$A6),ROW(creg185!$S$2:$S$13583)-ROW(creg185!$S$2)+1),COUNTIF($A$3:$A6,$A6))),"")</f>
        <v>ORGANIZACION TERPEL S.A.</v>
      </c>
    </row>
    <row r="7" spans="1:2" x14ac:dyDescent="0.2">
      <c r="A7" s="5">
        <v>46279</v>
      </c>
      <c r="B7" s="4" t="str">
        <f t="array" ref="B7">IFERROR(INDEX(creg185!$B$2:$B$13583,SMALL(IF((creg185!$S$2:$S$13583="MAYOR")*(creg185!$A$2:$A$13583=$A7),ROW(creg185!$S$2:$S$13583)-ROW(creg185!$S$2)+1),COUNTIF($A$3:$A7,$A7))),"")</f>
        <v>VANTI SA ESP</v>
      </c>
    </row>
    <row r="8" spans="1:2" x14ac:dyDescent="0.2">
      <c r="A8" s="5">
        <v>46279</v>
      </c>
      <c r="B8" s="4" t="str">
        <f t="array" ref="B8">IFERROR(INDEX(creg185!$B$2:$B$13583,SMALL(IF((creg185!$S$2:$S$13583="MAYOR")*(creg185!$A$2:$A$13583=$A8),ROW(creg185!$S$2:$S$13583)-ROW(creg185!$S$2)+1),COUNTIF($A$3:$A8,$A8))),"")</f>
        <v/>
      </c>
    </row>
    <row r="9" spans="1:2" x14ac:dyDescent="0.2">
      <c r="A9" s="5">
        <v>46279</v>
      </c>
      <c r="B9" s="4" t="str">
        <f t="array" ref="B9">IFERROR(INDEX(creg185!$B$2:$B$13583,SMALL(IF((creg185!$S$2:$S$13583="MAYOR")*(creg185!$A$2:$A$13583=$A9),ROW(creg185!$S$2:$S$13583)-ROW(creg185!$S$2)+1),COUNTIF($A$3:$A9,$A9))),"")</f>
        <v/>
      </c>
    </row>
    <row r="10" spans="1:2" x14ac:dyDescent="0.2">
      <c r="A10" s="5">
        <v>46279</v>
      </c>
      <c r="B10" s="4" t="str">
        <f t="array" ref="B10">IFERROR(INDEX(creg185!$B$2:$B$13583,SMALL(IF((creg185!$S$2:$S$13583="MAYOR")*(creg185!$A$2:$A$13583=$A10),ROW(creg185!$S$2:$S$13583)-ROW(creg185!$S$2)+1),COUNTIF($A$3:$A10,$A10))),"")</f>
        <v/>
      </c>
    </row>
    <row r="11" spans="1:2" x14ac:dyDescent="0.2">
      <c r="A11" s="5">
        <v>46279</v>
      </c>
      <c r="B11" s="4" t="str">
        <f t="array" ref="B11">IFERROR(INDEX(creg185!$B$2:$B$13583,SMALL(IF((creg185!$S$2:$S$13583="MAYOR")*(creg185!$A$2:$A$13583=$A11),ROW(creg185!$S$2:$S$13583)-ROW(creg185!$S$2)+1),COUNTIF($A$3:$A11,$A11))),"")</f>
        <v/>
      </c>
    </row>
    <row r="12" spans="1:2" x14ac:dyDescent="0.2">
      <c r="A12" s="5">
        <v>46279</v>
      </c>
      <c r="B12" s="4" t="str">
        <f t="array" ref="B12">IFERROR(INDEX(creg185!$B$2:$B$13583,SMALL(IF((creg185!$S$2:$S$13583="MAYOR")*(creg185!$A$2:$A$13583=$A12),ROW(creg185!$S$2:$S$13583)-ROW(creg185!$S$2)+1),COUNTIF($A$3:$A12,$A12))),"")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46279</v>
      </c>
      <c r="B17" s="4" t="str">
        <f t="array" ref="B17">IFERROR(INDEX(creg185!$B$2:$B$13583,SMALL(IF((creg185!$T$2:$T$13583="MENOR")*(creg185!$A$2:$A$13583=$A17),ROW(creg185!$S$2:$S$13583)-ROW(creg185!$S$2)+1),COUNTIF($A$17:$A17,$A17))),"")</f>
        <v>CENIT TRANSPORTEYLOGÍSTICA DE HIDROCARBUROS S.A.S</v>
      </c>
    </row>
    <row r="18" spans="1:2" x14ac:dyDescent="0.2">
      <c r="A18" s="5">
        <v>46279</v>
      </c>
      <c r="B18" s="4" t="str">
        <f t="array" ref="B18">IFERROR(INDEX(creg185!$B$2:$B$13583,SMALL(IF((creg185!$T$2:$T$13583="MENOR")*(creg185!$A$2:$A$13583=$A18),ROW(creg185!$S$2:$S$13583)-ROW(creg185!$S$2)+1),COUNTIF($A$17:$A18,$A18))),"")</f>
        <v>GASES DEL CARIBE</v>
      </c>
    </row>
    <row r="19" spans="1:2" x14ac:dyDescent="0.2">
      <c r="A19" s="5">
        <v>46279</v>
      </c>
      <c r="B19" s="4" t="str">
        <f t="array" ref="B19">IFERROR(INDEX(creg185!$B$2:$B$13583,SMALL(IF((creg185!$T$2:$T$13583="MENOR")*(creg185!$A$2:$A$13583=$A19),ROW(creg185!$S$2:$S$13583)-ROW(creg185!$S$2)+1),COUNTIF($A$17:$A19,$A19))),"")</f>
        <v>KRONOS ENERGY S.A.S E.S.P</v>
      </c>
    </row>
    <row r="20" spans="1:2" x14ac:dyDescent="0.2">
      <c r="A20" s="5">
        <v>46279</v>
      </c>
      <c r="B20" s="4" t="str">
        <f t="array" ref="B20">IFERROR(INDEX(creg185!$B$2:$B$13583,SMALL(IF((creg185!$T$2:$T$13583="MENOR")*(creg185!$A$2:$A$13583=$A20),ROW(creg185!$S$2:$S$13583)-ROW(creg185!$S$2)+1),COUNTIF($A$17:$A20,$A20))),"")</f>
        <v>METROGAS DE COLOMBIA S.A. E.S.P.</v>
      </c>
    </row>
    <row r="21" spans="1:2" x14ac:dyDescent="0.2">
      <c r="A21" s="5">
        <v>46279</v>
      </c>
      <c r="B21" s="4" t="str">
        <f t="array" ref="B21">IFERROR(INDEX(creg185!$B$2:$B$13583,SMALL(IF((creg185!$T$2:$T$13583="MENOR")*(creg185!$A$2:$A$13583=$A21),ROW(creg185!$S$2:$S$13583)-ROW(creg185!$S$2)+1),COUNTIF($A$17:$A21,$A21))),"")</f>
        <v/>
      </c>
    </row>
    <row r="22" spans="1:2" x14ac:dyDescent="0.2">
      <c r="A22" s="5">
        <v>46279</v>
      </c>
      <c r="B22" s="4" t="str">
        <f t="array" ref="B22">IFERROR(INDEX(creg185!$B$2:$B$13583,SMALL(IF((creg185!$T$2:$T$13583="MENOR")*(creg185!$A$2:$A$13583=$A22),ROW(creg185!$S$2:$S$13583)-ROW(creg185!$S$2)+1),COUNTIF($A$17:$A22,$A22))),"")</f>
        <v/>
      </c>
    </row>
    <row r="23" spans="1:2" x14ac:dyDescent="0.2">
      <c r="A23" s="5">
        <v>46279</v>
      </c>
      <c r="B23" s="4" t="str">
        <f t="array" ref="B23">IFERROR(INDEX(creg185!$B$2:$B$13583,SMALL(IF((creg185!$T$2:$T$13583="MENOR")*(creg185!$A$2:$A$13583=$A23),ROW(creg185!$S$2:$S$13583)-ROW(creg185!$S$2)+1),COUNTIF($A$17:$A23,$A23))),"")</f>
        <v/>
      </c>
    </row>
  </sheetData>
  <pageMargins left="0.7" right="0.7" top="0.75" bottom="0.75" header="0.3" footer="0.3"/>
  <pageSetup orientation="portrait" horizontalDpi="200" verticalDpi="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D59E1-B541-4868-A0FE-3A8A1624C823}">
  <dimension ref="A1:B23"/>
  <sheetViews>
    <sheetView workbookViewId="0">
      <selection activeCell="B38" sqref="B38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46280</v>
      </c>
      <c r="B3" s="4" t="str">
        <f t="array" ref="B3">IFERROR(INDEX(creg185!$B$2:$B$13583,SMALL(IF((creg185!$S$2:$S$13583="MAYOR")*(creg185!$A$2:$A$13583=$A3),ROW(creg185!$S$2:$S$13583)-ROW(creg185!$S$2)+1),COUNTIF($A$3:$A3,$A3))),"")</f>
        <v>ENEL COLOMBIA S.A. E.S.P</v>
      </c>
    </row>
    <row r="4" spans="1:2" x14ac:dyDescent="0.2">
      <c r="A4" s="5">
        <v>46280</v>
      </c>
      <c r="B4" s="4" t="str">
        <f t="array" ref="B4">IFERROR(INDEX(creg185!$B$2:$B$13583,SMALL(IF((creg185!$S$2:$S$13583="MAYOR")*(creg185!$A$2:$A$13583=$A4),ROW(creg185!$S$2:$S$13583)-ROW(creg185!$S$2)+1),COUNTIF($A$3:$A4,$A4))),"")</f>
        <v>ORGANIZACION TERPEL S.A.</v>
      </c>
    </row>
    <row r="5" spans="1:2" x14ac:dyDescent="0.2">
      <c r="A5" s="5">
        <v>46280</v>
      </c>
      <c r="B5" s="4" t="str">
        <f t="array" ref="B5">IFERROR(INDEX(creg185!$B$2:$B$13583,SMALL(IF((creg185!$S$2:$S$13583="MAYOR")*(creg185!$A$2:$A$13583=$A5),ROW(creg185!$S$2:$S$13583)-ROW(creg185!$S$2)+1),COUNTIF($A$3:$A5,$A5))),"")</f>
        <v>PERENCO COLOMBIA LTD.</v>
      </c>
    </row>
    <row r="6" spans="1:2" x14ac:dyDescent="0.2">
      <c r="A6" s="5">
        <v>46280</v>
      </c>
      <c r="B6" s="4" t="str">
        <f t="array" ref="B6">IFERROR(INDEX(creg185!$B$2:$B$13583,SMALL(IF((creg185!$S$2:$S$13583="MAYOR")*(creg185!$A$2:$A$13583=$A6),ROW(creg185!$S$2:$S$13583)-ROW(creg185!$S$2)+1),COUNTIF($A$3:$A6,$A6))),"")</f>
        <v>VANTI SA ESP</v>
      </c>
    </row>
    <row r="7" spans="1:2" x14ac:dyDescent="0.2">
      <c r="A7" s="5">
        <v>46280</v>
      </c>
      <c r="B7" s="4" t="str">
        <f t="array" ref="B7">IFERROR(INDEX(creg185!$B$2:$B$13583,SMALL(IF((creg185!$S$2:$S$13583="MAYOR")*(creg185!$A$2:$A$13583=$A7),ROW(creg185!$S$2:$S$13583)-ROW(creg185!$S$2)+1),COUNTIF($A$3:$A7,$A7))),"")</f>
        <v/>
      </c>
    </row>
    <row r="8" spans="1:2" x14ac:dyDescent="0.2">
      <c r="A8" s="5">
        <v>46280</v>
      </c>
      <c r="B8" s="4" t="str">
        <f t="array" ref="B8">IFERROR(INDEX(creg185!$B$2:$B$13583,SMALL(IF((creg185!$S$2:$S$13583="MAYOR")*(creg185!$A$2:$A$13583=$A8),ROW(creg185!$S$2:$S$13583)-ROW(creg185!$S$2)+1),COUNTIF($A$3:$A8,$A8))),"")</f>
        <v/>
      </c>
    </row>
    <row r="9" spans="1:2" x14ac:dyDescent="0.2">
      <c r="A9" s="5">
        <v>46280</v>
      </c>
      <c r="B9" s="4" t="str">
        <f t="array" ref="B9">IFERROR(INDEX(creg185!$B$2:$B$13583,SMALL(IF((creg185!$S$2:$S$13583="MAYOR")*(creg185!$A$2:$A$13583=$A9),ROW(creg185!$S$2:$S$13583)-ROW(creg185!$S$2)+1),COUNTIF($A$3:$A9,$A9))),"")</f>
        <v/>
      </c>
    </row>
    <row r="10" spans="1:2" x14ac:dyDescent="0.2">
      <c r="A10" s="5">
        <v>46280</v>
      </c>
      <c r="B10" s="4" t="str">
        <f t="array" ref="B10">IFERROR(INDEX(creg185!$B$2:$B$13583,SMALL(IF((creg185!$S$2:$S$13583="MAYOR")*(creg185!$A$2:$A$13583=$A10),ROW(creg185!$S$2:$S$13583)-ROW(creg185!$S$2)+1),COUNTIF($A$3:$A10,$A10))),"")</f>
        <v/>
      </c>
    </row>
    <row r="11" spans="1:2" x14ac:dyDescent="0.2">
      <c r="A11" s="5">
        <v>46280</v>
      </c>
      <c r="B11" s="4" t="str">
        <f t="array" ref="B11">IFERROR(INDEX(creg185!$B$2:$B$13583,SMALL(IF((creg185!$S$2:$S$13583="MAYOR")*(creg185!$A$2:$A$13583=$A11),ROW(creg185!$S$2:$S$13583)-ROW(creg185!$S$2)+1),COUNTIF($A$3:$A11,$A11))),"")</f>
        <v/>
      </c>
    </row>
    <row r="12" spans="1:2" x14ac:dyDescent="0.2">
      <c r="A12" s="5">
        <v>46280</v>
      </c>
      <c r="B12" s="4" t="str">
        <f t="array" ref="B12">IFERROR(INDEX(creg185!$B$2:$B$13583,SMALL(IF((creg185!$S$2:$S$13583="MAYOR")*(creg185!$A$2:$A$13583=$A12),ROW(creg185!$S$2:$S$13583)-ROW(creg185!$S$2)+1),COUNTIF($A$3:$A12,$A12))),"")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46280</v>
      </c>
      <c r="B17" s="4" t="str">
        <f t="array" ref="B17">IFERROR(INDEX(creg185!$B$2:$B$13583,SMALL(IF((creg185!$T$2:$T$13583="MENOR")*(creg185!$A$2:$A$13583=$A17),ROW(creg185!$S$2:$S$13583)-ROW(creg185!$S$2)+1),COUNTIF($A$17:$A17,$A17))),"")</f>
        <v>GASES DEL CARIBE</v>
      </c>
    </row>
    <row r="18" spans="1:2" x14ac:dyDescent="0.2">
      <c r="A18" s="5">
        <v>46280</v>
      </c>
      <c r="B18" s="4" t="str">
        <f t="array" ref="B18">IFERROR(INDEX(creg185!$B$2:$B$13583,SMALL(IF((creg185!$T$2:$T$13583="MENOR")*(creg185!$A$2:$A$13583=$A18),ROW(creg185!$S$2:$S$13583)-ROW(creg185!$S$2)+1),COUNTIF($A$17:$A18,$A18))),"")</f>
        <v>KRONOS ENERGY S.A.S E.S.P</v>
      </c>
    </row>
    <row r="19" spans="1:2" x14ac:dyDescent="0.2">
      <c r="A19" s="5">
        <v>46280</v>
      </c>
      <c r="B19" s="4" t="str">
        <f t="array" ref="B19">IFERROR(INDEX(creg185!$B$2:$B$13583,SMALL(IF((creg185!$T$2:$T$13583="MENOR")*(creg185!$A$2:$A$13583=$A19),ROW(creg185!$S$2:$S$13583)-ROW(creg185!$S$2)+1),COUNTIF($A$17:$A19,$A19))),"")</f>
        <v>METROGAS DE COLOMBIA S.A. E.S.P.</v>
      </c>
    </row>
    <row r="20" spans="1:2" x14ac:dyDescent="0.2">
      <c r="A20" s="5">
        <v>46280</v>
      </c>
      <c r="B20" s="4" t="str">
        <f t="array" ref="B20">IFERROR(INDEX(creg185!$B$2:$B$13583,SMALL(IF((creg185!$T$2:$T$13583="MENOR")*(creg185!$A$2:$A$13583=$A20),ROW(creg185!$S$2:$S$13583)-ROW(creg185!$S$2)+1),COUNTIF($A$17:$A20,$A20))),"")</f>
        <v/>
      </c>
    </row>
    <row r="21" spans="1:2" x14ac:dyDescent="0.2">
      <c r="A21" s="5">
        <v>46280</v>
      </c>
      <c r="B21" s="4" t="str">
        <f t="array" ref="B21">IFERROR(INDEX(creg185!$B$2:$B$13583,SMALL(IF((creg185!$T$2:$T$13583="MENOR")*(creg185!$A$2:$A$13583=$A21),ROW(creg185!$S$2:$S$13583)-ROW(creg185!$S$2)+1),COUNTIF($A$17:$A21,$A21))),"")</f>
        <v/>
      </c>
    </row>
    <row r="22" spans="1:2" x14ac:dyDescent="0.2">
      <c r="A22" s="5">
        <v>46280</v>
      </c>
      <c r="B22" s="4" t="str">
        <f t="array" ref="B22">IFERROR(INDEX(creg185!$B$2:$B$13583,SMALL(IF((creg185!$T$2:$T$13583="MENOR")*(creg185!$A$2:$A$13583=$A22),ROW(creg185!$S$2:$S$13583)-ROW(creg185!$S$2)+1),COUNTIF($A$17:$A22,$A22))),"")</f>
        <v/>
      </c>
    </row>
    <row r="23" spans="1:2" x14ac:dyDescent="0.2">
      <c r="A23" s="5">
        <v>46280</v>
      </c>
      <c r="B23" s="4" t="str">
        <f t="array" ref="B23">IFERROR(INDEX(creg185!$B$2:$B$13583,SMALL(IF((creg185!$T$2:$T$13583="MENOR")*(creg185!$A$2:$A$13583=$A23),ROW(creg185!$S$2:$S$13583)-ROW(creg185!$S$2)+1),COUNTIF($A$17:$A23,$A23))),"")</f>
        <v/>
      </c>
    </row>
  </sheetData>
  <pageMargins left="0.7" right="0.7" top="0.75" bottom="0.75" header="0.3" footer="0.3"/>
  <pageSetup orientation="portrait" horizontalDpi="200" verticalDpi="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F5C1D-C5AC-4D94-9002-8E1F4A05B6C5}">
  <dimension ref="A1:B23"/>
  <sheetViews>
    <sheetView workbookViewId="0">
      <selection activeCell="B38" sqref="B38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46281</v>
      </c>
      <c r="B3" s="4" t="str">
        <f t="array" ref="B3">IFERROR(INDEX(creg185!$B$2:$B$13583,SMALL(IF((creg185!$S$2:$S$13583="MAYOR")*(creg185!$A$2:$A$13583=$A3),ROW(creg185!$S$2:$S$13583)-ROW(creg185!$S$2)+1),COUNTIF($A$3:$A3,$A3))),"")</f>
        <v/>
      </c>
    </row>
    <row r="4" spans="1:2" x14ac:dyDescent="0.2">
      <c r="A4" s="5">
        <v>46281</v>
      </c>
      <c r="B4" s="4" t="str">
        <f t="array" ref="B4">IFERROR(INDEX(creg185!$B$2:$B$13583,SMALL(IF((creg185!$S$2:$S$13583="MAYOR")*(creg185!$A$2:$A$13583=$A4),ROW(creg185!$S$2:$S$13583)-ROW(creg185!$S$2)+1),COUNTIF($A$3:$A4,$A4))),"")</f>
        <v/>
      </c>
    </row>
    <row r="5" spans="1:2" x14ac:dyDescent="0.2">
      <c r="A5" s="5">
        <v>46281</v>
      </c>
      <c r="B5" s="4" t="str">
        <f t="array" ref="B5">IFERROR(INDEX(creg185!$B$2:$B$13583,SMALL(IF((creg185!$S$2:$S$13583="MAYOR")*(creg185!$A$2:$A$13583=$A5),ROW(creg185!$S$2:$S$13583)-ROW(creg185!$S$2)+1),COUNTIF($A$3:$A5,$A5))),"")</f>
        <v/>
      </c>
    </row>
    <row r="6" spans="1:2" x14ac:dyDescent="0.2">
      <c r="A6" s="5">
        <v>46281</v>
      </c>
      <c r="B6" s="4" t="str">
        <f t="array" ref="B6">IFERROR(INDEX(creg185!$B$2:$B$13583,SMALL(IF((creg185!$S$2:$S$13583="MAYOR")*(creg185!$A$2:$A$13583=$A6),ROW(creg185!$S$2:$S$13583)-ROW(creg185!$S$2)+1),COUNTIF($A$3:$A6,$A6))),"")</f>
        <v/>
      </c>
    </row>
    <row r="7" spans="1:2" x14ac:dyDescent="0.2">
      <c r="A7" s="5">
        <v>46281</v>
      </c>
      <c r="B7" s="4" t="str">
        <f t="array" ref="B7">IFERROR(INDEX(creg185!$B$2:$B$13583,SMALL(IF((creg185!$S$2:$S$13583="MAYOR")*(creg185!$A$2:$A$13583=$A7),ROW(creg185!$S$2:$S$13583)-ROW(creg185!$S$2)+1),COUNTIF($A$3:$A7,$A7))),"")</f>
        <v/>
      </c>
    </row>
    <row r="8" spans="1:2" x14ac:dyDescent="0.2">
      <c r="A8" s="5">
        <v>46281</v>
      </c>
      <c r="B8" s="4" t="str">
        <f t="array" ref="B8">IFERROR(INDEX(creg185!$B$2:$B$13583,SMALL(IF((creg185!$S$2:$S$13583="MAYOR")*(creg185!$A$2:$A$13583=$A8),ROW(creg185!$S$2:$S$13583)-ROW(creg185!$S$2)+1),COUNTIF($A$3:$A8,$A8))),"")</f>
        <v/>
      </c>
    </row>
    <row r="9" spans="1:2" x14ac:dyDescent="0.2">
      <c r="A9" s="5">
        <v>46281</v>
      </c>
      <c r="B9" s="4" t="str">
        <f t="array" ref="B9">IFERROR(INDEX(creg185!$B$2:$B$13583,SMALL(IF((creg185!$S$2:$S$13583="MAYOR")*(creg185!$A$2:$A$13583=$A9),ROW(creg185!$S$2:$S$13583)-ROW(creg185!$S$2)+1),COUNTIF($A$3:$A9,$A9))),"")</f>
        <v/>
      </c>
    </row>
    <row r="10" spans="1:2" x14ac:dyDescent="0.2">
      <c r="A10" s="5">
        <v>46281</v>
      </c>
      <c r="B10" s="4" t="str">
        <f t="array" ref="B10">IFERROR(INDEX(creg185!$B$2:$B$13583,SMALL(IF((creg185!$S$2:$S$13583="MAYOR")*(creg185!$A$2:$A$13583=$A10),ROW(creg185!$S$2:$S$13583)-ROW(creg185!$S$2)+1),COUNTIF($A$3:$A10,$A10))),"")</f>
        <v/>
      </c>
    </row>
    <row r="11" spans="1:2" x14ac:dyDescent="0.2">
      <c r="A11" s="5">
        <v>46281</v>
      </c>
      <c r="B11" s="4" t="str">
        <f t="array" ref="B11">IFERROR(INDEX(creg185!$B$2:$B$13583,SMALL(IF((creg185!$S$2:$S$13583="MAYOR")*(creg185!$A$2:$A$13583=$A11),ROW(creg185!$S$2:$S$13583)-ROW(creg185!$S$2)+1),COUNTIF($A$3:$A11,$A11))),"")</f>
        <v/>
      </c>
    </row>
    <row r="12" spans="1:2" x14ac:dyDescent="0.2">
      <c r="A12" s="5">
        <v>46281</v>
      </c>
      <c r="B12" s="4" t="str">
        <f t="array" ref="B12">IFERROR(INDEX(creg185!$B$2:$B$13583,SMALL(IF((creg185!$S$2:$S$13583="MAYOR")*(creg185!$A$2:$A$13583=$A12),ROW(creg185!$S$2:$S$13583)-ROW(creg185!$S$2)+1),COUNTIF($A$3:$A12,$A12))),"")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46281</v>
      </c>
      <c r="B17" s="4" t="str">
        <f t="array" ref="B17">IFERROR(INDEX(creg185!$B$2:$B$13583,SMALL(IF((creg185!$T$2:$T$13583="MENOR")*(creg185!$A$2:$A$13583=$A17),ROW(creg185!$S$2:$S$13583)-ROW(creg185!$S$2)+1),COUNTIF($A$17:$A17,$A17))),"")</f>
        <v>CENIT TRANSPORTEYLOGÍSTICA DE HIDROCARBUROS S.A.S</v>
      </c>
    </row>
    <row r="18" spans="1:2" x14ac:dyDescent="0.2">
      <c r="A18" s="5">
        <v>46281</v>
      </c>
      <c r="B18" s="4" t="str">
        <f t="array" ref="B18">IFERROR(INDEX(creg185!$B$2:$B$13583,SMALL(IF((creg185!$T$2:$T$13583="MENOR")*(creg185!$A$2:$A$13583=$A18),ROW(creg185!$S$2:$S$13583)-ROW(creg185!$S$2)+1),COUNTIF($A$17:$A18,$A18))),"")</f>
        <v>ENEL COLOMBIA S.A. E.S.P</v>
      </c>
    </row>
    <row r="19" spans="1:2" x14ac:dyDescent="0.2">
      <c r="A19" s="5">
        <v>46281</v>
      </c>
      <c r="B19" s="4" t="str">
        <f t="array" ref="B19">IFERROR(INDEX(creg185!$B$2:$B$13583,SMALL(IF((creg185!$T$2:$T$13583="MENOR")*(creg185!$A$2:$A$13583=$A19),ROW(creg185!$S$2:$S$13583)-ROW(creg185!$S$2)+1),COUNTIF($A$17:$A19,$A19))),"")</f>
        <v>GASES DEL CARIBE</v>
      </c>
    </row>
    <row r="20" spans="1:2" x14ac:dyDescent="0.2">
      <c r="A20" s="5">
        <v>46281</v>
      </c>
      <c r="B20" s="4" t="str">
        <f t="array" ref="B20">IFERROR(INDEX(creg185!$B$2:$B$13583,SMALL(IF((creg185!$T$2:$T$13583="MENOR")*(creg185!$A$2:$A$13583=$A20),ROW(creg185!$S$2:$S$13583)-ROW(creg185!$S$2)+1),COUNTIF($A$17:$A20,$A20))),"")</f>
        <v>KRONOS ENERGY S.A.S E.S.P</v>
      </c>
    </row>
    <row r="21" spans="1:2" x14ac:dyDescent="0.2">
      <c r="A21" s="5">
        <v>46281</v>
      </c>
      <c r="B21" s="4" t="str">
        <f t="array" ref="B21">IFERROR(INDEX(creg185!$B$2:$B$13583,SMALL(IF((creg185!$T$2:$T$13583="MENOR")*(creg185!$A$2:$A$13583=$A21),ROW(creg185!$S$2:$S$13583)-ROW(creg185!$S$2)+1),COUNTIF($A$17:$A21,$A21))),"")</f>
        <v>METROGAS DE COLOMBIA S.A. E.S.P.</v>
      </c>
    </row>
    <row r="22" spans="1:2" x14ac:dyDescent="0.2">
      <c r="A22" s="5">
        <v>46281</v>
      </c>
      <c r="B22" s="4" t="str">
        <f t="array" ref="B22">IFERROR(INDEX(creg185!$B$2:$B$13583,SMALL(IF((creg185!$T$2:$T$13583="MENOR")*(creg185!$A$2:$A$13583=$A22),ROW(creg185!$S$2:$S$13583)-ROW(creg185!$S$2)+1),COUNTIF($A$17:$A22,$A22))),"")</f>
        <v>ORGANIZACION TERPEL S.A.</v>
      </c>
    </row>
    <row r="23" spans="1:2" x14ac:dyDescent="0.2">
      <c r="A23" s="5">
        <v>46281</v>
      </c>
      <c r="B23" s="4" t="str">
        <f t="array" ref="B23">IFERROR(INDEX(creg185!$B$2:$B$13583,SMALL(IF((creg185!$T$2:$T$13583="MENOR")*(creg185!$A$2:$A$13583=$A23),ROW(creg185!$S$2:$S$13583)-ROW(creg185!$S$2)+1),COUNTIF($A$17:$A23,$A23))),"")</f>
        <v/>
      </c>
    </row>
  </sheetData>
  <pageMargins left="0.7" right="0.7" top="0.75" bottom="0.75" header="0.3" footer="0.3"/>
  <pageSetup orientation="portrait" horizontalDpi="200" verticalDpi="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C3B3E-D967-4A73-A7E8-FA502BEEC573}">
  <dimension ref="A1:B23"/>
  <sheetViews>
    <sheetView workbookViewId="0">
      <selection activeCell="B38" sqref="B38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46282</v>
      </c>
      <c r="B3" s="4" t="str">
        <f t="array" ref="B3">IFERROR(INDEX(creg185!$B$2:$B$13583,SMALL(IF((creg185!$S$2:$S$13583="MAYOR")*(creg185!$A$2:$A$13583=$A3),ROW(creg185!$S$2:$S$13583)-ROW(creg185!$S$2)+1),COUNTIF($A$3:$A3,$A3))),"")</f>
        <v/>
      </c>
    </row>
    <row r="4" spans="1:2" x14ac:dyDescent="0.2">
      <c r="A4" s="5">
        <v>46282</v>
      </c>
      <c r="B4" s="4" t="str">
        <f t="array" ref="B4">IFERROR(INDEX(creg185!$B$2:$B$13583,SMALL(IF((creg185!$S$2:$S$13583="MAYOR")*(creg185!$A$2:$A$13583=$A4),ROW(creg185!$S$2:$S$13583)-ROW(creg185!$S$2)+1),COUNTIF($A$3:$A4,$A4))),"")</f>
        <v/>
      </c>
    </row>
    <row r="5" spans="1:2" x14ac:dyDescent="0.2">
      <c r="A5" s="5">
        <v>46282</v>
      </c>
      <c r="B5" s="4" t="str">
        <f t="array" ref="B5">IFERROR(INDEX(creg185!$B$2:$B$13583,SMALL(IF((creg185!$S$2:$S$13583="MAYOR")*(creg185!$A$2:$A$13583=$A5),ROW(creg185!$S$2:$S$13583)-ROW(creg185!$S$2)+1),COUNTIF($A$3:$A5,$A5))),"")</f>
        <v/>
      </c>
    </row>
    <row r="6" spans="1:2" x14ac:dyDescent="0.2">
      <c r="A6" s="5">
        <v>46282</v>
      </c>
      <c r="B6" s="4" t="str">
        <f t="array" ref="B6">IFERROR(INDEX(creg185!$B$2:$B$13583,SMALL(IF((creg185!$S$2:$S$13583="MAYOR")*(creg185!$A$2:$A$13583=$A6),ROW(creg185!$S$2:$S$13583)-ROW(creg185!$S$2)+1),COUNTIF($A$3:$A6,$A6))),"")</f>
        <v/>
      </c>
    </row>
    <row r="7" spans="1:2" x14ac:dyDescent="0.2">
      <c r="A7" s="5">
        <v>46282</v>
      </c>
      <c r="B7" s="4" t="str">
        <f t="array" ref="B7">IFERROR(INDEX(creg185!$B$2:$B$13583,SMALL(IF((creg185!$S$2:$S$13583="MAYOR")*(creg185!$A$2:$A$13583=$A7),ROW(creg185!$S$2:$S$13583)-ROW(creg185!$S$2)+1),COUNTIF($A$3:$A7,$A7))),"")</f>
        <v/>
      </c>
    </row>
    <row r="8" spans="1:2" x14ac:dyDescent="0.2">
      <c r="A8" s="5">
        <v>46282</v>
      </c>
      <c r="B8" s="4" t="str">
        <f t="array" ref="B8">IFERROR(INDEX(creg185!$B$2:$B$13583,SMALL(IF((creg185!$S$2:$S$13583="MAYOR")*(creg185!$A$2:$A$13583=$A8),ROW(creg185!$S$2:$S$13583)-ROW(creg185!$S$2)+1),COUNTIF($A$3:$A8,$A8))),"")</f>
        <v/>
      </c>
    </row>
    <row r="9" spans="1:2" x14ac:dyDescent="0.2">
      <c r="A9" s="5">
        <v>46282</v>
      </c>
      <c r="B9" s="4" t="str">
        <f t="array" ref="B9">IFERROR(INDEX(creg185!$B$2:$B$13583,SMALL(IF((creg185!$S$2:$S$13583="MAYOR")*(creg185!$A$2:$A$13583=$A9),ROW(creg185!$S$2:$S$13583)-ROW(creg185!$S$2)+1),COUNTIF($A$3:$A9,$A9))),"")</f>
        <v/>
      </c>
    </row>
    <row r="10" spans="1:2" x14ac:dyDescent="0.2">
      <c r="A10" s="5">
        <v>46282</v>
      </c>
      <c r="B10" s="4" t="str">
        <f t="array" ref="B10">IFERROR(INDEX(creg185!$B$2:$B$13583,SMALL(IF((creg185!$S$2:$S$13583="MAYOR")*(creg185!$A$2:$A$13583=$A10),ROW(creg185!$S$2:$S$13583)-ROW(creg185!$S$2)+1),COUNTIF($A$3:$A10,$A10))),"")</f>
        <v/>
      </c>
    </row>
    <row r="11" spans="1:2" x14ac:dyDescent="0.2">
      <c r="A11" s="5">
        <v>46282</v>
      </c>
      <c r="B11" s="4" t="str">
        <f t="array" ref="B11">IFERROR(INDEX(creg185!$B$2:$B$13583,SMALL(IF((creg185!$S$2:$S$13583="MAYOR")*(creg185!$A$2:$A$13583=$A11),ROW(creg185!$S$2:$S$13583)-ROW(creg185!$S$2)+1),COUNTIF($A$3:$A11,$A11))),"")</f>
        <v/>
      </c>
    </row>
    <row r="12" spans="1:2" x14ac:dyDescent="0.2">
      <c r="A12" s="5">
        <v>46282</v>
      </c>
      <c r="B12" s="4" t="str">
        <f t="array" ref="B12">IFERROR(INDEX(creg185!$B$2:$B$13583,SMALL(IF((creg185!$S$2:$S$13583="MAYOR")*(creg185!$A$2:$A$13583=$A12),ROW(creg185!$S$2:$S$13583)-ROW(creg185!$S$2)+1),COUNTIF($A$3:$A12,$A12))),"")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46282</v>
      </c>
      <c r="B17" s="4" t="str">
        <f t="array" ref="B17">IFERROR(INDEX(creg185!$B$2:$B$13583,SMALL(IF((creg185!$T$2:$T$13583="MENOR")*(creg185!$A$2:$A$13583=$A17),ROW(creg185!$S$2:$S$13583)-ROW(creg185!$S$2)+1),COUNTIF($A$17:$A17,$A17))),"")</f>
        <v>ENEL COLOMBIA S.A. E.S.P</v>
      </c>
    </row>
    <row r="18" spans="1:2" x14ac:dyDescent="0.2">
      <c r="A18" s="5">
        <v>46282</v>
      </c>
      <c r="B18" s="4" t="str">
        <f t="array" ref="B18">IFERROR(INDEX(creg185!$B$2:$B$13583,SMALL(IF((creg185!$T$2:$T$13583="MENOR")*(creg185!$A$2:$A$13583=$A18),ROW(creg185!$S$2:$S$13583)-ROW(creg185!$S$2)+1),COUNTIF($A$17:$A18,$A18))),"")</f>
        <v>GASES DEL CARIBE</v>
      </c>
    </row>
    <row r="19" spans="1:2" x14ac:dyDescent="0.2">
      <c r="A19" s="5">
        <v>46282</v>
      </c>
      <c r="B19" s="4" t="str">
        <f t="array" ref="B19">IFERROR(INDEX(creg185!$B$2:$B$13583,SMALL(IF((creg185!$T$2:$T$13583="MENOR")*(creg185!$A$2:$A$13583=$A19),ROW(creg185!$S$2:$S$13583)-ROW(creg185!$S$2)+1),COUNTIF($A$17:$A19,$A19))),"")</f>
        <v>GASES DEL LLANO</v>
      </c>
    </row>
    <row r="20" spans="1:2" x14ac:dyDescent="0.2">
      <c r="A20" s="5">
        <v>46282</v>
      </c>
      <c r="B20" s="4" t="str">
        <f t="array" ref="B20">IFERROR(INDEX(creg185!$B$2:$B$13583,SMALL(IF((creg185!$T$2:$T$13583="MENOR")*(creg185!$A$2:$A$13583=$A20),ROW(creg185!$S$2:$S$13583)-ROW(creg185!$S$2)+1),COUNTIF($A$17:$A20,$A20))),"")</f>
        <v>KRONOS ENERGY S.A.S E.S.P</v>
      </c>
    </row>
    <row r="21" spans="1:2" x14ac:dyDescent="0.2">
      <c r="A21" s="5">
        <v>46282</v>
      </c>
      <c r="B21" s="4" t="str">
        <f t="array" ref="B21">IFERROR(INDEX(creg185!$B$2:$B$13583,SMALL(IF((creg185!$T$2:$T$13583="MENOR")*(creg185!$A$2:$A$13583=$A21),ROW(creg185!$S$2:$S$13583)-ROW(creg185!$S$2)+1),COUNTIF($A$17:$A21,$A21))),"")</f>
        <v>METROGAS DE COLOMBIA S.A. E.S.P.</v>
      </c>
    </row>
    <row r="22" spans="1:2" x14ac:dyDescent="0.2">
      <c r="A22" s="5">
        <v>46282</v>
      </c>
      <c r="B22" s="4" t="str">
        <f t="array" ref="B22">IFERROR(INDEX(creg185!$B$2:$B$13583,SMALL(IF((creg185!$T$2:$T$13583="MENOR")*(creg185!$A$2:$A$13583=$A22),ROW(creg185!$S$2:$S$13583)-ROW(creg185!$S$2)+1),COUNTIF($A$17:$A22,$A22))),"")</f>
        <v>ORGANIZACION TERPEL S.A.</v>
      </c>
    </row>
    <row r="23" spans="1:2" x14ac:dyDescent="0.2">
      <c r="A23" s="5">
        <v>46282</v>
      </c>
      <c r="B23" s="4" t="str">
        <f t="array" ref="B23">IFERROR(INDEX(creg185!$B$2:$B$13583,SMALL(IF((creg185!$T$2:$T$13583="MENOR")*(creg185!$A$2:$A$13583=$A23),ROW(creg185!$S$2:$S$13583)-ROW(creg185!$S$2)+1),COUNTIF($A$17:$A23,$A23))),"")</f>
        <v>PERENCO COLOMBIA LTD.</v>
      </c>
    </row>
  </sheetData>
  <pageMargins left="0.7" right="0.7" top="0.75" bottom="0.75" header="0.3" footer="0.3"/>
  <pageSetup orientation="portrait" horizontalDpi="200" verticalDpi="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CD038-6074-428A-B225-C8F4C6FE68BB}">
  <dimension ref="A1:B23"/>
  <sheetViews>
    <sheetView workbookViewId="0">
      <selection activeCell="B38" sqref="B38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46283</v>
      </c>
      <c r="B3" s="4" t="str">
        <f t="array" ref="B3">IFERROR(INDEX(creg185!$B$2:$B$13583,SMALL(IF((creg185!$S$2:$S$13583="MAYOR")*(creg185!$A$2:$A$13583=$A3),ROW(creg185!$S$2:$S$13583)-ROW(creg185!$S$2)+1),COUNTIF($A$3:$A3,$A3))),"")</f>
        <v>CENIT TRANSPORTEYLOGÍSTICA DE HIDROCARBUROS S.A.S</v>
      </c>
    </row>
    <row r="4" spans="1:2" x14ac:dyDescent="0.2">
      <c r="A4" s="5">
        <v>46283</v>
      </c>
      <c r="B4" s="4" t="str">
        <f t="array" ref="B4">IFERROR(INDEX(creg185!$B$2:$B$13583,SMALL(IF((creg185!$S$2:$S$13583="MAYOR")*(creg185!$A$2:$A$13583=$A4),ROW(creg185!$S$2:$S$13583)-ROW(creg185!$S$2)+1),COUNTIF($A$3:$A4,$A4))),"")</f>
        <v>ECOPETROL S.A.</v>
      </c>
    </row>
    <row r="5" spans="1:2" x14ac:dyDescent="0.2">
      <c r="A5" s="5">
        <v>46283</v>
      </c>
      <c r="B5" s="4" t="str">
        <f t="array" ref="B5">IFERROR(INDEX(creg185!$B$2:$B$13583,SMALL(IF((creg185!$S$2:$S$13583="MAYOR")*(creg185!$A$2:$A$13583=$A5),ROW(creg185!$S$2:$S$13583)-ROW(creg185!$S$2)+1),COUNTIF($A$3:$A5,$A5))),"")</f>
        <v/>
      </c>
    </row>
    <row r="6" spans="1:2" x14ac:dyDescent="0.2">
      <c r="A6" s="5">
        <v>46283</v>
      </c>
      <c r="B6" s="4" t="str">
        <f t="array" ref="B6">IFERROR(INDEX(creg185!$B$2:$B$13583,SMALL(IF((creg185!$S$2:$S$13583="MAYOR")*(creg185!$A$2:$A$13583=$A6),ROW(creg185!$S$2:$S$13583)-ROW(creg185!$S$2)+1),COUNTIF($A$3:$A6,$A6))),"")</f>
        <v/>
      </c>
    </row>
    <row r="7" spans="1:2" x14ac:dyDescent="0.2">
      <c r="A7" s="5">
        <v>46283</v>
      </c>
      <c r="B7" s="4" t="str">
        <f t="array" ref="B7">IFERROR(INDEX(creg185!$B$2:$B$13583,SMALL(IF((creg185!$S$2:$S$13583="MAYOR")*(creg185!$A$2:$A$13583=$A7),ROW(creg185!$S$2:$S$13583)-ROW(creg185!$S$2)+1),COUNTIF($A$3:$A7,$A7))),"")</f>
        <v/>
      </c>
    </row>
    <row r="8" spans="1:2" x14ac:dyDescent="0.2">
      <c r="A8" s="5">
        <v>46283</v>
      </c>
      <c r="B8" s="4" t="str">
        <f t="array" ref="B8">IFERROR(INDEX(creg185!$B$2:$B$13583,SMALL(IF((creg185!$S$2:$S$13583="MAYOR")*(creg185!$A$2:$A$13583=$A8),ROW(creg185!$S$2:$S$13583)-ROW(creg185!$S$2)+1),COUNTIF($A$3:$A8,$A8))),"")</f>
        <v/>
      </c>
    </row>
    <row r="9" spans="1:2" x14ac:dyDescent="0.2">
      <c r="A9" s="5">
        <v>46283</v>
      </c>
      <c r="B9" s="4" t="str">
        <f t="array" ref="B9">IFERROR(INDEX(creg185!$B$2:$B$13583,SMALL(IF((creg185!$S$2:$S$13583="MAYOR")*(creg185!$A$2:$A$13583=$A9),ROW(creg185!$S$2:$S$13583)-ROW(creg185!$S$2)+1),COUNTIF($A$3:$A9,$A9))),"")</f>
        <v/>
      </c>
    </row>
    <row r="10" spans="1:2" x14ac:dyDescent="0.2">
      <c r="A10" s="5">
        <v>46283</v>
      </c>
      <c r="B10" s="4" t="str">
        <f t="array" ref="B10">IFERROR(INDEX(creg185!$B$2:$B$13583,SMALL(IF((creg185!$S$2:$S$13583="MAYOR")*(creg185!$A$2:$A$13583=$A10),ROW(creg185!$S$2:$S$13583)-ROW(creg185!$S$2)+1),COUNTIF($A$3:$A10,$A10))),"")</f>
        <v/>
      </c>
    </row>
    <row r="11" spans="1:2" x14ac:dyDescent="0.2">
      <c r="A11" s="5">
        <v>46283</v>
      </c>
      <c r="B11" s="4" t="str">
        <f t="array" ref="B11">IFERROR(INDEX(creg185!$B$2:$B$13583,SMALL(IF((creg185!$S$2:$S$13583="MAYOR")*(creg185!$A$2:$A$13583=$A11),ROW(creg185!$S$2:$S$13583)-ROW(creg185!$S$2)+1),COUNTIF($A$3:$A11,$A11))),"")</f>
        <v/>
      </c>
    </row>
    <row r="12" spans="1:2" x14ac:dyDescent="0.2">
      <c r="A12" s="5">
        <v>46283</v>
      </c>
      <c r="B12" s="4" t="str">
        <f t="array" ref="B12">IFERROR(INDEX(creg185!$B$2:$B$13583,SMALL(IF((creg185!$S$2:$S$13583="MAYOR")*(creg185!$A$2:$A$13583=$A12),ROW(creg185!$S$2:$S$13583)-ROW(creg185!$S$2)+1),COUNTIF($A$3:$A12,$A12))),"")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46283</v>
      </c>
      <c r="B17" s="4" t="str">
        <f t="array" ref="B17">IFERROR(INDEX(creg185!$B$2:$B$13583,SMALL(IF((creg185!$T$2:$T$13583="MENOR")*(creg185!$A$2:$A$13583=$A17),ROW(creg185!$S$2:$S$13583)-ROW(creg185!$S$2)+1),COUNTIF($A$17:$A17,$A17))),"")</f>
        <v>ENEL COLOMBIA S.A. E.S.P</v>
      </c>
    </row>
    <row r="18" spans="1:2" x14ac:dyDescent="0.2">
      <c r="A18" s="5">
        <v>46283</v>
      </c>
      <c r="B18" s="4" t="str">
        <f t="array" ref="B18">IFERROR(INDEX(creg185!$B$2:$B$13583,SMALL(IF((creg185!$T$2:$T$13583="MENOR")*(creg185!$A$2:$A$13583=$A18),ROW(creg185!$S$2:$S$13583)-ROW(creg185!$S$2)+1),COUNTIF($A$17:$A18,$A18))),"")</f>
        <v>KRONOS ENERGY S.A.S E.S.P</v>
      </c>
    </row>
    <row r="19" spans="1:2" x14ac:dyDescent="0.2">
      <c r="A19" s="5">
        <v>46283</v>
      </c>
      <c r="B19" s="4" t="str">
        <f t="array" ref="B19">IFERROR(INDEX(creg185!$B$2:$B$13583,SMALL(IF((creg185!$T$2:$T$13583="MENOR")*(creg185!$A$2:$A$13583=$A19),ROW(creg185!$S$2:$S$13583)-ROW(creg185!$S$2)+1),COUNTIF($A$17:$A19,$A19))),"")</f>
        <v>ORGANIZACION TERPEL S.A.</v>
      </c>
    </row>
    <row r="20" spans="1:2" x14ac:dyDescent="0.2">
      <c r="A20" s="5">
        <v>46283</v>
      </c>
      <c r="B20" s="4" t="str">
        <f t="array" ref="B20">IFERROR(INDEX(creg185!$B$2:$B$13583,SMALL(IF((creg185!$T$2:$T$13583="MENOR")*(creg185!$A$2:$A$13583=$A20),ROW(creg185!$S$2:$S$13583)-ROW(creg185!$S$2)+1),COUNTIF($A$17:$A20,$A20))),"")</f>
        <v>PERENCO COLOMBIA LTD.</v>
      </c>
    </row>
    <row r="21" spans="1:2" x14ac:dyDescent="0.2">
      <c r="A21" s="5">
        <v>46283</v>
      </c>
      <c r="B21" s="4" t="str">
        <f t="array" ref="B21">IFERROR(INDEX(creg185!$B$2:$B$13583,SMALL(IF((creg185!$T$2:$T$13583="MENOR")*(creg185!$A$2:$A$13583=$A21),ROW(creg185!$S$2:$S$13583)-ROW(creg185!$S$2)+1),COUNTIF($A$17:$A21,$A21))),"")</f>
        <v/>
      </c>
    </row>
    <row r="22" spans="1:2" x14ac:dyDescent="0.2">
      <c r="A22" s="5">
        <v>46283</v>
      </c>
      <c r="B22" s="4" t="str">
        <f t="array" ref="B22">IFERROR(INDEX(creg185!$B$2:$B$13583,SMALL(IF((creg185!$T$2:$T$13583="MENOR")*(creg185!$A$2:$A$13583=$A22),ROW(creg185!$S$2:$S$13583)-ROW(creg185!$S$2)+1),COUNTIF($A$17:$A22,$A22))),"")</f>
        <v/>
      </c>
    </row>
    <row r="23" spans="1:2" x14ac:dyDescent="0.2">
      <c r="A23" s="5">
        <v>46283</v>
      </c>
      <c r="B23" s="4" t="str">
        <f t="array" ref="B23">IFERROR(INDEX(creg185!$B$2:$B$13583,SMALL(IF((creg185!$T$2:$T$13583="MENOR")*(creg185!$A$2:$A$13583=$A23),ROW(creg185!$S$2:$S$13583)-ROW(creg185!$S$2)+1),COUNTIF($A$17:$A23,$A23))),"")</f>
        <v/>
      </c>
    </row>
  </sheetData>
  <pageMargins left="0.7" right="0.7" top="0.75" bottom="0.75" header="0.3" footer="0.3"/>
  <pageSetup orientation="portrait" horizontalDpi="200" verticalDpi="2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8E333-4554-40EE-B92C-9BAE2DF8754A}">
  <dimension ref="A1:B23"/>
  <sheetViews>
    <sheetView workbookViewId="0">
      <selection sqref="A1:B12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46284</v>
      </c>
      <c r="B3" s="4" t="str">
        <f t="array" ref="B3">IFERROR(INDEX(creg185!$B$2:$B$13583,SMALL(IF((creg185!$S$2:$S$13583="MAYOR")*(creg185!$A$2:$A$13583=$A3),ROW(creg185!$S$2:$S$13583)-ROW(creg185!$S$2)+1),COUNTIF($A$3:$A3,$A3))),"")</f>
        <v>METROGAS DE COLOMBIA S.A. E.S.P.</v>
      </c>
    </row>
    <row r="4" spans="1:2" x14ac:dyDescent="0.2">
      <c r="A4" s="5">
        <v>46284</v>
      </c>
      <c r="B4" s="4" t="str">
        <f t="array" ref="B4">IFERROR(INDEX(creg185!$B$2:$B$13583,SMALL(IF((creg185!$S$2:$S$13583="MAYOR")*(creg185!$A$2:$A$13583=$A4),ROW(creg185!$S$2:$S$13583)-ROW(creg185!$S$2)+1),COUNTIF($A$3:$A4,$A4))),"")</f>
        <v/>
      </c>
    </row>
    <row r="5" spans="1:2" x14ac:dyDescent="0.2">
      <c r="A5" s="5">
        <v>46284</v>
      </c>
      <c r="B5" s="4" t="str">
        <f t="array" ref="B5">IFERROR(INDEX(creg185!$B$2:$B$13583,SMALL(IF((creg185!$S$2:$S$13583="MAYOR")*(creg185!$A$2:$A$13583=$A5),ROW(creg185!$S$2:$S$13583)-ROW(creg185!$S$2)+1),COUNTIF($A$3:$A5,$A5))),"")</f>
        <v/>
      </c>
    </row>
    <row r="6" spans="1:2" x14ac:dyDescent="0.2">
      <c r="A6" s="5">
        <v>46284</v>
      </c>
      <c r="B6" s="4" t="str">
        <f t="array" ref="B6">IFERROR(INDEX(creg185!$B$2:$B$13583,SMALL(IF((creg185!$S$2:$S$13583="MAYOR")*(creg185!$A$2:$A$13583=$A6),ROW(creg185!$S$2:$S$13583)-ROW(creg185!$S$2)+1),COUNTIF($A$3:$A6,$A6))),"")</f>
        <v/>
      </c>
    </row>
    <row r="7" spans="1:2" x14ac:dyDescent="0.2">
      <c r="A7" s="5">
        <v>46284</v>
      </c>
      <c r="B7" s="4" t="str">
        <f t="array" ref="B7">IFERROR(INDEX(creg185!$B$2:$B$13583,SMALL(IF((creg185!$S$2:$S$13583="MAYOR")*(creg185!$A$2:$A$13583=$A7),ROW(creg185!$S$2:$S$13583)-ROW(creg185!$S$2)+1),COUNTIF($A$3:$A7,$A7))),"")</f>
        <v/>
      </c>
    </row>
    <row r="8" spans="1:2" x14ac:dyDescent="0.2">
      <c r="A8" s="5">
        <v>46284</v>
      </c>
      <c r="B8" s="4" t="str">
        <f t="array" ref="B8">IFERROR(INDEX(creg185!$B$2:$B$13583,SMALL(IF((creg185!$S$2:$S$13583="MAYOR")*(creg185!$A$2:$A$13583=$A8),ROW(creg185!$S$2:$S$13583)-ROW(creg185!$S$2)+1),COUNTIF($A$3:$A8,$A8))),"")</f>
        <v/>
      </c>
    </row>
    <row r="9" spans="1:2" x14ac:dyDescent="0.2">
      <c r="A9" s="5">
        <v>46284</v>
      </c>
      <c r="B9" s="4" t="str">
        <f t="array" ref="B9">IFERROR(INDEX(creg185!$B$2:$B$13583,SMALL(IF((creg185!$S$2:$S$13583="MAYOR")*(creg185!$A$2:$A$13583=$A9),ROW(creg185!$S$2:$S$13583)-ROW(creg185!$S$2)+1),COUNTIF($A$3:$A9,$A9))),"")</f>
        <v/>
      </c>
    </row>
    <row r="10" spans="1:2" x14ac:dyDescent="0.2">
      <c r="A10" s="5">
        <v>46284</v>
      </c>
      <c r="B10" s="4" t="str">
        <f t="array" ref="B10">IFERROR(INDEX(creg185!$B$2:$B$13583,SMALL(IF((creg185!$S$2:$S$13583="MAYOR")*(creg185!$A$2:$A$13583=$A10),ROW(creg185!$S$2:$S$13583)-ROW(creg185!$S$2)+1),COUNTIF($A$3:$A10,$A10))),"")</f>
        <v/>
      </c>
    </row>
    <row r="11" spans="1:2" x14ac:dyDescent="0.2">
      <c r="A11" s="5">
        <v>46284</v>
      </c>
      <c r="B11" s="4" t="str">
        <f t="array" ref="B11">IFERROR(INDEX(creg185!$B$2:$B$13583,SMALL(IF((creg185!$S$2:$S$13583="MAYOR")*(creg185!$A$2:$A$13583=$A11),ROW(creg185!$S$2:$S$13583)-ROW(creg185!$S$2)+1),COUNTIF($A$3:$A11,$A11))),"")</f>
        <v/>
      </c>
    </row>
    <row r="12" spans="1:2" x14ac:dyDescent="0.2">
      <c r="A12" s="5">
        <v>46284</v>
      </c>
      <c r="B12" s="4" t="str">
        <f t="array" ref="B12">IFERROR(INDEX(creg185!$B$2:$B$13583,SMALL(IF((creg185!$S$2:$S$13583="MAYOR")*(creg185!$A$2:$A$13583=$A12),ROW(creg185!$S$2:$S$13583)-ROW(creg185!$S$2)+1),COUNTIF($A$3:$A12,$A12))),"")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46284</v>
      </c>
      <c r="B17" s="4" t="str">
        <f t="array" ref="B17">IFERROR(INDEX(creg185!$B$2:$B$13583,SMALL(IF((creg185!$T$2:$T$13583="MENOR")*(creg185!$A$2:$A$13583=$A17),ROW(creg185!$S$2:$S$13583)-ROW(creg185!$S$2)+1),COUNTIF($A$17:$A17,$A17))),"")</f>
        <v>ENEL COLOMBIA S.A. E.S.P</v>
      </c>
    </row>
    <row r="18" spans="1:2" x14ac:dyDescent="0.2">
      <c r="A18" s="5">
        <v>46284</v>
      </c>
      <c r="B18" s="4" t="str">
        <f t="array" ref="B18">IFERROR(INDEX(creg185!$B$2:$B$13583,SMALL(IF((creg185!$T$2:$T$13583="MENOR")*(creg185!$A$2:$A$13583=$A18),ROW(creg185!$S$2:$S$13583)-ROW(creg185!$S$2)+1),COUNTIF($A$17:$A18,$A18))),"")</f>
        <v>GASES DEL CARIBE</v>
      </c>
    </row>
    <row r="19" spans="1:2" x14ac:dyDescent="0.2">
      <c r="A19" s="5">
        <v>46284</v>
      </c>
      <c r="B19" s="4" t="str">
        <f t="array" ref="B19">IFERROR(INDEX(creg185!$B$2:$B$13583,SMALL(IF((creg185!$T$2:$T$13583="MENOR")*(creg185!$A$2:$A$13583=$A19),ROW(creg185!$S$2:$S$13583)-ROW(creg185!$S$2)+1),COUNTIF($A$17:$A19,$A19))),"")</f>
        <v>ORGANIZACION TERPEL S.A.</v>
      </c>
    </row>
    <row r="20" spans="1:2" x14ac:dyDescent="0.2">
      <c r="A20" s="5">
        <v>46284</v>
      </c>
      <c r="B20" s="4" t="str">
        <f t="array" ref="B20">IFERROR(INDEX(creg185!$B$2:$B$13583,SMALL(IF((creg185!$T$2:$T$13583="MENOR")*(creg185!$A$2:$A$13583=$A20),ROW(creg185!$S$2:$S$13583)-ROW(creg185!$S$2)+1),COUNTIF($A$17:$A20,$A20))),"")</f>
        <v/>
      </c>
    </row>
    <row r="21" spans="1:2" x14ac:dyDescent="0.2">
      <c r="A21" s="5">
        <v>46284</v>
      </c>
      <c r="B21" s="4" t="str">
        <f t="array" ref="B21">IFERROR(INDEX(creg185!$B$2:$B$13583,SMALL(IF((creg185!$T$2:$T$13583="MENOR")*(creg185!$A$2:$A$13583=$A21),ROW(creg185!$S$2:$S$13583)-ROW(creg185!$S$2)+1),COUNTIF($A$17:$A21,$A21))),"")</f>
        <v/>
      </c>
    </row>
    <row r="22" spans="1:2" x14ac:dyDescent="0.2">
      <c r="A22" s="5">
        <v>46284</v>
      </c>
      <c r="B22" s="4" t="str">
        <f t="array" ref="B22">IFERROR(INDEX(creg185!$B$2:$B$13583,SMALL(IF((creg185!$T$2:$T$13583="MENOR")*(creg185!$A$2:$A$13583=$A22),ROW(creg185!$S$2:$S$13583)-ROW(creg185!$S$2)+1),COUNTIF($A$17:$A22,$A22))),"")</f>
        <v/>
      </c>
    </row>
    <row r="23" spans="1:2" x14ac:dyDescent="0.2">
      <c r="A23" s="5">
        <v>46284</v>
      </c>
      <c r="B23" s="4" t="str">
        <f t="array" ref="B23">IFERROR(INDEX(creg185!$B$2:$B$13583,SMALL(IF((creg185!$T$2:$T$13583="MENOR")*(creg185!$A$2:$A$13583=$A23),ROW(creg185!$S$2:$S$13583)-ROW(creg185!$S$2)+1),COUNTIF($A$17:$A23,$A23))),"")</f>
        <v/>
      </c>
    </row>
  </sheetData>
  <pageMargins left="0.7" right="0.7" top="0.75" bottom="0.75" header="0.3" footer="0.3"/>
  <pageSetup orientation="portrait" horizontalDpi="200" verticalDpi="2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BA35F-8B10-4E2F-AD16-E8CF4B8AF409}">
  <dimension ref="A1:B23"/>
  <sheetViews>
    <sheetView workbookViewId="0">
      <selection activeCell="B38" sqref="B38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46285</v>
      </c>
      <c r="B3" s="4" t="str">
        <f t="array" ref="B3">IFERROR(INDEX(creg185!$B$2:$B$13583,SMALL(IF((creg185!$S$2:$S$13583="MAYOR")*(creg185!$A$2:$A$13583=$A3),ROW(creg185!$S$2:$S$13583)-ROW(creg185!$S$2)+1),COUNTIF($A$3:$A3,$A3))),"")</f>
        <v>CENIT TRANSPORTEYLOGÍSTICA DE HIDROCARBUROS S.A.S</v>
      </c>
    </row>
    <row r="4" spans="1:2" x14ac:dyDescent="0.2">
      <c r="A4" s="5">
        <v>46285</v>
      </c>
      <c r="B4" s="4" t="str">
        <f t="array" ref="B4">IFERROR(INDEX(creg185!$B$2:$B$13583,SMALL(IF((creg185!$S$2:$S$13583="MAYOR")*(creg185!$A$2:$A$13583=$A4),ROW(creg185!$S$2:$S$13583)-ROW(creg185!$S$2)+1),COUNTIF($A$3:$A4,$A4))),"")</f>
        <v>ENEL COLOMBIA S.A. E.S.P</v>
      </c>
    </row>
    <row r="5" spans="1:2" x14ac:dyDescent="0.2">
      <c r="A5" s="5">
        <v>46285</v>
      </c>
      <c r="B5" s="4" t="str">
        <f t="array" ref="B5">IFERROR(INDEX(creg185!$B$2:$B$13583,SMALL(IF((creg185!$S$2:$S$13583="MAYOR")*(creg185!$A$2:$A$13583=$A5),ROW(creg185!$S$2:$S$13583)-ROW(creg185!$S$2)+1),COUNTIF($A$3:$A5,$A5))),"")</f>
        <v>GASES DEL LLANO</v>
      </c>
    </row>
    <row r="6" spans="1:2" x14ac:dyDescent="0.2">
      <c r="A6" s="5">
        <v>46285</v>
      </c>
      <c r="B6" s="4" t="str">
        <f t="array" ref="B6">IFERROR(INDEX(creg185!$B$2:$B$13583,SMALL(IF((creg185!$S$2:$S$13583="MAYOR")*(creg185!$A$2:$A$13583=$A6),ROW(creg185!$S$2:$S$13583)-ROW(creg185!$S$2)+1),COUNTIF($A$3:$A6,$A6))),"")</f>
        <v>GNI GAS NATURAL INDUSTRIAL DE COLOMBIA S.A. ESP</v>
      </c>
    </row>
    <row r="7" spans="1:2" x14ac:dyDescent="0.2">
      <c r="A7" s="5">
        <v>46285</v>
      </c>
      <c r="B7" s="4" t="str">
        <f t="array" ref="B7">IFERROR(INDEX(creg185!$B$2:$B$13583,SMALL(IF((creg185!$S$2:$S$13583="MAYOR")*(creg185!$A$2:$A$13583=$A7),ROW(creg185!$S$2:$S$13583)-ROW(creg185!$S$2)+1),COUNTIF($A$3:$A7,$A7))),"")</f>
        <v>METROGAS DE COLOMBIA S.A. E.S.P.</v>
      </c>
    </row>
    <row r="8" spans="1:2" x14ac:dyDescent="0.2">
      <c r="A8" s="5">
        <v>46285</v>
      </c>
      <c r="B8" s="4" t="str">
        <f t="array" ref="B8">IFERROR(INDEX(creg185!$B$2:$B$13583,SMALL(IF((creg185!$S$2:$S$13583="MAYOR")*(creg185!$A$2:$A$13583=$A8),ROW(creg185!$S$2:$S$13583)-ROW(creg185!$S$2)+1),COUNTIF($A$3:$A8,$A8))),"")</f>
        <v>PERENCO COLOMBIA LTD.</v>
      </c>
    </row>
    <row r="9" spans="1:2" x14ac:dyDescent="0.2">
      <c r="A9" s="5">
        <v>46285</v>
      </c>
      <c r="B9" s="4" t="str">
        <f t="array" ref="B9">IFERROR(INDEX(creg185!$B$2:$B$13583,SMALL(IF((creg185!$S$2:$S$13583="MAYOR")*(creg185!$A$2:$A$13583=$A9),ROW(creg185!$S$2:$S$13583)-ROW(creg185!$S$2)+1),COUNTIF($A$3:$A9,$A9))),"")</f>
        <v>VANTI SA ESP</v>
      </c>
    </row>
    <row r="10" spans="1:2" x14ac:dyDescent="0.2">
      <c r="A10" s="5">
        <v>46285</v>
      </c>
      <c r="B10" s="4" t="str">
        <f t="array" ref="B10">IFERROR(INDEX(creg185!$B$2:$B$13583,SMALL(IF((creg185!$S$2:$S$13583="MAYOR")*(creg185!$A$2:$A$13583=$A10),ROW(creg185!$S$2:$S$13583)-ROW(creg185!$S$2)+1),COUNTIF($A$3:$A10,$A10))),"")</f>
        <v/>
      </c>
    </row>
    <row r="11" spans="1:2" x14ac:dyDescent="0.2">
      <c r="A11" s="5">
        <v>46285</v>
      </c>
      <c r="B11" s="4" t="str">
        <f t="array" ref="B11">IFERROR(INDEX(creg185!$B$2:$B$13583,SMALL(IF((creg185!$S$2:$S$13583="MAYOR")*(creg185!$A$2:$A$13583=$A11),ROW(creg185!$S$2:$S$13583)-ROW(creg185!$S$2)+1),COUNTIF($A$3:$A11,$A11))),"")</f>
        <v/>
      </c>
    </row>
    <row r="12" spans="1:2" x14ac:dyDescent="0.2">
      <c r="A12" s="5">
        <v>46285</v>
      </c>
      <c r="B12" s="4" t="str">
        <f t="array" ref="B12">IFERROR(INDEX(creg185!$B$2:$B$13583,SMALL(IF((creg185!$S$2:$S$13583="MAYOR")*(creg185!$A$2:$A$13583=$A12),ROW(creg185!$S$2:$S$13583)-ROW(creg185!$S$2)+1),COUNTIF($A$3:$A12,$A12))),"")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46285</v>
      </c>
      <c r="B17" s="4" t="str">
        <f t="array" ref="B17">IFERROR(INDEX(creg185!$B$2:$B$13583,SMALL(IF((creg185!$T$2:$T$13583="MENOR")*(creg185!$A$2:$A$13583=$A17),ROW(creg185!$S$2:$S$13583)-ROW(creg185!$S$2)+1),COUNTIF($A$17:$A17,$A17))),"")</f>
        <v>GASES DEL CARIBE</v>
      </c>
    </row>
    <row r="18" spans="1:2" x14ac:dyDescent="0.2">
      <c r="A18" s="5">
        <v>46285</v>
      </c>
      <c r="B18" s="4" t="str">
        <f t="array" ref="B18">IFERROR(INDEX(creg185!$B$2:$B$13583,SMALL(IF((creg185!$T$2:$T$13583="MENOR")*(creg185!$A$2:$A$13583=$A18),ROW(creg185!$S$2:$S$13583)-ROW(creg185!$S$2)+1),COUNTIF($A$17:$A18,$A18))),"")</f>
        <v>KRONOS ENERGY S.A.S E.S.P</v>
      </c>
    </row>
    <row r="19" spans="1:2" x14ac:dyDescent="0.2">
      <c r="A19" s="5">
        <v>46285</v>
      </c>
      <c r="B19" s="4" t="str">
        <f t="array" ref="B19">IFERROR(INDEX(creg185!$B$2:$B$13583,SMALL(IF((creg185!$T$2:$T$13583="MENOR")*(creg185!$A$2:$A$13583=$A19),ROW(creg185!$S$2:$S$13583)-ROW(creg185!$S$2)+1),COUNTIF($A$17:$A19,$A19))),"")</f>
        <v>ORGANIZACION TERPEL S.A.</v>
      </c>
    </row>
    <row r="20" spans="1:2" x14ac:dyDescent="0.2">
      <c r="A20" s="5">
        <v>46285</v>
      </c>
      <c r="B20" s="4" t="str">
        <f t="array" ref="B20">IFERROR(INDEX(creg185!$B$2:$B$13583,SMALL(IF((creg185!$T$2:$T$13583="MENOR")*(creg185!$A$2:$A$13583=$A20),ROW(creg185!$S$2:$S$13583)-ROW(creg185!$S$2)+1),COUNTIF($A$17:$A20,$A20))),"")</f>
        <v/>
      </c>
    </row>
    <row r="21" spans="1:2" x14ac:dyDescent="0.2">
      <c r="A21" s="5">
        <v>46285</v>
      </c>
      <c r="B21" s="4" t="str">
        <f t="array" ref="B21">IFERROR(INDEX(creg185!$B$2:$B$13583,SMALL(IF((creg185!$T$2:$T$13583="MENOR")*(creg185!$A$2:$A$13583=$A21),ROW(creg185!$S$2:$S$13583)-ROW(creg185!$S$2)+1),COUNTIF($A$17:$A21,$A21))),"")</f>
        <v/>
      </c>
    </row>
    <row r="22" spans="1:2" x14ac:dyDescent="0.2">
      <c r="A22" s="5">
        <v>46285</v>
      </c>
      <c r="B22" s="4" t="str">
        <f t="array" ref="B22">IFERROR(INDEX(creg185!$B$2:$B$13583,SMALL(IF((creg185!$T$2:$T$13583="MENOR")*(creg185!$A$2:$A$13583=$A22),ROW(creg185!$S$2:$S$13583)-ROW(creg185!$S$2)+1),COUNTIF($A$17:$A22,$A22))),"")</f>
        <v/>
      </c>
    </row>
    <row r="23" spans="1:2" x14ac:dyDescent="0.2">
      <c r="A23" s="5">
        <v>46285</v>
      </c>
      <c r="B23" s="4" t="str">
        <f t="array" ref="B23">IFERROR(INDEX(creg185!$B$2:$B$13583,SMALL(IF((creg185!$T$2:$T$13583="MENOR")*(creg185!$A$2:$A$13583=$A23),ROW(creg185!$S$2:$S$13583)-ROW(creg185!$S$2)+1),COUNTIF($A$17:$A23,$A23))),"")</f>
        <v/>
      </c>
    </row>
  </sheetData>
  <pageMargins left="0.7" right="0.7" top="0.75" bottom="0.75" header="0.3" footer="0.3"/>
  <pageSetup orientation="portrait" horizontalDpi="200" verticalDpi="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673D0-3C2B-4A67-A65B-9DD9C9FFBD65}">
  <dimension ref="A1:B23"/>
  <sheetViews>
    <sheetView workbookViewId="0">
      <selection activeCell="G41" sqref="G41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46286</v>
      </c>
      <c r="B3" s="4" t="str">
        <f t="array" ref="B3">IFERROR(INDEX(creg185!$B$2:$B$13583,SMALL(IF((creg185!$S$2:$S$13583="MAYOR")*(creg185!$A$2:$A$13583=$A3),ROW(creg185!$S$2:$S$13583)-ROW(creg185!$S$2)+1),COUNTIF($A$3:$A3,$A3))),"")</f>
        <v>ECOPETROL S.A.</v>
      </c>
    </row>
    <row r="4" spans="1:2" x14ac:dyDescent="0.2">
      <c r="A4" s="5">
        <v>46286</v>
      </c>
      <c r="B4" s="4" t="str">
        <f t="array" ref="B4">IFERROR(INDEX(creg185!$B$2:$B$13583,SMALL(IF((creg185!$S$2:$S$13583="MAYOR")*(creg185!$A$2:$A$13583=$A4),ROW(creg185!$S$2:$S$13583)-ROW(creg185!$S$2)+1),COUNTIF($A$3:$A4,$A4))),"")</f>
        <v>ENEL COLOMBIA S.A. E.S.P</v>
      </c>
    </row>
    <row r="5" spans="1:2" x14ac:dyDescent="0.2">
      <c r="A5" s="5">
        <v>46286</v>
      </c>
      <c r="B5" s="4" t="str">
        <f t="array" ref="B5">IFERROR(INDEX(creg185!$B$2:$B$13583,SMALL(IF((creg185!$S$2:$S$13583="MAYOR")*(creg185!$A$2:$A$13583=$A5),ROW(creg185!$S$2:$S$13583)-ROW(creg185!$S$2)+1),COUNTIF($A$3:$A5,$A5))),"")</f>
        <v>GASES DEL LLANO</v>
      </c>
    </row>
    <row r="6" spans="1:2" x14ac:dyDescent="0.2">
      <c r="A6" s="5">
        <v>46286</v>
      </c>
      <c r="B6" s="4" t="str">
        <f t="array" ref="B6">IFERROR(INDEX(creg185!$B$2:$B$13583,SMALL(IF((creg185!$S$2:$S$13583="MAYOR")*(creg185!$A$2:$A$13583=$A6),ROW(creg185!$S$2:$S$13583)-ROW(creg185!$S$2)+1),COUNTIF($A$3:$A6,$A6))),"")</f>
        <v>METROGAS DE COLOMBIA S.A. E.S.P.</v>
      </c>
    </row>
    <row r="7" spans="1:2" x14ac:dyDescent="0.2">
      <c r="A7" s="5">
        <v>46286</v>
      </c>
      <c r="B7" s="4" t="str">
        <f t="array" ref="B7">IFERROR(INDEX(creg185!$B$2:$B$13583,SMALL(IF((creg185!$S$2:$S$13583="MAYOR")*(creg185!$A$2:$A$13583=$A7),ROW(creg185!$S$2:$S$13583)-ROW(creg185!$S$2)+1),COUNTIF($A$3:$A7,$A7))),"")</f>
        <v>VANTI SA ESP</v>
      </c>
    </row>
    <row r="8" spans="1:2" x14ac:dyDescent="0.2">
      <c r="A8" s="5">
        <v>46286</v>
      </c>
      <c r="B8" s="4" t="str">
        <f t="array" ref="B8">IFERROR(INDEX(creg185!$B$2:$B$13583,SMALL(IF((creg185!$S$2:$S$13583="MAYOR")*(creg185!$A$2:$A$13583=$A8),ROW(creg185!$S$2:$S$13583)-ROW(creg185!$S$2)+1),COUNTIF($A$3:$A8,$A8))),"")</f>
        <v/>
      </c>
    </row>
    <row r="9" spans="1:2" x14ac:dyDescent="0.2">
      <c r="A9" s="5">
        <v>46286</v>
      </c>
      <c r="B9" s="4" t="str">
        <f t="array" ref="B9">IFERROR(INDEX(creg185!$B$2:$B$13583,SMALL(IF((creg185!$S$2:$S$13583="MAYOR")*(creg185!$A$2:$A$13583=$A9),ROW(creg185!$S$2:$S$13583)-ROW(creg185!$S$2)+1),COUNTIF($A$3:$A9,$A9))),"")</f>
        <v/>
      </c>
    </row>
    <row r="10" spans="1:2" x14ac:dyDescent="0.2">
      <c r="A10" s="5">
        <v>46286</v>
      </c>
      <c r="B10" s="4" t="str">
        <f t="array" ref="B10">IFERROR(INDEX(creg185!$B$2:$B$13583,SMALL(IF((creg185!$S$2:$S$13583="MAYOR")*(creg185!$A$2:$A$13583=$A10),ROW(creg185!$S$2:$S$13583)-ROW(creg185!$S$2)+1),COUNTIF($A$3:$A10,$A10))),"")</f>
        <v/>
      </c>
    </row>
    <row r="11" spans="1:2" x14ac:dyDescent="0.2">
      <c r="A11" s="5">
        <v>46286</v>
      </c>
      <c r="B11" s="4" t="str">
        <f t="array" ref="B11">IFERROR(INDEX(creg185!$B$2:$B$13583,SMALL(IF((creg185!$S$2:$S$13583="MAYOR")*(creg185!$A$2:$A$13583=$A11),ROW(creg185!$S$2:$S$13583)-ROW(creg185!$S$2)+1),COUNTIF($A$3:$A11,$A11))),"")</f>
        <v/>
      </c>
    </row>
    <row r="12" spans="1:2" x14ac:dyDescent="0.2">
      <c r="A12" s="5">
        <v>46286</v>
      </c>
      <c r="B12" s="4" t="str">
        <f t="array" ref="B12">IFERROR(INDEX(creg185!$B$2:$B$13583,SMALL(IF((creg185!$S$2:$S$13583="MAYOR")*(creg185!$A$2:$A$13583=$A12),ROW(creg185!$S$2:$S$13583)-ROW(creg185!$S$2)+1),COUNTIF($A$3:$A12,$A12))),"")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46286</v>
      </c>
      <c r="B17" s="4" t="str">
        <f t="array" ref="B17">IFERROR(INDEX(creg185!$B$2:$B$13583,SMALL(IF((creg185!$T$2:$T$13583="MENOR")*(creg185!$A$2:$A$13583=$A17),ROW(creg185!$S$2:$S$13583)-ROW(creg185!$S$2)+1),COUNTIF($A$17:$A17,$A17))),"")</f>
        <v>GASES DEL CARIBE</v>
      </c>
    </row>
    <row r="18" spans="1:2" x14ac:dyDescent="0.2">
      <c r="A18" s="5">
        <v>46286</v>
      </c>
      <c r="B18" s="4" t="str">
        <f t="array" ref="B18">IFERROR(INDEX(creg185!$B$2:$B$13583,SMALL(IF((creg185!$T$2:$T$13583="MENOR")*(creg185!$A$2:$A$13583=$A18),ROW(creg185!$S$2:$S$13583)-ROW(creg185!$S$2)+1),COUNTIF($A$17:$A18,$A18))),"")</f>
        <v>KRONOS ENERGY S.A.S E.S.P</v>
      </c>
    </row>
    <row r="19" spans="1:2" x14ac:dyDescent="0.2">
      <c r="A19" s="5">
        <v>46286</v>
      </c>
      <c r="B19" s="4" t="str">
        <f t="array" ref="B19">IFERROR(INDEX(creg185!$B$2:$B$13583,SMALL(IF((creg185!$T$2:$T$13583="MENOR")*(creg185!$A$2:$A$13583=$A19),ROW(creg185!$S$2:$S$13583)-ROW(creg185!$S$2)+1),COUNTIF($A$17:$A19,$A19))),"")</f>
        <v>ORGANIZACION TERPEL S.A.</v>
      </c>
    </row>
    <row r="20" spans="1:2" x14ac:dyDescent="0.2">
      <c r="A20" s="5">
        <v>46286</v>
      </c>
      <c r="B20" s="4" t="str">
        <f t="array" ref="B20">IFERROR(INDEX(creg185!$B$2:$B$13583,SMALL(IF((creg185!$T$2:$T$13583="MENOR")*(creg185!$A$2:$A$13583=$A20),ROW(creg185!$S$2:$S$13583)-ROW(creg185!$S$2)+1),COUNTIF($A$17:$A20,$A20))),"")</f>
        <v/>
      </c>
    </row>
    <row r="21" spans="1:2" x14ac:dyDescent="0.2">
      <c r="A21" s="5">
        <v>46286</v>
      </c>
      <c r="B21" s="4" t="str">
        <f t="array" ref="B21">IFERROR(INDEX(creg185!$B$2:$B$13583,SMALL(IF((creg185!$T$2:$T$13583="MENOR")*(creg185!$A$2:$A$13583=$A21),ROW(creg185!$S$2:$S$13583)-ROW(creg185!$S$2)+1),COUNTIF($A$17:$A21,$A21))),"")</f>
        <v/>
      </c>
    </row>
    <row r="22" spans="1:2" x14ac:dyDescent="0.2">
      <c r="A22" s="5">
        <v>46286</v>
      </c>
      <c r="B22" s="4" t="str">
        <f t="array" ref="B22">IFERROR(INDEX(creg185!$B$2:$B$13583,SMALL(IF((creg185!$T$2:$T$13583="MENOR")*(creg185!$A$2:$A$13583=$A22),ROW(creg185!$S$2:$S$13583)-ROW(creg185!$S$2)+1),COUNTIF($A$17:$A22,$A22))),"")</f>
        <v/>
      </c>
    </row>
    <row r="23" spans="1:2" x14ac:dyDescent="0.2">
      <c r="A23" s="5">
        <v>46286</v>
      </c>
      <c r="B23" s="4" t="str">
        <f t="array" ref="B23">IFERROR(INDEX(creg185!$B$2:$B$13583,SMALL(IF((creg185!$T$2:$T$13583="MENOR")*(creg185!$A$2:$A$13583=$A23),ROW(creg185!$S$2:$S$13583)-ROW(creg185!$S$2)+1),COUNTIF($A$17:$A23,$A23))),"")</f>
        <v/>
      </c>
    </row>
  </sheetData>
  <pageMargins left="0.7" right="0.7" top="0.75" bottom="0.75" header="0.3" footer="0.3"/>
  <pageSetup orientation="portrait" horizontalDpi="200" verticalDpi="2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6532D-6B95-4B64-8D8D-4F8694AFC15C}">
  <dimension ref="A1:B23"/>
  <sheetViews>
    <sheetView workbookViewId="0">
      <selection activeCell="B38" sqref="B38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46287</v>
      </c>
      <c r="B3" s="4" t="str">
        <f t="array" ref="B3">IFERROR(INDEX(creg185!$B$2:$B$13583,SMALL(IF((creg185!$S$2:$S$13583="MAYOR")*(creg185!$A$2:$A$13583=$A3),ROW(creg185!$S$2:$S$13583)-ROW(creg185!$S$2)+1),COUNTIF($A$3:$A3,$A3))),"")</f>
        <v>GASES DEL LLANO</v>
      </c>
    </row>
    <row r="4" spans="1:2" x14ac:dyDescent="0.2">
      <c r="A4" s="5">
        <v>46287</v>
      </c>
      <c r="B4" s="4" t="str">
        <f t="array" ref="B4">IFERROR(INDEX(creg185!$B$2:$B$13583,SMALL(IF((creg185!$S$2:$S$13583="MAYOR")*(creg185!$A$2:$A$13583=$A4),ROW(creg185!$S$2:$S$13583)-ROW(creg185!$S$2)+1),COUNTIF($A$3:$A4,$A4))),"")</f>
        <v>METROGAS DE COLOMBIA S.A. E.S.P.</v>
      </c>
    </row>
    <row r="5" spans="1:2" x14ac:dyDescent="0.2">
      <c r="A5" s="5">
        <v>46287</v>
      </c>
      <c r="B5" s="4" t="str">
        <f t="array" ref="B5">IFERROR(INDEX(creg185!$B$2:$B$13583,SMALL(IF((creg185!$S$2:$S$13583="MAYOR")*(creg185!$A$2:$A$13583=$A5),ROW(creg185!$S$2:$S$13583)-ROW(creg185!$S$2)+1),COUNTIF($A$3:$A5,$A5))),"")</f>
        <v>VANTI SA ESP</v>
      </c>
    </row>
    <row r="6" spans="1:2" x14ac:dyDescent="0.2">
      <c r="A6" s="5">
        <v>46287</v>
      </c>
      <c r="B6" s="4" t="str">
        <f t="array" ref="B6">IFERROR(INDEX(creg185!$B$2:$B$13583,SMALL(IF((creg185!$S$2:$S$13583="MAYOR")*(creg185!$A$2:$A$13583=$A6),ROW(creg185!$S$2:$S$13583)-ROW(creg185!$S$2)+1),COUNTIF($A$3:$A6,$A6))),"")</f>
        <v/>
      </c>
    </row>
    <row r="7" spans="1:2" x14ac:dyDescent="0.2">
      <c r="A7" s="5">
        <v>46287</v>
      </c>
      <c r="B7" s="4" t="str">
        <f t="array" ref="B7">IFERROR(INDEX(creg185!$B$2:$B$13583,SMALL(IF((creg185!$S$2:$S$13583="MAYOR")*(creg185!$A$2:$A$13583=$A7),ROW(creg185!$S$2:$S$13583)-ROW(creg185!$S$2)+1),COUNTIF($A$3:$A7,$A7))),"")</f>
        <v/>
      </c>
    </row>
    <row r="8" spans="1:2" x14ac:dyDescent="0.2">
      <c r="A8" s="5">
        <v>46287</v>
      </c>
      <c r="B8" s="4" t="str">
        <f t="array" ref="B8">IFERROR(INDEX(creg185!$B$2:$B$13583,SMALL(IF((creg185!$S$2:$S$13583="MAYOR")*(creg185!$A$2:$A$13583=$A8),ROW(creg185!$S$2:$S$13583)-ROW(creg185!$S$2)+1),COUNTIF($A$3:$A8,$A8))),"")</f>
        <v/>
      </c>
    </row>
    <row r="9" spans="1:2" x14ac:dyDescent="0.2">
      <c r="A9" s="5">
        <v>46287</v>
      </c>
      <c r="B9" s="4" t="str">
        <f t="array" ref="B9">IFERROR(INDEX(creg185!$B$2:$B$13583,SMALL(IF((creg185!$S$2:$S$13583="MAYOR")*(creg185!$A$2:$A$13583=$A9),ROW(creg185!$S$2:$S$13583)-ROW(creg185!$S$2)+1),COUNTIF($A$3:$A9,$A9))),"")</f>
        <v/>
      </c>
    </row>
    <row r="10" spans="1:2" x14ac:dyDescent="0.2">
      <c r="A10" s="5">
        <v>46287</v>
      </c>
      <c r="B10" s="4" t="str">
        <f t="array" ref="B10">IFERROR(INDEX(creg185!$B$2:$B$13583,SMALL(IF((creg185!$S$2:$S$13583="MAYOR")*(creg185!$A$2:$A$13583=$A10),ROW(creg185!$S$2:$S$13583)-ROW(creg185!$S$2)+1),COUNTIF($A$3:$A10,$A10))),"")</f>
        <v/>
      </c>
    </row>
    <row r="11" spans="1:2" x14ac:dyDescent="0.2">
      <c r="A11" s="5">
        <v>46287</v>
      </c>
      <c r="B11" s="4" t="str">
        <f t="array" ref="B11">IFERROR(INDEX(creg185!$B$2:$B$13583,SMALL(IF((creg185!$S$2:$S$13583="MAYOR")*(creg185!$A$2:$A$13583=$A11),ROW(creg185!$S$2:$S$13583)-ROW(creg185!$S$2)+1),COUNTIF($A$3:$A11,$A11))),"")</f>
        <v/>
      </c>
    </row>
    <row r="12" spans="1:2" x14ac:dyDescent="0.2">
      <c r="A12" s="5">
        <v>46287</v>
      </c>
      <c r="B12" s="4" t="str">
        <f t="array" ref="B12">IFERROR(INDEX(creg185!$B$2:$B$13583,SMALL(IF((creg185!$S$2:$S$13583="MAYOR")*(creg185!$A$2:$A$13583=$A12),ROW(creg185!$S$2:$S$13583)-ROW(creg185!$S$2)+1),COUNTIF($A$3:$A12,$A12))),"")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46287</v>
      </c>
      <c r="B17" s="4" t="str">
        <f t="array" ref="B17">IFERROR(INDEX(creg185!$B$2:$B$13583,SMALL(IF((creg185!$T$2:$T$13583="MENOR")*(creg185!$A$2:$A$13583=$A17),ROW(creg185!$S$2:$S$13583)-ROW(creg185!$S$2)+1),COUNTIF($A$17:$A17,$A17))),"")</f>
        <v>KRONOS ENERGY S.A.S E.S.P</v>
      </c>
    </row>
    <row r="18" spans="1:2" x14ac:dyDescent="0.2">
      <c r="A18" s="5">
        <v>46287</v>
      </c>
      <c r="B18" s="4" t="str">
        <f t="array" ref="B18">IFERROR(INDEX(creg185!$B$2:$B$13583,SMALL(IF((creg185!$T$2:$T$13583="MENOR")*(creg185!$A$2:$A$13583=$A18),ROW(creg185!$S$2:$S$13583)-ROW(creg185!$S$2)+1),COUNTIF($A$17:$A18,$A18))),"")</f>
        <v>ORGANIZACION TERPEL S.A.</v>
      </c>
    </row>
    <row r="19" spans="1:2" x14ac:dyDescent="0.2">
      <c r="A19" s="5">
        <v>46287</v>
      </c>
      <c r="B19" s="4" t="str">
        <f t="array" ref="B19">IFERROR(INDEX(creg185!$B$2:$B$13583,SMALL(IF((creg185!$T$2:$T$13583="MENOR")*(creg185!$A$2:$A$13583=$A19),ROW(creg185!$S$2:$S$13583)-ROW(creg185!$S$2)+1),COUNTIF($A$17:$A19,$A19))),"")</f>
        <v>PERENCO COLOMBIA LTD.</v>
      </c>
    </row>
    <row r="20" spans="1:2" x14ac:dyDescent="0.2">
      <c r="A20" s="5">
        <v>46287</v>
      </c>
      <c r="B20" s="4" t="str">
        <f t="array" ref="B20">IFERROR(INDEX(creg185!$B$2:$B$13583,SMALL(IF((creg185!$T$2:$T$13583="MENOR")*(creg185!$A$2:$A$13583=$A20),ROW(creg185!$S$2:$S$13583)-ROW(creg185!$S$2)+1),COUNTIF($A$17:$A20,$A20))),"")</f>
        <v/>
      </c>
    </row>
    <row r="21" spans="1:2" x14ac:dyDescent="0.2">
      <c r="A21" s="5">
        <v>46287</v>
      </c>
      <c r="B21" s="4" t="str">
        <f t="array" ref="B21">IFERROR(INDEX(creg185!$B$2:$B$13583,SMALL(IF((creg185!$T$2:$T$13583="MENOR")*(creg185!$A$2:$A$13583=$A21),ROW(creg185!$S$2:$S$13583)-ROW(creg185!$S$2)+1),COUNTIF($A$17:$A21,$A21))),"")</f>
        <v/>
      </c>
    </row>
    <row r="22" spans="1:2" x14ac:dyDescent="0.2">
      <c r="A22" s="5">
        <v>46287</v>
      </c>
      <c r="B22" s="4" t="str">
        <f t="array" ref="B22">IFERROR(INDEX(creg185!$B$2:$B$13583,SMALL(IF((creg185!$T$2:$T$13583="MENOR")*(creg185!$A$2:$A$13583=$A22),ROW(creg185!$S$2:$S$13583)-ROW(creg185!$S$2)+1),COUNTIF($A$17:$A22,$A22))),"")</f>
        <v/>
      </c>
    </row>
    <row r="23" spans="1:2" x14ac:dyDescent="0.2">
      <c r="A23" s="5">
        <v>46287</v>
      </c>
      <c r="B23" s="4" t="str">
        <f t="array" ref="B23">IFERROR(INDEX(creg185!$B$2:$B$13583,SMALL(IF((creg185!$T$2:$T$13583="MENOR")*(creg185!$A$2:$A$13583=$A23),ROW(creg185!$S$2:$S$13583)-ROW(creg185!$S$2)+1),COUNTIF($A$17:$A23,$A23))),"")</f>
        <v/>
      </c>
    </row>
  </sheetData>
  <pageMargins left="0.7" right="0.7" top="0.75" bottom="0.75" header="0.3" footer="0.3"/>
  <pageSetup orientation="portrait" horizontalDpi="200" verticalDpi="2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29174-277E-46BE-BDBB-91BD05F81B88}">
  <dimension ref="A1:B23"/>
  <sheetViews>
    <sheetView workbookViewId="0">
      <selection activeCell="B38" sqref="B38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46288</v>
      </c>
      <c r="B3" s="4" t="str">
        <f t="array" ref="B3">IFERROR(INDEX(creg185!$B$2:$B$13583,SMALL(IF((creg185!$S$2:$S$13583="MAYOR")*(creg185!$A$2:$A$13583=$A3),ROW(creg185!$S$2:$S$13583)-ROW(creg185!$S$2)+1),COUNTIF($A$3:$A3,$A3))),"")</f>
        <v>CENIT TRANSPORTEYLOGÍSTICA DE HIDROCARBUROS S.A.S</v>
      </c>
    </row>
    <row r="4" spans="1:2" x14ac:dyDescent="0.2">
      <c r="A4" s="5">
        <v>46288</v>
      </c>
      <c r="B4" s="4" t="str">
        <f t="array" ref="B4">IFERROR(INDEX(creg185!$B$2:$B$13583,SMALL(IF((creg185!$S$2:$S$13583="MAYOR")*(creg185!$A$2:$A$13583=$A4),ROW(creg185!$S$2:$S$13583)-ROW(creg185!$S$2)+1),COUNTIF($A$3:$A4,$A4))),"")</f>
        <v>GASES DEL CARIBE</v>
      </c>
    </row>
    <row r="5" spans="1:2" x14ac:dyDescent="0.2">
      <c r="A5" s="5">
        <v>46288</v>
      </c>
      <c r="B5" s="4" t="str">
        <f t="array" ref="B5">IFERROR(INDEX(creg185!$B$2:$B$13583,SMALL(IF((creg185!$S$2:$S$13583="MAYOR")*(creg185!$A$2:$A$13583=$A5),ROW(creg185!$S$2:$S$13583)-ROW(creg185!$S$2)+1),COUNTIF($A$3:$A5,$A5))),"")</f>
        <v>METROGAS DE COLOMBIA S.A. E.S.P.</v>
      </c>
    </row>
    <row r="6" spans="1:2" x14ac:dyDescent="0.2">
      <c r="A6" s="5">
        <v>46288</v>
      </c>
      <c r="B6" s="4" t="str">
        <f t="array" ref="B6">IFERROR(INDEX(creg185!$B$2:$B$13583,SMALL(IF((creg185!$S$2:$S$13583="MAYOR")*(creg185!$A$2:$A$13583=$A6),ROW(creg185!$S$2:$S$13583)-ROW(creg185!$S$2)+1),COUNTIF($A$3:$A6,$A6))),"")</f>
        <v>PERENCO COLOMBIA LTD.</v>
      </c>
    </row>
    <row r="7" spans="1:2" x14ac:dyDescent="0.2">
      <c r="A7" s="5">
        <v>46288</v>
      </c>
      <c r="B7" s="4" t="str">
        <f t="array" ref="B7">IFERROR(INDEX(creg185!$B$2:$B$13583,SMALL(IF((creg185!$S$2:$S$13583="MAYOR")*(creg185!$A$2:$A$13583=$A7),ROW(creg185!$S$2:$S$13583)-ROW(creg185!$S$2)+1),COUNTIF($A$3:$A7,$A7))),"")</f>
        <v>VANTI SA ESP</v>
      </c>
    </row>
    <row r="8" spans="1:2" x14ac:dyDescent="0.2">
      <c r="A8" s="5">
        <v>46288</v>
      </c>
      <c r="B8" s="4" t="str">
        <f t="array" ref="B8">IFERROR(INDEX(creg185!$B$2:$B$13583,SMALL(IF((creg185!$S$2:$S$13583="MAYOR")*(creg185!$A$2:$A$13583=$A8),ROW(creg185!$S$2:$S$13583)-ROW(creg185!$S$2)+1),COUNTIF($A$3:$A8,$A8))),"")</f>
        <v/>
      </c>
    </row>
    <row r="9" spans="1:2" x14ac:dyDescent="0.2">
      <c r="A9" s="5">
        <v>46288</v>
      </c>
      <c r="B9" s="4" t="str">
        <f t="array" ref="B9">IFERROR(INDEX(creg185!$B$2:$B$13583,SMALL(IF((creg185!$S$2:$S$13583="MAYOR")*(creg185!$A$2:$A$13583=$A9),ROW(creg185!$S$2:$S$13583)-ROW(creg185!$S$2)+1),COUNTIF($A$3:$A9,$A9))),"")</f>
        <v/>
      </c>
    </row>
    <row r="10" spans="1:2" x14ac:dyDescent="0.2">
      <c r="A10" s="5">
        <v>46288</v>
      </c>
      <c r="B10" s="4" t="str">
        <f t="array" ref="B10">IFERROR(INDEX(creg185!$B$2:$B$13583,SMALL(IF((creg185!$S$2:$S$13583="MAYOR")*(creg185!$A$2:$A$13583=$A10),ROW(creg185!$S$2:$S$13583)-ROW(creg185!$S$2)+1),COUNTIF($A$3:$A10,$A10))),"")</f>
        <v/>
      </c>
    </row>
    <row r="11" spans="1:2" x14ac:dyDescent="0.2">
      <c r="A11" s="5">
        <v>46288</v>
      </c>
      <c r="B11" s="4" t="str">
        <f t="array" ref="B11">IFERROR(INDEX(creg185!$B$2:$B$13583,SMALL(IF((creg185!$S$2:$S$13583="MAYOR")*(creg185!$A$2:$A$13583=$A11),ROW(creg185!$S$2:$S$13583)-ROW(creg185!$S$2)+1),COUNTIF($A$3:$A11,$A11))),"")</f>
        <v/>
      </c>
    </row>
    <row r="12" spans="1:2" x14ac:dyDescent="0.2">
      <c r="A12" s="5">
        <v>46288</v>
      </c>
      <c r="B12" s="4" t="str">
        <f t="array" ref="B12">IFERROR(INDEX(creg185!$B$2:$B$13583,SMALL(IF((creg185!$S$2:$S$13583="MAYOR")*(creg185!$A$2:$A$13583=$A12),ROW(creg185!$S$2:$S$13583)-ROW(creg185!$S$2)+1),COUNTIF($A$3:$A12,$A12))),"")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46288</v>
      </c>
      <c r="B17" s="4" t="str">
        <f t="array" ref="B17">IFERROR(INDEX(creg185!$B$2:$B$13583,SMALL(IF((creg185!$T$2:$T$13583="MENOR")*(creg185!$A$2:$A$13583=$A17),ROW(creg185!$S$2:$S$13583)-ROW(creg185!$S$2)+1),COUNTIF($A$17:$A17,$A17))),"")</f>
        <v>ENEL COLOMBIA S.A. E.S.P</v>
      </c>
    </row>
    <row r="18" spans="1:2" x14ac:dyDescent="0.2">
      <c r="A18" s="5">
        <v>46288</v>
      </c>
      <c r="B18" s="4" t="str">
        <f t="array" ref="B18">IFERROR(INDEX(creg185!$B$2:$B$13583,SMALL(IF((creg185!$T$2:$T$13583="MENOR")*(creg185!$A$2:$A$13583=$A18),ROW(creg185!$S$2:$S$13583)-ROW(creg185!$S$2)+1),COUNTIF($A$17:$A18,$A18))),"")</f>
        <v>KRONOS ENERGY S.A.S E.S.P</v>
      </c>
    </row>
    <row r="19" spans="1:2" x14ac:dyDescent="0.2">
      <c r="A19" s="5">
        <v>46288</v>
      </c>
      <c r="B19" s="4" t="str">
        <f t="array" ref="B19">IFERROR(INDEX(creg185!$B$2:$B$13583,SMALL(IF((creg185!$T$2:$T$13583="MENOR")*(creg185!$A$2:$A$13583=$A19),ROW(creg185!$S$2:$S$13583)-ROW(creg185!$S$2)+1),COUNTIF($A$17:$A19,$A19))),"")</f>
        <v>ORGANIZACION TERPEL S.A.</v>
      </c>
    </row>
    <row r="20" spans="1:2" x14ac:dyDescent="0.2">
      <c r="A20" s="5">
        <v>46288</v>
      </c>
      <c r="B20" s="4" t="str">
        <f t="array" ref="B20">IFERROR(INDEX(creg185!$B$2:$B$13583,SMALL(IF((creg185!$T$2:$T$13583="MENOR")*(creg185!$A$2:$A$13583=$A20),ROW(creg185!$S$2:$S$13583)-ROW(creg185!$S$2)+1),COUNTIF($A$17:$A20,$A20))),"")</f>
        <v/>
      </c>
    </row>
    <row r="21" spans="1:2" x14ac:dyDescent="0.2">
      <c r="A21" s="5">
        <v>46288</v>
      </c>
      <c r="B21" s="4" t="str">
        <f t="array" ref="B21">IFERROR(INDEX(creg185!$B$2:$B$13583,SMALL(IF((creg185!$T$2:$T$13583="MENOR")*(creg185!$A$2:$A$13583=$A21),ROW(creg185!$S$2:$S$13583)-ROW(creg185!$S$2)+1),COUNTIF($A$17:$A21,$A21))),"")</f>
        <v/>
      </c>
    </row>
    <row r="22" spans="1:2" x14ac:dyDescent="0.2">
      <c r="A22" s="5">
        <v>46288</v>
      </c>
      <c r="B22" s="4" t="str">
        <f t="array" ref="B22">IFERROR(INDEX(creg185!$B$2:$B$13583,SMALL(IF((creg185!$T$2:$T$13583="MENOR")*(creg185!$A$2:$A$13583=$A22),ROW(creg185!$S$2:$S$13583)-ROW(creg185!$S$2)+1),COUNTIF($A$17:$A22,$A22))),"")</f>
        <v/>
      </c>
    </row>
    <row r="23" spans="1:2" x14ac:dyDescent="0.2">
      <c r="A23" s="5">
        <v>46288</v>
      </c>
      <c r="B23" s="4" t="str">
        <f t="array" ref="B23">IFERROR(INDEX(creg185!$B$2:$B$13583,SMALL(IF((creg185!$T$2:$T$13583="MENOR")*(creg185!$A$2:$A$13583=$A23),ROW(creg185!$S$2:$S$13583)-ROW(creg185!$S$2)+1),COUNTIF($A$17:$A23,$A23))),"")</f>
        <v/>
      </c>
    </row>
  </sheetData>
  <pageMargins left="0.7" right="0.7" top="0.75" bottom="0.75" header="0.3" footer="0.3"/>
  <pageSetup orientation="portrait" horizontalDpi="200" verticalDpi="2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8EF57-2934-4C76-B96C-A198434A7D53}">
  <dimension ref="A1:B23"/>
  <sheetViews>
    <sheetView workbookViewId="0">
      <selection activeCell="B38" sqref="B38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46289</v>
      </c>
      <c r="B3" s="4" t="str">
        <f t="array" ref="B3">IFERROR(INDEX(creg185!$B$2:$B$13583,SMALL(IF((creg185!$S$2:$S$13583="MAYOR")*(creg185!$A$2:$A$13583=$A3),ROW(creg185!$S$2:$S$13583)-ROW(creg185!$S$2)+1),COUNTIF($A$3:$A3,$A3))),"")</f>
        <v>CENIT TRANSPORTEYLOGÍSTICA DE HIDROCARBUROS S.A.S</v>
      </c>
    </row>
    <row r="4" spans="1:2" x14ac:dyDescent="0.2">
      <c r="A4" s="5">
        <v>46289</v>
      </c>
      <c r="B4" s="4" t="str">
        <f t="array" ref="B4">IFERROR(INDEX(creg185!$B$2:$B$13583,SMALL(IF((creg185!$S$2:$S$13583="MAYOR")*(creg185!$A$2:$A$13583=$A4),ROW(creg185!$S$2:$S$13583)-ROW(creg185!$S$2)+1),COUNTIF($A$3:$A4,$A4))),"")</f>
        <v>ECOPETROL S.A.</v>
      </c>
    </row>
    <row r="5" spans="1:2" x14ac:dyDescent="0.2">
      <c r="A5" s="5">
        <v>46289</v>
      </c>
      <c r="B5" s="4" t="str">
        <f t="array" ref="B5">IFERROR(INDEX(creg185!$B$2:$B$13583,SMALL(IF((creg185!$S$2:$S$13583="MAYOR")*(creg185!$A$2:$A$13583=$A5),ROW(creg185!$S$2:$S$13583)-ROW(creg185!$S$2)+1),COUNTIF($A$3:$A5,$A5))),"")</f>
        <v>GASES DEL CARIBE</v>
      </c>
    </row>
    <row r="6" spans="1:2" x14ac:dyDescent="0.2">
      <c r="A6" s="5">
        <v>46289</v>
      </c>
      <c r="B6" s="4" t="str">
        <f t="array" ref="B6">IFERROR(INDEX(creg185!$B$2:$B$13583,SMALL(IF((creg185!$S$2:$S$13583="MAYOR")*(creg185!$A$2:$A$13583=$A6),ROW(creg185!$S$2:$S$13583)-ROW(creg185!$S$2)+1),COUNTIF($A$3:$A6,$A6))),"")</f>
        <v>METROGAS DE COLOMBIA S.A. E.S.P.</v>
      </c>
    </row>
    <row r="7" spans="1:2" x14ac:dyDescent="0.2">
      <c r="A7" s="5">
        <v>46289</v>
      </c>
      <c r="B7" s="4" t="str">
        <f t="array" ref="B7">IFERROR(INDEX(creg185!$B$2:$B$13583,SMALL(IF((creg185!$S$2:$S$13583="MAYOR")*(creg185!$A$2:$A$13583=$A7),ROW(creg185!$S$2:$S$13583)-ROW(creg185!$S$2)+1),COUNTIF($A$3:$A7,$A7))),"")</f>
        <v>PERENCO COLOMBIA LTD.</v>
      </c>
    </row>
    <row r="8" spans="1:2" x14ac:dyDescent="0.2">
      <c r="A8" s="5">
        <v>46289</v>
      </c>
      <c r="B8" s="4" t="str">
        <f t="array" ref="B8">IFERROR(INDEX(creg185!$B$2:$B$13583,SMALL(IF((creg185!$S$2:$S$13583="MAYOR")*(creg185!$A$2:$A$13583=$A8),ROW(creg185!$S$2:$S$13583)-ROW(creg185!$S$2)+1),COUNTIF($A$3:$A8,$A8))),"")</f>
        <v/>
      </c>
    </row>
    <row r="9" spans="1:2" x14ac:dyDescent="0.2">
      <c r="A9" s="5">
        <v>46289</v>
      </c>
      <c r="B9" s="4" t="str">
        <f t="array" ref="B9">IFERROR(INDEX(creg185!$B$2:$B$13583,SMALL(IF((creg185!$S$2:$S$13583="MAYOR")*(creg185!$A$2:$A$13583=$A9),ROW(creg185!$S$2:$S$13583)-ROW(creg185!$S$2)+1),COUNTIF($A$3:$A9,$A9))),"")</f>
        <v/>
      </c>
    </row>
    <row r="10" spans="1:2" x14ac:dyDescent="0.2">
      <c r="A10" s="5">
        <v>46289</v>
      </c>
      <c r="B10" s="4" t="str">
        <f t="array" ref="B10">IFERROR(INDEX(creg185!$B$2:$B$13583,SMALL(IF((creg185!$S$2:$S$13583="MAYOR")*(creg185!$A$2:$A$13583=$A10),ROW(creg185!$S$2:$S$13583)-ROW(creg185!$S$2)+1),COUNTIF($A$3:$A10,$A10))),"")</f>
        <v/>
      </c>
    </row>
    <row r="11" spans="1:2" x14ac:dyDescent="0.2">
      <c r="A11" s="5">
        <v>46289</v>
      </c>
      <c r="B11" s="4" t="str">
        <f t="array" ref="B11">IFERROR(INDEX(creg185!$B$2:$B$13583,SMALL(IF((creg185!$S$2:$S$13583="MAYOR")*(creg185!$A$2:$A$13583=$A11),ROW(creg185!$S$2:$S$13583)-ROW(creg185!$S$2)+1),COUNTIF($A$3:$A11,$A11))),"")</f>
        <v/>
      </c>
    </row>
    <row r="12" spans="1:2" x14ac:dyDescent="0.2">
      <c r="A12" s="5">
        <v>46289</v>
      </c>
      <c r="B12" s="4" t="str">
        <f t="array" ref="B12">IFERROR(INDEX(creg185!$B$2:$B$13583,SMALL(IF((creg185!$S$2:$S$13583="MAYOR")*(creg185!$A$2:$A$13583=$A12),ROW(creg185!$S$2:$S$13583)-ROW(creg185!$S$2)+1),COUNTIF($A$3:$A12,$A12))),"")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46289</v>
      </c>
      <c r="B17" s="4" t="str">
        <f t="array" ref="B17">IFERROR(INDEX(creg185!$B$2:$B$13583,SMALL(IF((creg185!$T$2:$T$13583="MENOR")*(creg185!$A$2:$A$13583=$A17),ROW(creg185!$S$2:$S$13583)-ROW(creg185!$S$2)+1),COUNTIF($A$17:$A17,$A17))),"")</f>
        <v>ENEL COLOMBIA S.A. E.S.P</v>
      </c>
    </row>
    <row r="18" spans="1:2" x14ac:dyDescent="0.2">
      <c r="A18" s="5">
        <v>46289</v>
      </c>
      <c r="B18" s="4" t="str">
        <f t="array" ref="B18">IFERROR(INDEX(creg185!$B$2:$B$13583,SMALL(IF((creg185!$T$2:$T$13583="MENOR")*(creg185!$A$2:$A$13583=$A18),ROW(creg185!$S$2:$S$13583)-ROW(creg185!$S$2)+1),COUNTIF($A$17:$A18,$A18))),"")</f>
        <v>GNI GAS NATURAL INDUSTRIAL DE COLOMBIA S.A. ESP</v>
      </c>
    </row>
    <row r="19" spans="1:2" x14ac:dyDescent="0.2">
      <c r="A19" s="5">
        <v>46289</v>
      </c>
      <c r="B19" s="4" t="str">
        <f t="array" ref="B19">IFERROR(INDEX(creg185!$B$2:$B$13583,SMALL(IF((creg185!$T$2:$T$13583="MENOR")*(creg185!$A$2:$A$13583=$A19),ROW(creg185!$S$2:$S$13583)-ROW(creg185!$S$2)+1),COUNTIF($A$17:$A19,$A19))),"")</f>
        <v>KRONOS ENERGY S.A.S E.S.P</v>
      </c>
    </row>
    <row r="20" spans="1:2" x14ac:dyDescent="0.2">
      <c r="A20" s="5">
        <v>46289</v>
      </c>
      <c r="B20" s="4" t="str">
        <f t="array" ref="B20">IFERROR(INDEX(creg185!$B$2:$B$13583,SMALL(IF((creg185!$T$2:$T$13583="MENOR")*(creg185!$A$2:$A$13583=$A20),ROW(creg185!$S$2:$S$13583)-ROW(creg185!$S$2)+1),COUNTIF($A$17:$A20,$A20))),"")</f>
        <v>ORGANIZACION TERPEL S.A.</v>
      </c>
    </row>
    <row r="21" spans="1:2" x14ac:dyDescent="0.2">
      <c r="A21" s="5">
        <v>46289</v>
      </c>
      <c r="B21" s="4" t="str">
        <f t="array" ref="B21">IFERROR(INDEX(creg185!$B$2:$B$13583,SMALL(IF((creg185!$T$2:$T$13583="MENOR")*(creg185!$A$2:$A$13583=$A21),ROW(creg185!$S$2:$S$13583)-ROW(creg185!$S$2)+1),COUNTIF($A$17:$A21,$A21))),"")</f>
        <v/>
      </c>
    </row>
    <row r="22" spans="1:2" x14ac:dyDescent="0.2">
      <c r="A22" s="5">
        <v>46289</v>
      </c>
      <c r="B22" s="4" t="str">
        <f t="array" ref="B22">IFERROR(INDEX(creg185!$B$2:$B$13583,SMALL(IF((creg185!$T$2:$T$13583="MENOR")*(creg185!$A$2:$A$13583=$A22),ROW(creg185!$S$2:$S$13583)-ROW(creg185!$S$2)+1),COUNTIF($A$17:$A22,$A22))),"")</f>
        <v/>
      </c>
    </row>
    <row r="23" spans="1:2" x14ac:dyDescent="0.2">
      <c r="A23" s="5">
        <v>46289</v>
      </c>
      <c r="B23" s="4" t="str">
        <f t="array" ref="B23">IFERROR(INDEX(creg185!$B$2:$B$13583,SMALL(IF((creg185!$T$2:$T$13583="MENOR")*(creg185!$A$2:$A$13583=$A23),ROW(creg185!$S$2:$S$13583)-ROW(creg185!$S$2)+1),COUNTIF($A$17:$A23,$A23))),"")</f>
        <v/>
      </c>
    </row>
  </sheetData>
  <pageMargins left="0.7" right="0.7" top="0.75" bottom="0.75" header="0.3" footer="0.3"/>
  <pageSetup orientation="portrait" horizontalDpi="200" verticalDpi="2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0D062-B472-4E2E-8A17-9B1543C9772C}">
  <dimension ref="A1:B23"/>
  <sheetViews>
    <sheetView topLeftCell="A7" workbookViewId="0">
      <selection activeCell="B5" sqref="B5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46290</v>
      </c>
      <c r="B3" s="4" t="str">
        <f t="array" ref="B3">IFERROR(INDEX(creg185!$B$2:$B$13583,SMALL(IF((creg185!$S$2:$S$13583="MAYOR")*(creg185!$A$2:$A$13583=$A3),ROW(creg185!$S$2:$S$13583)-ROW(creg185!$S$2)+1),COUNTIF($A$3:$A3,$A3))),"")</f>
        <v>ECOPETROL S.A.</v>
      </c>
    </row>
    <row r="4" spans="1:2" x14ac:dyDescent="0.2">
      <c r="A4" s="5">
        <v>46290</v>
      </c>
      <c r="B4" s="4" t="str">
        <f t="array" ref="B4">IFERROR(INDEX(creg185!$B$2:$B$13583,SMALL(IF((creg185!$S$2:$S$13583="MAYOR")*(creg185!$A$2:$A$13583=$A4),ROW(creg185!$S$2:$S$13583)-ROW(creg185!$S$2)+1),COUNTIF($A$3:$A4,$A4))),"")</f>
        <v>GASES DEL CARIBE</v>
      </c>
    </row>
    <row r="5" spans="1:2" x14ac:dyDescent="0.2">
      <c r="A5" s="5">
        <v>46290</v>
      </c>
      <c r="B5" s="4" t="str">
        <f t="array" ref="B5">IFERROR(INDEX(creg185!$B$2:$B$13583,SMALL(IF((creg185!$S$2:$S$13583="MAYOR")*(creg185!$A$2:$A$13583=$A5),ROW(creg185!$S$2:$S$13583)-ROW(creg185!$S$2)+1),COUNTIF($A$3:$A5,$A5))),"")</f>
        <v/>
      </c>
    </row>
    <row r="6" spans="1:2" x14ac:dyDescent="0.2">
      <c r="A6" s="5">
        <v>46290</v>
      </c>
      <c r="B6" s="4" t="str">
        <f t="array" ref="B6">IFERROR(INDEX(creg185!$B$2:$B$13583,SMALL(IF((creg185!$S$2:$S$13583="MAYOR")*(creg185!$A$2:$A$13583=$A6),ROW(creg185!$S$2:$S$13583)-ROW(creg185!$S$2)+1),COUNTIF($A$3:$A6,$A6))),"")</f>
        <v/>
      </c>
    </row>
    <row r="7" spans="1:2" x14ac:dyDescent="0.2">
      <c r="A7" s="5">
        <v>46290</v>
      </c>
      <c r="B7" s="4" t="str">
        <f t="array" ref="B7">IFERROR(INDEX(creg185!$B$2:$B$13583,SMALL(IF((creg185!$S$2:$S$13583="MAYOR")*(creg185!$A$2:$A$13583=$A7),ROW(creg185!$S$2:$S$13583)-ROW(creg185!$S$2)+1),COUNTIF($A$3:$A7,$A7))),"")</f>
        <v/>
      </c>
    </row>
    <row r="8" spans="1:2" x14ac:dyDescent="0.2">
      <c r="A8" s="5">
        <v>46290</v>
      </c>
      <c r="B8" s="4" t="str">
        <f t="array" ref="B8">IFERROR(INDEX(creg185!$B$2:$B$13583,SMALL(IF((creg185!$S$2:$S$13583="MAYOR")*(creg185!$A$2:$A$13583=$A8),ROW(creg185!$S$2:$S$13583)-ROW(creg185!$S$2)+1),COUNTIF($A$3:$A8,$A8))),"")</f>
        <v/>
      </c>
    </row>
    <row r="9" spans="1:2" x14ac:dyDescent="0.2">
      <c r="A9" s="5">
        <v>46290</v>
      </c>
      <c r="B9" s="4" t="str">
        <f t="array" ref="B9">IFERROR(INDEX(creg185!$B$2:$B$13583,SMALL(IF((creg185!$S$2:$S$13583="MAYOR")*(creg185!$A$2:$A$13583=$A9),ROW(creg185!$S$2:$S$13583)-ROW(creg185!$S$2)+1),COUNTIF($A$3:$A9,$A9))),"")</f>
        <v/>
      </c>
    </row>
    <row r="10" spans="1:2" x14ac:dyDescent="0.2">
      <c r="A10" s="5">
        <v>46290</v>
      </c>
      <c r="B10" s="4" t="str">
        <f t="array" ref="B10">IFERROR(INDEX(creg185!$B$2:$B$13583,SMALL(IF((creg185!$S$2:$S$13583="MAYOR")*(creg185!$A$2:$A$13583=$A10),ROW(creg185!$S$2:$S$13583)-ROW(creg185!$S$2)+1),COUNTIF($A$3:$A10,$A10))),"")</f>
        <v/>
      </c>
    </row>
    <row r="11" spans="1:2" x14ac:dyDescent="0.2">
      <c r="A11" s="5">
        <v>46290</v>
      </c>
      <c r="B11" s="4" t="str">
        <f t="array" ref="B11">IFERROR(INDEX(creg185!$B$2:$B$13583,SMALL(IF((creg185!$S$2:$S$13583="MAYOR")*(creg185!$A$2:$A$13583=$A11),ROW(creg185!$S$2:$S$13583)-ROW(creg185!$S$2)+1),COUNTIF($A$3:$A11,$A11))),"")</f>
        <v/>
      </c>
    </row>
    <row r="12" spans="1:2" x14ac:dyDescent="0.2">
      <c r="A12" s="5">
        <v>46290</v>
      </c>
      <c r="B12" s="4" t="str">
        <f t="array" ref="B12">IFERROR(INDEX(creg185!$B$2:$B$13583,SMALL(IF((creg185!$S$2:$S$13583="MAYOR")*(creg185!$A$2:$A$13583=$A12),ROW(creg185!$S$2:$S$13583)-ROW(creg185!$S$2)+1),COUNTIF($A$3:$A12,$A12))),"")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46290</v>
      </c>
      <c r="B17" s="4" t="str">
        <f t="array" ref="B17">IFERROR(INDEX(creg185!$B$2:$B$13583,SMALL(IF((creg185!$T$2:$T$13583="MENOR")*(creg185!$A$2:$A$13583=$A17),ROW(creg185!$S$2:$S$13583)-ROW(creg185!$S$2)+1),COUNTIF($A$17:$A17,$A17))),"")</f>
        <v>CENIT TRANSPORTEYLOGÍSTICA DE HIDROCARBUROS S.A.S</v>
      </c>
    </row>
    <row r="18" spans="1:2" x14ac:dyDescent="0.2">
      <c r="A18" s="5">
        <v>46290</v>
      </c>
      <c r="B18" s="4" t="str">
        <f t="array" ref="B18">IFERROR(INDEX(creg185!$B$2:$B$13583,SMALL(IF((creg185!$T$2:$T$13583="MENOR")*(creg185!$A$2:$A$13583=$A18),ROW(creg185!$S$2:$S$13583)-ROW(creg185!$S$2)+1),COUNTIF($A$17:$A18,$A18))),"")</f>
        <v>ENEL COLOMBIA S.A. E.S.P</v>
      </c>
    </row>
    <row r="19" spans="1:2" x14ac:dyDescent="0.2">
      <c r="A19" s="5">
        <v>46290</v>
      </c>
      <c r="B19" s="4" t="str">
        <f t="array" ref="B19">IFERROR(INDEX(creg185!$B$2:$B$13583,SMALL(IF((creg185!$T$2:$T$13583="MENOR")*(creg185!$A$2:$A$13583=$A19),ROW(creg185!$S$2:$S$13583)-ROW(creg185!$S$2)+1),COUNTIF($A$17:$A19,$A19))),"")</f>
        <v>KRONOS ENERGY S.A.S E.S.P</v>
      </c>
    </row>
    <row r="20" spans="1:2" x14ac:dyDescent="0.2">
      <c r="A20" s="5">
        <v>46290</v>
      </c>
      <c r="B20" s="4" t="str">
        <f t="array" ref="B20">IFERROR(INDEX(creg185!$B$2:$B$13583,SMALL(IF((creg185!$T$2:$T$13583="MENOR")*(creg185!$A$2:$A$13583=$A20),ROW(creg185!$S$2:$S$13583)-ROW(creg185!$S$2)+1),COUNTIF($A$17:$A20,$A20))),"")</f>
        <v>METROGAS DE COLOMBIA S.A. E.S.P.</v>
      </c>
    </row>
    <row r="21" spans="1:2" x14ac:dyDescent="0.2">
      <c r="A21" s="5">
        <v>46290</v>
      </c>
      <c r="B21" s="4" t="str">
        <f t="array" ref="B21">IFERROR(INDEX(creg185!$B$2:$B$13583,SMALL(IF((creg185!$T$2:$T$13583="MENOR")*(creg185!$A$2:$A$13583=$A21),ROW(creg185!$S$2:$S$13583)-ROW(creg185!$S$2)+1),COUNTIF($A$17:$A21,$A21))),"")</f>
        <v>ORGANIZACION TERPEL S.A.</v>
      </c>
    </row>
    <row r="22" spans="1:2" x14ac:dyDescent="0.2">
      <c r="A22" s="5">
        <v>46290</v>
      </c>
      <c r="B22" s="4" t="str">
        <f t="array" ref="B22">IFERROR(INDEX(creg185!$B$2:$B$13583,SMALL(IF((creg185!$T$2:$T$13583="MENOR")*(creg185!$A$2:$A$13583=$A22),ROW(creg185!$S$2:$S$13583)-ROW(creg185!$S$2)+1),COUNTIF($A$17:$A22,$A22))),"")</f>
        <v>VANTI SA ESP</v>
      </c>
    </row>
    <row r="23" spans="1:2" x14ac:dyDescent="0.2">
      <c r="A23" s="5">
        <v>46290</v>
      </c>
      <c r="B23" s="4" t="str">
        <f t="array" ref="B23">IFERROR(INDEX(creg185!$B$2:$B$13583,SMALL(IF((creg185!$T$2:$T$13583="MENOR")*(creg185!$A$2:$A$13583=$A23),ROW(creg185!$S$2:$S$13583)-ROW(creg185!$S$2)+1),COUNTIF($A$17:$A23,$A23))),"")</f>
        <v/>
      </c>
    </row>
  </sheetData>
  <pageMargins left="0.7" right="0.7" top="0.75" bottom="0.75" header="0.3" footer="0.3"/>
  <pageSetup orientation="portrait" horizontalDpi="200" verticalDpi="2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C2907-1E6C-4F8E-874F-94FF998BE6EB}">
  <dimension ref="A1:B23"/>
  <sheetViews>
    <sheetView workbookViewId="0">
      <selection activeCell="B38" sqref="B38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46291</v>
      </c>
      <c r="B3" s="4" t="str">
        <f t="array" ref="B3">IFERROR(INDEX(creg185!$B$2:$B$13583,SMALL(IF((creg185!$S$2:$S$13583="MAYOR")*(creg185!$A$2:$A$13583=$A3),ROW(creg185!$S$2:$S$13583)-ROW(creg185!$S$2)+1),COUNTIF($A$3:$A3,$A3))),"")</f>
        <v>ECOPETROL S.A.</v>
      </c>
    </row>
    <row r="4" spans="1:2" x14ac:dyDescent="0.2">
      <c r="A4" s="5">
        <v>46291</v>
      </c>
      <c r="B4" s="4" t="str">
        <f t="array" ref="B4">IFERROR(INDEX(creg185!$B$2:$B$13583,SMALL(IF((creg185!$S$2:$S$13583="MAYOR")*(creg185!$A$2:$A$13583=$A4),ROW(creg185!$S$2:$S$13583)-ROW(creg185!$S$2)+1),COUNTIF($A$3:$A4,$A4))),"")</f>
        <v>GNI GAS NATURAL INDUSTRIAL DE COLOMBIA S.A. ESP</v>
      </c>
    </row>
    <row r="5" spans="1:2" x14ac:dyDescent="0.2">
      <c r="A5" s="5">
        <v>46291</v>
      </c>
      <c r="B5" s="4" t="str">
        <f t="array" ref="B5">IFERROR(INDEX(creg185!$B$2:$B$13583,SMALL(IF((creg185!$S$2:$S$13583="MAYOR")*(creg185!$A$2:$A$13583=$A5),ROW(creg185!$S$2:$S$13583)-ROW(creg185!$S$2)+1),COUNTIF($A$3:$A5,$A5))),"")</f>
        <v/>
      </c>
    </row>
    <row r="6" spans="1:2" x14ac:dyDescent="0.2">
      <c r="A6" s="5">
        <v>46291</v>
      </c>
      <c r="B6" s="4" t="str">
        <f t="array" ref="B6">IFERROR(INDEX(creg185!$B$2:$B$13583,SMALL(IF((creg185!$S$2:$S$13583="MAYOR")*(creg185!$A$2:$A$13583=$A6),ROW(creg185!$S$2:$S$13583)-ROW(creg185!$S$2)+1),COUNTIF($A$3:$A6,$A6))),"")</f>
        <v/>
      </c>
    </row>
    <row r="7" spans="1:2" x14ac:dyDescent="0.2">
      <c r="A7" s="5">
        <v>46291</v>
      </c>
      <c r="B7" s="4" t="str">
        <f t="array" ref="B7">IFERROR(INDEX(creg185!$B$2:$B$13583,SMALL(IF((creg185!$S$2:$S$13583="MAYOR")*(creg185!$A$2:$A$13583=$A7),ROW(creg185!$S$2:$S$13583)-ROW(creg185!$S$2)+1),COUNTIF($A$3:$A7,$A7))),"")</f>
        <v/>
      </c>
    </row>
    <row r="8" spans="1:2" x14ac:dyDescent="0.2">
      <c r="A8" s="5">
        <v>46291</v>
      </c>
      <c r="B8" s="4" t="str">
        <f t="array" ref="B8">IFERROR(INDEX(creg185!$B$2:$B$13583,SMALL(IF((creg185!$S$2:$S$13583="MAYOR")*(creg185!$A$2:$A$13583=$A8),ROW(creg185!$S$2:$S$13583)-ROW(creg185!$S$2)+1),COUNTIF($A$3:$A8,$A8))),"")</f>
        <v/>
      </c>
    </row>
    <row r="9" spans="1:2" x14ac:dyDescent="0.2">
      <c r="A9" s="5">
        <v>46291</v>
      </c>
      <c r="B9" s="4" t="str">
        <f t="array" ref="B9">IFERROR(INDEX(creg185!$B$2:$B$13583,SMALL(IF((creg185!$S$2:$S$13583="MAYOR")*(creg185!$A$2:$A$13583=$A9),ROW(creg185!$S$2:$S$13583)-ROW(creg185!$S$2)+1),COUNTIF($A$3:$A9,$A9))),"")</f>
        <v/>
      </c>
    </row>
    <row r="10" spans="1:2" x14ac:dyDescent="0.2">
      <c r="A10" s="5">
        <v>46291</v>
      </c>
      <c r="B10" s="4" t="str">
        <f t="array" ref="B10">IFERROR(INDEX(creg185!$B$2:$B$13583,SMALL(IF((creg185!$S$2:$S$13583="MAYOR")*(creg185!$A$2:$A$13583=$A10),ROW(creg185!$S$2:$S$13583)-ROW(creg185!$S$2)+1),COUNTIF($A$3:$A10,$A10))),"")</f>
        <v/>
      </c>
    </row>
    <row r="11" spans="1:2" x14ac:dyDescent="0.2">
      <c r="A11" s="5">
        <v>46291</v>
      </c>
      <c r="B11" s="4" t="str">
        <f t="array" ref="B11">IFERROR(INDEX(creg185!$B$2:$B$13583,SMALL(IF((creg185!$S$2:$S$13583="MAYOR")*(creg185!$A$2:$A$13583=$A11),ROW(creg185!$S$2:$S$13583)-ROW(creg185!$S$2)+1),COUNTIF($A$3:$A11,$A11))),"")</f>
        <v/>
      </c>
    </row>
    <row r="12" spans="1:2" x14ac:dyDescent="0.2">
      <c r="A12" s="5">
        <v>46291</v>
      </c>
      <c r="B12" s="4" t="str">
        <f t="array" ref="B12">IFERROR(INDEX(creg185!$B$2:$B$13583,SMALL(IF((creg185!$S$2:$S$13583="MAYOR")*(creg185!$A$2:$A$13583=$A12),ROW(creg185!$S$2:$S$13583)-ROW(creg185!$S$2)+1),COUNTIF($A$3:$A12,$A12))),"")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46291</v>
      </c>
      <c r="B17" s="4" t="str">
        <f t="array" ref="B17">IFERROR(INDEX(creg185!$B$2:$B$13583,SMALL(IF((creg185!$T$2:$T$13583="MENOR")*(creg185!$A$2:$A$13583=$A17),ROW(creg185!$S$2:$S$13583)-ROW(creg185!$S$2)+1),COUNTIF($A$17:$A17,$A17))),"")</f>
        <v>CENIT TRANSPORTEYLOGÍSTICA DE HIDROCARBUROS S.A.S</v>
      </c>
    </row>
    <row r="18" spans="1:2" x14ac:dyDescent="0.2">
      <c r="A18" s="5">
        <v>46291</v>
      </c>
      <c r="B18" s="4" t="str">
        <f t="array" ref="B18">IFERROR(INDEX(creg185!$B$2:$B$13583,SMALL(IF((creg185!$T$2:$T$13583="MENOR")*(creg185!$A$2:$A$13583=$A18),ROW(creg185!$S$2:$S$13583)-ROW(creg185!$S$2)+1),COUNTIF($A$17:$A18,$A18))),"")</f>
        <v>ENEL COLOMBIA S.A. E.S.P</v>
      </c>
    </row>
    <row r="19" spans="1:2" x14ac:dyDescent="0.2">
      <c r="A19" s="5">
        <v>46291</v>
      </c>
      <c r="B19" s="4" t="str">
        <f t="array" ref="B19">IFERROR(INDEX(creg185!$B$2:$B$13583,SMALL(IF((creg185!$T$2:$T$13583="MENOR")*(creg185!$A$2:$A$13583=$A19),ROW(creg185!$S$2:$S$13583)-ROW(creg185!$S$2)+1),COUNTIF($A$17:$A19,$A19))),"")</f>
        <v>GASES DEL CARIBE</v>
      </c>
    </row>
    <row r="20" spans="1:2" x14ac:dyDescent="0.2">
      <c r="A20" s="5">
        <v>46291</v>
      </c>
      <c r="B20" s="4" t="str">
        <f t="array" ref="B20">IFERROR(INDEX(creg185!$B$2:$B$13583,SMALL(IF((creg185!$T$2:$T$13583="MENOR")*(creg185!$A$2:$A$13583=$A20),ROW(creg185!$S$2:$S$13583)-ROW(creg185!$S$2)+1),COUNTIF($A$17:$A20,$A20))),"")</f>
        <v>KRONOS ENERGY S.A.S E.S.P</v>
      </c>
    </row>
    <row r="21" spans="1:2" x14ac:dyDescent="0.2">
      <c r="A21" s="5">
        <v>46291</v>
      </c>
      <c r="B21" s="4" t="str">
        <f t="array" ref="B21">IFERROR(INDEX(creg185!$B$2:$B$13583,SMALL(IF((creg185!$T$2:$T$13583="MENOR")*(creg185!$A$2:$A$13583=$A21),ROW(creg185!$S$2:$S$13583)-ROW(creg185!$S$2)+1),COUNTIF($A$17:$A21,$A21))),"")</f>
        <v>METROGAS DE COLOMBIA S.A. E.S.P.</v>
      </c>
    </row>
    <row r="22" spans="1:2" x14ac:dyDescent="0.2">
      <c r="A22" s="5">
        <v>46291</v>
      </c>
      <c r="B22" s="4" t="str">
        <f t="array" ref="B22">IFERROR(INDEX(creg185!$B$2:$B$13583,SMALL(IF((creg185!$T$2:$T$13583="MENOR")*(creg185!$A$2:$A$13583=$A22),ROW(creg185!$S$2:$S$13583)-ROW(creg185!$S$2)+1),COUNTIF($A$17:$A22,$A22))),"")</f>
        <v>ORGANIZACION TERPEL S.A.</v>
      </c>
    </row>
    <row r="23" spans="1:2" x14ac:dyDescent="0.2">
      <c r="A23" s="5">
        <v>46291</v>
      </c>
      <c r="B23" s="4" t="str">
        <f t="array" ref="B23">IFERROR(INDEX(creg185!$B$2:$B$13583,SMALL(IF((creg185!$T$2:$T$13583="MENOR")*(creg185!$A$2:$A$13583=$A23),ROW(creg185!$S$2:$S$13583)-ROW(creg185!$S$2)+1),COUNTIF($A$17:$A23,$A23))),"")</f>
        <v>PERENCO COLOMBIA LTD.</v>
      </c>
    </row>
  </sheetData>
  <pageMargins left="0.7" right="0.7" top="0.75" bottom="0.75" header="0.3" footer="0.3"/>
  <pageSetup orientation="portrait" horizontalDpi="200" verticalDpi="2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78221-9C7D-4D77-A388-FCDD59C7CB3E}">
  <dimension ref="A1:B23"/>
  <sheetViews>
    <sheetView workbookViewId="0">
      <selection activeCell="B38" sqref="B38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46292</v>
      </c>
      <c r="B3" s="4" t="str">
        <f t="array" ref="B3">IFERROR(INDEX(creg185!$B$2:$B$13583,SMALL(IF((creg185!$S$2:$S$13583="MAYOR")*(creg185!$A$2:$A$13583=$A3),ROW(creg185!$S$2:$S$13583)-ROW(creg185!$S$2)+1),COUNTIF($A$3:$A3,$A3))),"")</f>
        <v>EFIGAS GAS NATURAL S.A. E.S.P.</v>
      </c>
    </row>
    <row r="4" spans="1:2" x14ac:dyDescent="0.2">
      <c r="A4" s="5">
        <v>46292</v>
      </c>
      <c r="B4" s="4" t="str">
        <f t="array" ref="B4">IFERROR(INDEX(creg185!$B$2:$B$13583,SMALL(IF((creg185!$S$2:$S$13583="MAYOR")*(creg185!$A$2:$A$13583=$A4),ROW(creg185!$S$2:$S$13583)-ROW(creg185!$S$2)+1),COUNTIF($A$3:$A4,$A4))),"")</f>
        <v>GASES DEL LLANO</v>
      </c>
    </row>
    <row r="5" spans="1:2" x14ac:dyDescent="0.2">
      <c r="A5" s="5">
        <v>46292</v>
      </c>
      <c r="B5" s="4" t="str">
        <f t="array" ref="B5">IFERROR(INDEX(creg185!$B$2:$B$13583,SMALL(IF((creg185!$S$2:$S$13583="MAYOR")*(creg185!$A$2:$A$13583=$A5),ROW(creg185!$S$2:$S$13583)-ROW(creg185!$S$2)+1),COUNTIF($A$3:$A5,$A5))),"")</f>
        <v>METROGAS DE COLOMBIA S.A. E.S.P.</v>
      </c>
    </row>
    <row r="6" spans="1:2" x14ac:dyDescent="0.2">
      <c r="A6" s="5">
        <v>46292</v>
      </c>
      <c r="B6" s="4" t="str">
        <f t="array" ref="B6">IFERROR(INDEX(creg185!$B$2:$B$13583,SMALL(IF((creg185!$S$2:$S$13583="MAYOR")*(creg185!$A$2:$A$13583=$A6),ROW(creg185!$S$2:$S$13583)-ROW(creg185!$S$2)+1),COUNTIF($A$3:$A6,$A6))),"")</f>
        <v>VANTI SA ESP</v>
      </c>
    </row>
    <row r="7" spans="1:2" x14ac:dyDescent="0.2">
      <c r="A7" s="5">
        <v>46292</v>
      </c>
      <c r="B7" s="4" t="str">
        <f t="array" ref="B7">IFERROR(INDEX(creg185!$B$2:$B$13583,SMALL(IF((creg185!$S$2:$S$13583="MAYOR")*(creg185!$A$2:$A$13583=$A7),ROW(creg185!$S$2:$S$13583)-ROW(creg185!$S$2)+1),COUNTIF($A$3:$A7,$A7))),"")</f>
        <v/>
      </c>
    </row>
    <row r="8" spans="1:2" x14ac:dyDescent="0.2">
      <c r="A8" s="5">
        <v>46292</v>
      </c>
      <c r="B8" s="4" t="str">
        <f t="array" ref="B8">IFERROR(INDEX(creg185!$B$2:$B$13583,SMALL(IF((creg185!$S$2:$S$13583="MAYOR")*(creg185!$A$2:$A$13583=$A8),ROW(creg185!$S$2:$S$13583)-ROW(creg185!$S$2)+1),COUNTIF($A$3:$A8,$A8))),"")</f>
        <v/>
      </c>
    </row>
    <row r="9" spans="1:2" x14ac:dyDescent="0.2">
      <c r="A9" s="5">
        <v>46292</v>
      </c>
      <c r="B9" s="4" t="str">
        <f t="array" ref="B9">IFERROR(INDEX(creg185!$B$2:$B$13583,SMALL(IF((creg185!$S$2:$S$13583="MAYOR")*(creg185!$A$2:$A$13583=$A9),ROW(creg185!$S$2:$S$13583)-ROW(creg185!$S$2)+1),COUNTIF($A$3:$A9,$A9))),"")</f>
        <v/>
      </c>
    </row>
    <row r="10" spans="1:2" x14ac:dyDescent="0.2">
      <c r="A10" s="5">
        <v>46292</v>
      </c>
      <c r="B10" s="4" t="str">
        <f t="array" ref="B10">IFERROR(INDEX(creg185!$B$2:$B$13583,SMALL(IF((creg185!$S$2:$S$13583="MAYOR")*(creg185!$A$2:$A$13583=$A10),ROW(creg185!$S$2:$S$13583)-ROW(creg185!$S$2)+1),COUNTIF($A$3:$A10,$A10))),"")</f>
        <v/>
      </c>
    </row>
    <row r="11" spans="1:2" x14ac:dyDescent="0.2">
      <c r="A11" s="5">
        <v>46292</v>
      </c>
      <c r="B11" s="4" t="str">
        <f t="array" ref="B11">IFERROR(INDEX(creg185!$B$2:$B$13583,SMALL(IF((creg185!$S$2:$S$13583="MAYOR")*(creg185!$A$2:$A$13583=$A11),ROW(creg185!$S$2:$S$13583)-ROW(creg185!$S$2)+1),COUNTIF($A$3:$A11,$A11))),"")</f>
        <v/>
      </c>
    </row>
    <row r="12" spans="1:2" x14ac:dyDescent="0.2">
      <c r="A12" s="5">
        <v>46292</v>
      </c>
      <c r="B12" s="4" t="str">
        <f t="array" ref="B12">IFERROR(INDEX(creg185!$B$2:$B$13583,SMALL(IF((creg185!$S$2:$S$13583="MAYOR")*(creg185!$A$2:$A$13583=$A12),ROW(creg185!$S$2:$S$13583)-ROW(creg185!$S$2)+1),COUNTIF($A$3:$A12,$A12))),"")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46292</v>
      </c>
      <c r="B17" s="4" t="str">
        <f t="array" ref="B17">IFERROR(INDEX(creg185!$B$2:$B$13583,SMALL(IF((creg185!$T$2:$T$13583="MENOR")*(creg185!$A$2:$A$13583=$A17),ROW(creg185!$S$2:$S$13583)-ROW(creg185!$S$2)+1),COUNTIF($A$17:$A17,$A17))),"")</f>
        <v>KRONOS ENERGY S.A.S E.S.P</v>
      </c>
    </row>
    <row r="18" spans="1:2" x14ac:dyDescent="0.2">
      <c r="A18" s="5">
        <v>46292</v>
      </c>
      <c r="B18" s="4" t="str">
        <f t="array" ref="B18">IFERROR(INDEX(creg185!$B$2:$B$13583,SMALL(IF((creg185!$T$2:$T$13583="MENOR")*(creg185!$A$2:$A$13583=$A18),ROW(creg185!$S$2:$S$13583)-ROW(creg185!$S$2)+1),COUNTIF($A$17:$A18,$A18))),"")</f>
        <v>ORGANIZACION TERPEL S.A.</v>
      </c>
    </row>
    <row r="19" spans="1:2" x14ac:dyDescent="0.2">
      <c r="A19" s="5">
        <v>46292</v>
      </c>
      <c r="B19" s="4" t="str">
        <f t="array" ref="B19">IFERROR(INDEX(creg185!$B$2:$B$13583,SMALL(IF((creg185!$T$2:$T$13583="MENOR")*(creg185!$A$2:$A$13583=$A19),ROW(creg185!$S$2:$S$13583)-ROW(creg185!$S$2)+1),COUNTIF($A$17:$A19,$A19))),"")</f>
        <v/>
      </c>
    </row>
    <row r="20" spans="1:2" x14ac:dyDescent="0.2">
      <c r="A20" s="5">
        <v>46292</v>
      </c>
      <c r="B20" s="4" t="str">
        <f t="array" ref="B20">IFERROR(INDEX(creg185!$B$2:$B$13583,SMALL(IF((creg185!$T$2:$T$13583="MENOR")*(creg185!$A$2:$A$13583=$A20),ROW(creg185!$S$2:$S$13583)-ROW(creg185!$S$2)+1),COUNTIF($A$17:$A20,$A20))),"")</f>
        <v/>
      </c>
    </row>
    <row r="21" spans="1:2" x14ac:dyDescent="0.2">
      <c r="A21" s="5">
        <v>46292</v>
      </c>
      <c r="B21" s="4" t="str">
        <f t="array" ref="B21">IFERROR(INDEX(creg185!$B$2:$B$13583,SMALL(IF((creg185!$T$2:$T$13583="MENOR")*(creg185!$A$2:$A$13583=$A21),ROW(creg185!$S$2:$S$13583)-ROW(creg185!$S$2)+1),COUNTIF($A$17:$A21,$A21))),"")</f>
        <v/>
      </c>
    </row>
    <row r="22" spans="1:2" x14ac:dyDescent="0.2">
      <c r="A22" s="5">
        <v>46292</v>
      </c>
      <c r="B22" s="4" t="str">
        <f t="array" ref="B22">IFERROR(INDEX(creg185!$B$2:$B$13583,SMALL(IF((creg185!$T$2:$T$13583="MENOR")*(creg185!$A$2:$A$13583=$A22),ROW(creg185!$S$2:$S$13583)-ROW(creg185!$S$2)+1),COUNTIF($A$17:$A22,$A22))),"")</f>
        <v/>
      </c>
    </row>
    <row r="23" spans="1:2" x14ac:dyDescent="0.2">
      <c r="A23" s="5">
        <v>46292</v>
      </c>
      <c r="B23" s="4" t="str">
        <f t="array" ref="B23">IFERROR(INDEX(creg185!$B$2:$B$13583,SMALL(IF((creg185!$T$2:$T$13583="MENOR")*(creg185!$A$2:$A$13583=$A23),ROW(creg185!$S$2:$S$13583)-ROW(creg185!$S$2)+1),COUNTIF($A$17:$A23,$A23))),"")</f>
        <v/>
      </c>
    </row>
  </sheetData>
  <pageMargins left="0.7" right="0.7" top="0.75" bottom="0.75" header="0.3" footer="0.3"/>
  <pageSetup orientation="portrait" horizontalDpi="200" verticalDpi="2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A6233-1D74-4F50-A632-D1DFF6C354FA}">
  <dimension ref="A1:B23"/>
  <sheetViews>
    <sheetView tabSelected="1" workbookViewId="0">
      <selection activeCell="B38" sqref="B38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46293</v>
      </c>
      <c r="B3" s="4" t="str">
        <f t="array" ref="B3">IFERROR(INDEX(creg185!$B$2:$B$13583,SMALL(IF((creg185!$S$2:$S$13583="MAYOR")*(creg185!$A$2:$A$13583=$A3),ROW(creg185!$S$2:$S$13583)-ROW(creg185!$S$2)+1),COUNTIF($A$3:$A3,$A3))),"")</f>
        <v>EFIGAS GAS NATURAL S.A. E.S.P.</v>
      </c>
    </row>
    <row r="4" spans="1:2" x14ac:dyDescent="0.2">
      <c r="A4" s="5">
        <v>46293</v>
      </c>
      <c r="B4" s="4" t="str">
        <f t="array" ref="B4">IFERROR(INDEX(creg185!$B$2:$B$13583,SMALL(IF((creg185!$S$2:$S$13583="MAYOR")*(creg185!$A$2:$A$13583=$A4),ROW(creg185!$S$2:$S$13583)-ROW(creg185!$S$2)+1),COUNTIF($A$3:$A4,$A4))),"")</f>
        <v>METROGAS DE COLOMBIA S.A. E.S.P.</v>
      </c>
    </row>
    <row r="5" spans="1:2" x14ac:dyDescent="0.2">
      <c r="A5" s="5">
        <v>46293</v>
      </c>
      <c r="B5" s="4" t="str">
        <f t="array" ref="B5">IFERROR(INDEX(creg185!$B$2:$B$13583,SMALL(IF((creg185!$S$2:$S$13583="MAYOR")*(creg185!$A$2:$A$13583=$A5),ROW(creg185!$S$2:$S$13583)-ROW(creg185!$S$2)+1),COUNTIF($A$3:$A5,$A5))),"")</f>
        <v>VANTI SA ESP</v>
      </c>
    </row>
    <row r="6" spans="1:2" x14ac:dyDescent="0.2">
      <c r="A6" s="5">
        <v>46293</v>
      </c>
      <c r="B6" s="4" t="str">
        <f t="array" ref="B6">IFERROR(INDEX(creg185!$B$2:$B$13583,SMALL(IF((creg185!$S$2:$S$13583="MAYOR")*(creg185!$A$2:$A$13583=$A6),ROW(creg185!$S$2:$S$13583)-ROW(creg185!$S$2)+1),COUNTIF($A$3:$A6,$A6))),"")</f>
        <v/>
      </c>
    </row>
    <row r="7" spans="1:2" x14ac:dyDescent="0.2">
      <c r="A7" s="5">
        <v>46293</v>
      </c>
      <c r="B7" s="4" t="str">
        <f t="array" ref="B7">IFERROR(INDEX(creg185!$B$2:$B$13583,SMALL(IF((creg185!$S$2:$S$13583="MAYOR")*(creg185!$A$2:$A$13583=$A7),ROW(creg185!$S$2:$S$13583)-ROW(creg185!$S$2)+1),COUNTIF($A$3:$A7,$A7))),"")</f>
        <v/>
      </c>
    </row>
    <row r="8" spans="1:2" x14ac:dyDescent="0.2">
      <c r="A8" s="5">
        <v>46293</v>
      </c>
      <c r="B8" s="4" t="str">
        <f t="array" ref="B8">IFERROR(INDEX(creg185!$B$2:$B$13583,SMALL(IF((creg185!$S$2:$S$13583="MAYOR")*(creg185!$A$2:$A$13583=$A8),ROW(creg185!$S$2:$S$13583)-ROW(creg185!$S$2)+1),COUNTIF($A$3:$A8,$A8))),"")</f>
        <v/>
      </c>
    </row>
    <row r="9" spans="1:2" x14ac:dyDescent="0.2">
      <c r="A9" s="5">
        <v>46293</v>
      </c>
      <c r="B9" s="4" t="str">
        <f t="array" ref="B9">IFERROR(INDEX(creg185!$B$2:$B$13583,SMALL(IF((creg185!$S$2:$S$13583="MAYOR")*(creg185!$A$2:$A$13583=$A9),ROW(creg185!$S$2:$S$13583)-ROW(creg185!$S$2)+1),COUNTIF($A$3:$A9,$A9))),"")</f>
        <v/>
      </c>
    </row>
    <row r="10" spans="1:2" x14ac:dyDescent="0.2">
      <c r="A10" s="5">
        <v>46293</v>
      </c>
      <c r="B10" s="4" t="str">
        <f t="array" ref="B10">IFERROR(INDEX(creg185!$B$2:$B$13583,SMALL(IF((creg185!$S$2:$S$13583="MAYOR")*(creg185!$A$2:$A$13583=$A10),ROW(creg185!$S$2:$S$13583)-ROW(creg185!$S$2)+1),COUNTIF($A$3:$A10,$A10))),"")</f>
        <v/>
      </c>
    </row>
    <row r="11" spans="1:2" x14ac:dyDescent="0.2">
      <c r="A11" s="5">
        <v>46293</v>
      </c>
      <c r="B11" s="4" t="str">
        <f t="array" ref="B11">IFERROR(INDEX(creg185!$B$2:$B$13583,SMALL(IF((creg185!$S$2:$S$13583="MAYOR")*(creg185!$A$2:$A$13583=$A11),ROW(creg185!$S$2:$S$13583)-ROW(creg185!$S$2)+1),COUNTIF($A$3:$A11,$A11))),"")</f>
        <v/>
      </c>
    </row>
    <row r="12" spans="1:2" x14ac:dyDescent="0.2">
      <c r="A12" s="5">
        <v>46293</v>
      </c>
      <c r="B12" s="4" t="str">
        <f t="array" ref="B12">IFERROR(INDEX(creg185!$B$2:$B$13583,SMALL(IF((creg185!$S$2:$S$13583="MAYOR")*(creg185!$A$2:$A$13583=$A12),ROW(creg185!$S$2:$S$13583)-ROW(creg185!$S$2)+1),COUNTIF($A$3:$A12,$A12))),"")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46293</v>
      </c>
      <c r="B17" s="4" t="str">
        <f t="array" ref="B17">IFERROR(INDEX(creg185!$B$2:$B$13583,SMALL(IF((creg185!$T$2:$T$13583="MENOR")*(creg185!$A$2:$A$13583=$A17),ROW(creg185!$S$2:$S$13583)-ROW(creg185!$S$2)+1),COUNTIF($A$17:$A17,$A17))),"")</f>
        <v>CENIT TRANSPORTEYLOGÍSTICA DE HIDROCARBUROS S.A.S</v>
      </c>
    </row>
    <row r="18" spans="1:2" x14ac:dyDescent="0.2">
      <c r="A18" s="5">
        <v>46293</v>
      </c>
      <c r="B18" s="4" t="str">
        <f t="array" ref="B18">IFERROR(INDEX(creg185!$B$2:$B$13583,SMALL(IF((creg185!$T$2:$T$13583="MENOR")*(creg185!$A$2:$A$13583=$A18),ROW(creg185!$S$2:$S$13583)-ROW(creg185!$S$2)+1),COUNTIF($A$17:$A18,$A18))),"")</f>
        <v>ORGANIZACION TERPEL S.A.</v>
      </c>
    </row>
    <row r="19" spans="1:2" x14ac:dyDescent="0.2">
      <c r="A19" s="5">
        <v>46293</v>
      </c>
      <c r="B19" s="4" t="str">
        <f t="array" ref="B19">IFERROR(INDEX(creg185!$B$2:$B$13583,SMALL(IF((creg185!$T$2:$T$13583="MENOR")*(creg185!$A$2:$A$13583=$A19),ROW(creg185!$S$2:$S$13583)-ROW(creg185!$S$2)+1),COUNTIF($A$17:$A19,$A19))),"")</f>
        <v/>
      </c>
    </row>
    <row r="20" spans="1:2" x14ac:dyDescent="0.2">
      <c r="A20" s="5">
        <v>46293</v>
      </c>
      <c r="B20" s="4" t="str">
        <f t="array" ref="B20">IFERROR(INDEX(creg185!$B$2:$B$13583,SMALL(IF((creg185!$T$2:$T$13583="MENOR")*(creg185!$A$2:$A$13583=$A20),ROW(creg185!$S$2:$S$13583)-ROW(creg185!$S$2)+1),COUNTIF($A$17:$A20,$A20))),"")</f>
        <v/>
      </c>
    </row>
    <row r="21" spans="1:2" x14ac:dyDescent="0.2">
      <c r="A21" s="5">
        <v>46293</v>
      </c>
      <c r="B21" s="4" t="str">
        <f t="array" ref="B21">IFERROR(INDEX(creg185!$B$2:$B$13583,SMALL(IF((creg185!$T$2:$T$13583="MENOR")*(creg185!$A$2:$A$13583=$A21),ROW(creg185!$S$2:$S$13583)-ROW(creg185!$S$2)+1),COUNTIF($A$17:$A21,$A21))),"")</f>
        <v/>
      </c>
    </row>
    <row r="22" spans="1:2" x14ac:dyDescent="0.2">
      <c r="A22" s="5">
        <v>46293</v>
      </c>
      <c r="B22" s="4" t="str">
        <f t="array" ref="B22">IFERROR(INDEX(creg185!$B$2:$B$13583,SMALL(IF((creg185!$T$2:$T$13583="MENOR")*(creg185!$A$2:$A$13583=$A22),ROW(creg185!$S$2:$S$13583)-ROW(creg185!$S$2)+1),COUNTIF($A$17:$A22,$A22))),"")</f>
        <v/>
      </c>
    </row>
    <row r="23" spans="1:2" x14ac:dyDescent="0.2">
      <c r="A23" s="5">
        <v>46293</v>
      </c>
      <c r="B23" s="4" t="str">
        <f t="array" ref="B23">IFERROR(INDEX(creg185!$B$2:$B$13583,SMALL(IF((creg185!$T$2:$T$13583="MENOR")*(creg185!$A$2:$A$13583=$A23),ROW(creg185!$S$2:$S$13583)-ROW(creg185!$S$2)+1),COUNTIF($A$17:$A23,$A23))),"")</f>
        <v/>
      </c>
    </row>
  </sheetData>
  <pageMargins left="0.7" right="0.7" top="0.75" bottom="0.75" header="0.3" footer="0.3"/>
  <pageSetup orientation="portrait" horizontalDpi="200" verticalDpi="2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EAF5D-9C5E-46D4-ADE5-4A167CB77023}">
  <dimension ref="A1:B23"/>
  <sheetViews>
    <sheetView workbookViewId="0">
      <selection activeCell="B38" sqref="B38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46294</v>
      </c>
      <c r="B3" s="4" t="str">
        <f t="array" ref="B3">IFERROR(INDEX(creg185!$B$2:$B$13583,SMALL(IF((creg185!$S$2:$S$13583="MAYOR")*(creg185!$A$2:$A$13583=$A3),ROW(creg185!$S$2:$S$13583)-ROW(creg185!$S$2)+1),COUNTIF($A$3:$A3,$A3))),"")</f>
        <v/>
      </c>
    </row>
    <row r="4" spans="1:2" x14ac:dyDescent="0.2">
      <c r="A4" s="5">
        <v>46294</v>
      </c>
      <c r="B4" s="4" t="str">
        <f t="array" ref="B4">IFERROR(INDEX(creg185!$B$2:$B$13583,SMALL(IF((creg185!$S$2:$S$13583="MAYOR")*(creg185!$A$2:$A$13583=$A4),ROW(creg185!$S$2:$S$13583)-ROW(creg185!$S$2)+1),COUNTIF($A$3:$A4,$A4))),"")</f>
        <v/>
      </c>
    </row>
    <row r="5" spans="1:2" x14ac:dyDescent="0.2">
      <c r="A5" s="5">
        <v>46294</v>
      </c>
      <c r="B5" s="4" t="str">
        <f t="array" ref="B5">IFERROR(INDEX(creg185!$B$2:$B$13583,SMALL(IF((creg185!$S$2:$S$13583="MAYOR")*(creg185!$A$2:$A$13583=$A5),ROW(creg185!$S$2:$S$13583)-ROW(creg185!$S$2)+1),COUNTIF($A$3:$A5,$A5))),"")</f>
        <v/>
      </c>
    </row>
    <row r="6" spans="1:2" x14ac:dyDescent="0.2">
      <c r="A6" s="5">
        <v>46294</v>
      </c>
      <c r="B6" s="4" t="str">
        <f t="array" ref="B6">IFERROR(INDEX(creg185!$B$2:$B$13583,SMALL(IF((creg185!$S$2:$S$13583="MAYOR")*(creg185!$A$2:$A$13583=$A6),ROW(creg185!$S$2:$S$13583)-ROW(creg185!$S$2)+1),COUNTIF($A$3:$A6,$A6))),"")</f>
        <v/>
      </c>
    </row>
    <row r="7" spans="1:2" x14ac:dyDescent="0.2">
      <c r="A7" s="5">
        <v>46294</v>
      </c>
      <c r="B7" s="4" t="str">
        <f t="array" ref="B7">IFERROR(INDEX(creg185!$B$2:$B$13583,SMALL(IF((creg185!$S$2:$S$13583="MAYOR")*(creg185!$A$2:$A$13583=$A7),ROW(creg185!$S$2:$S$13583)-ROW(creg185!$S$2)+1),COUNTIF($A$3:$A7,$A7))),"")</f>
        <v/>
      </c>
    </row>
    <row r="8" spans="1:2" x14ac:dyDescent="0.2">
      <c r="A8" s="5">
        <v>46294</v>
      </c>
      <c r="B8" s="4" t="str">
        <f t="array" ref="B8">IFERROR(INDEX(creg185!$B$2:$B$13583,SMALL(IF((creg185!$S$2:$S$13583="MAYOR")*(creg185!$A$2:$A$13583=$A8),ROW(creg185!$S$2:$S$13583)-ROW(creg185!$S$2)+1),COUNTIF($A$3:$A8,$A8))),"")</f>
        <v/>
      </c>
    </row>
    <row r="9" spans="1:2" x14ac:dyDescent="0.2">
      <c r="A9" s="5">
        <v>46294</v>
      </c>
      <c r="B9" s="4" t="str">
        <f t="array" ref="B9">IFERROR(INDEX(creg185!$B$2:$B$13583,SMALL(IF((creg185!$S$2:$S$13583="MAYOR")*(creg185!$A$2:$A$13583=$A9),ROW(creg185!$S$2:$S$13583)-ROW(creg185!$S$2)+1),COUNTIF($A$3:$A9,$A9))),"")</f>
        <v/>
      </c>
    </row>
    <row r="10" spans="1:2" x14ac:dyDescent="0.2">
      <c r="A10" s="5">
        <v>46294</v>
      </c>
      <c r="B10" s="4" t="str">
        <f t="array" ref="B10">IFERROR(INDEX(creg185!$B$2:$B$13583,SMALL(IF((creg185!$S$2:$S$13583="MAYOR")*(creg185!$A$2:$A$13583=$A10),ROW(creg185!$S$2:$S$13583)-ROW(creg185!$S$2)+1),COUNTIF($A$3:$A10,$A10))),"")</f>
        <v/>
      </c>
    </row>
    <row r="11" spans="1:2" x14ac:dyDescent="0.2">
      <c r="A11" s="5">
        <v>46294</v>
      </c>
      <c r="B11" s="4" t="str">
        <f t="array" ref="B11">IFERROR(INDEX(creg185!$B$2:$B$13583,SMALL(IF((creg185!$S$2:$S$13583="MAYOR")*(creg185!$A$2:$A$13583=$A11),ROW(creg185!$S$2:$S$13583)-ROW(creg185!$S$2)+1),COUNTIF($A$3:$A11,$A11))),"")</f>
        <v/>
      </c>
    </row>
    <row r="12" spans="1:2" x14ac:dyDescent="0.2">
      <c r="A12" s="5">
        <v>46294</v>
      </c>
      <c r="B12" s="4" t="str">
        <f t="array" ref="B12">IFERROR(INDEX(creg185!$B$2:$B$13583,SMALL(IF((creg185!$S$2:$S$13583="MAYOR")*(creg185!$A$2:$A$13583=$A12),ROW(creg185!$S$2:$S$13583)-ROW(creg185!$S$2)+1),COUNTIF($A$3:$A12,$A12))),"")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46294</v>
      </c>
      <c r="B17" s="4" t="str">
        <f t="array" ref="B17">IFERROR(INDEX(creg185!$B$2:$B$13583,SMALL(IF((creg185!$T$2:$T$13583="MENOR")*(creg185!$A$2:$A$13583=$A17),ROW(creg185!$S$2:$S$13583)-ROW(creg185!$S$2)+1),COUNTIF($A$17:$A17,$A17))),"")</f>
        <v/>
      </c>
    </row>
    <row r="18" spans="1:2" x14ac:dyDescent="0.2">
      <c r="A18" s="5">
        <v>46294</v>
      </c>
      <c r="B18" s="4" t="str">
        <f t="array" ref="B18">IFERROR(INDEX(creg185!$B$2:$B$13583,SMALL(IF((creg185!$T$2:$T$13583="MENOR")*(creg185!$A$2:$A$13583=$A18),ROW(creg185!$S$2:$S$13583)-ROW(creg185!$S$2)+1),COUNTIF($A$17:$A18,$A18))),"")</f>
        <v/>
      </c>
    </row>
    <row r="19" spans="1:2" x14ac:dyDescent="0.2">
      <c r="A19" s="5">
        <v>46294</v>
      </c>
      <c r="B19" s="4" t="str">
        <f t="array" ref="B19">IFERROR(INDEX(creg185!$B$2:$B$13583,SMALL(IF((creg185!$T$2:$T$13583="MENOR")*(creg185!$A$2:$A$13583=$A19),ROW(creg185!$S$2:$S$13583)-ROW(creg185!$S$2)+1),COUNTIF($A$17:$A19,$A19))),"")</f>
        <v/>
      </c>
    </row>
    <row r="20" spans="1:2" x14ac:dyDescent="0.2">
      <c r="A20" s="5">
        <v>46294</v>
      </c>
      <c r="B20" s="4" t="str">
        <f t="array" ref="B20">IFERROR(INDEX(creg185!$B$2:$B$13583,SMALL(IF((creg185!$T$2:$T$13583="MENOR")*(creg185!$A$2:$A$13583=$A20),ROW(creg185!$S$2:$S$13583)-ROW(creg185!$S$2)+1),COUNTIF($A$17:$A20,$A20))),"")</f>
        <v/>
      </c>
    </row>
    <row r="21" spans="1:2" x14ac:dyDescent="0.2">
      <c r="A21" s="5">
        <v>46294</v>
      </c>
      <c r="B21" s="4" t="str">
        <f t="array" ref="B21">IFERROR(INDEX(creg185!$B$2:$B$13583,SMALL(IF((creg185!$T$2:$T$13583="MENOR")*(creg185!$A$2:$A$13583=$A21),ROW(creg185!$S$2:$S$13583)-ROW(creg185!$S$2)+1),COUNTIF($A$17:$A21,$A21))),"")</f>
        <v/>
      </c>
    </row>
    <row r="22" spans="1:2" x14ac:dyDescent="0.2">
      <c r="A22" s="5">
        <v>46294</v>
      </c>
      <c r="B22" s="4" t="str">
        <f t="array" ref="B22">IFERROR(INDEX(creg185!$B$2:$B$13583,SMALL(IF((creg185!$T$2:$T$13583="MENOR")*(creg185!$A$2:$A$13583=$A22),ROW(creg185!$S$2:$S$13583)-ROW(creg185!$S$2)+1),COUNTIF($A$17:$A22,$A22))),"")</f>
        <v/>
      </c>
    </row>
    <row r="23" spans="1:2" x14ac:dyDescent="0.2">
      <c r="A23" s="5">
        <v>46294</v>
      </c>
      <c r="B23" s="4" t="str">
        <f t="array" ref="B23">IFERROR(INDEX(creg185!$B$2:$B$13583,SMALL(IF((creg185!$T$2:$T$13583="MENOR")*(creg185!$A$2:$A$13583=$A23),ROW(creg185!$S$2:$S$13583)-ROW(creg185!$S$2)+1),COUNTIF($A$17:$A23,$A23))),"")</f>
        <v/>
      </c>
    </row>
  </sheetData>
  <pageMargins left="0.7" right="0.7" top="0.75" bottom="0.75" header="0.3" footer="0.3"/>
  <pageSetup orientation="portrait" horizontalDpi="200" verticalDpi="2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57CC5-098D-4E86-AE65-8C3913082ED1}">
  <dimension ref="A1:B23"/>
  <sheetViews>
    <sheetView workbookViewId="0">
      <selection activeCell="B38" sqref="B38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46295</v>
      </c>
      <c r="B3" s="4" t="str">
        <f t="array" ref="B3">IFERROR(INDEX(creg185!$B$2:$B$13583,SMALL(IF((creg185!$S$2:$S$13583="MAYOR")*(creg185!$A$2:$A$13583=$A3),ROW(creg185!$S$2:$S$13583)-ROW(creg185!$S$2)+1),COUNTIF($A$3:$A3,$A3))),"")</f>
        <v/>
      </c>
    </row>
    <row r="4" spans="1:2" x14ac:dyDescent="0.2">
      <c r="A4" s="5">
        <v>46295</v>
      </c>
      <c r="B4" s="4" t="str">
        <f t="array" ref="B4">IFERROR(INDEX(creg185!$B$2:$B$13583,SMALL(IF((creg185!$S$2:$S$13583="MAYOR")*(creg185!$A$2:$A$13583=$A4),ROW(creg185!$S$2:$S$13583)-ROW(creg185!$S$2)+1),COUNTIF($A$3:$A4,$A4))),"")</f>
        <v/>
      </c>
    </row>
    <row r="5" spans="1:2" x14ac:dyDescent="0.2">
      <c r="A5" s="5">
        <v>46295</v>
      </c>
      <c r="B5" s="4" t="str">
        <f t="array" ref="B5">IFERROR(INDEX(creg185!$B$2:$B$13583,SMALL(IF((creg185!$S$2:$S$13583="MAYOR")*(creg185!$A$2:$A$13583=$A5),ROW(creg185!$S$2:$S$13583)-ROW(creg185!$S$2)+1),COUNTIF($A$3:$A5,$A5))),"")</f>
        <v/>
      </c>
    </row>
    <row r="6" spans="1:2" x14ac:dyDescent="0.2">
      <c r="A6" s="5">
        <v>46295</v>
      </c>
      <c r="B6" s="4" t="str">
        <f t="array" ref="B6">IFERROR(INDEX(creg185!$B$2:$B$13583,SMALL(IF((creg185!$S$2:$S$13583="MAYOR")*(creg185!$A$2:$A$13583=$A6),ROW(creg185!$S$2:$S$13583)-ROW(creg185!$S$2)+1),COUNTIF($A$3:$A6,$A6))),"")</f>
        <v/>
      </c>
    </row>
    <row r="7" spans="1:2" x14ac:dyDescent="0.2">
      <c r="A7" s="5">
        <v>46295</v>
      </c>
      <c r="B7" s="4" t="str">
        <f t="array" ref="B7">IFERROR(INDEX(creg185!$B$2:$B$13583,SMALL(IF((creg185!$S$2:$S$13583="MAYOR")*(creg185!$A$2:$A$13583=$A7),ROW(creg185!$S$2:$S$13583)-ROW(creg185!$S$2)+1),COUNTIF($A$3:$A7,$A7))),"")</f>
        <v/>
      </c>
    </row>
    <row r="8" spans="1:2" x14ac:dyDescent="0.2">
      <c r="A8" s="5">
        <v>46295</v>
      </c>
      <c r="B8" s="4" t="str">
        <f t="array" ref="B8">IFERROR(INDEX(creg185!$B$2:$B$13583,SMALL(IF((creg185!$S$2:$S$13583="MAYOR")*(creg185!$A$2:$A$13583=$A8),ROW(creg185!$S$2:$S$13583)-ROW(creg185!$S$2)+1),COUNTIF($A$3:$A8,$A8))),"")</f>
        <v/>
      </c>
    </row>
    <row r="9" spans="1:2" x14ac:dyDescent="0.2">
      <c r="A9" s="5">
        <v>46295</v>
      </c>
      <c r="B9" s="4" t="str">
        <f t="array" ref="B9">IFERROR(INDEX(creg185!$B$2:$B$13583,SMALL(IF((creg185!$S$2:$S$13583="MAYOR")*(creg185!$A$2:$A$13583=$A9),ROW(creg185!$S$2:$S$13583)-ROW(creg185!$S$2)+1),COUNTIF($A$3:$A9,$A9))),"")</f>
        <v/>
      </c>
    </row>
    <row r="10" spans="1:2" x14ac:dyDescent="0.2">
      <c r="A10" s="5">
        <v>46295</v>
      </c>
      <c r="B10" s="4" t="str">
        <f t="array" ref="B10">IFERROR(INDEX(creg185!$B$2:$B$13583,SMALL(IF((creg185!$S$2:$S$13583="MAYOR")*(creg185!$A$2:$A$13583=$A10),ROW(creg185!$S$2:$S$13583)-ROW(creg185!$S$2)+1),COUNTIF($A$3:$A10,$A10))),"")</f>
        <v/>
      </c>
    </row>
    <row r="11" spans="1:2" x14ac:dyDescent="0.2">
      <c r="A11" s="5">
        <v>46295</v>
      </c>
      <c r="B11" s="4" t="str">
        <f t="array" ref="B11">IFERROR(INDEX(creg185!$B$2:$B$13583,SMALL(IF((creg185!$S$2:$S$13583="MAYOR")*(creg185!$A$2:$A$13583=$A11),ROW(creg185!$S$2:$S$13583)-ROW(creg185!$S$2)+1),COUNTIF($A$3:$A11,$A11))),"")</f>
        <v/>
      </c>
    </row>
    <row r="12" spans="1:2" x14ac:dyDescent="0.2">
      <c r="A12" s="5">
        <v>46295</v>
      </c>
      <c r="B12" s="4" t="str">
        <f t="array" ref="B12">IFERROR(INDEX(creg185!$B$2:$B$13583,SMALL(IF((creg185!$S$2:$S$13583="MAYOR")*(creg185!$A$2:$A$13583=$A12),ROW(creg185!$S$2:$S$13583)-ROW(creg185!$S$2)+1),COUNTIF($A$3:$A12,$A12))),"")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46295</v>
      </c>
      <c r="B17" s="4" t="str">
        <f t="array" ref="B17">IFERROR(INDEX(creg185!$B$2:$B$13583,SMALL(IF((creg185!$T$2:$T$13583="MENOR")*(creg185!$A$2:$A$13583=$A17),ROW(creg185!$S$2:$S$13583)-ROW(creg185!$S$2)+1),COUNTIF($A$17:$A17,$A17))),"")</f>
        <v/>
      </c>
    </row>
    <row r="18" spans="1:2" x14ac:dyDescent="0.2">
      <c r="A18" s="5">
        <v>46295</v>
      </c>
      <c r="B18" s="4" t="str">
        <f t="array" ref="B18">IFERROR(INDEX(creg185!$B$2:$B$13583,SMALL(IF((creg185!$T$2:$T$13583="MENOR")*(creg185!$A$2:$A$13583=$A18),ROW(creg185!$S$2:$S$13583)-ROW(creg185!$S$2)+1),COUNTIF($A$17:$A18,$A18))),"")</f>
        <v/>
      </c>
    </row>
    <row r="19" spans="1:2" x14ac:dyDescent="0.2">
      <c r="A19" s="5">
        <v>46295</v>
      </c>
      <c r="B19" s="4" t="str">
        <f t="array" ref="B19">IFERROR(INDEX(creg185!$B$2:$B$13583,SMALL(IF((creg185!$T$2:$T$13583="MENOR")*(creg185!$A$2:$A$13583=$A19),ROW(creg185!$S$2:$S$13583)-ROW(creg185!$S$2)+1),COUNTIF($A$17:$A19,$A19))),"")</f>
        <v/>
      </c>
    </row>
    <row r="20" spans="1:2" x14ac:dyDescent="0.2">
      <c r="A20" s="5">
        <v>46295</v>
      </c>
      <c r="B20" s="4" t="str">
        <f t="array" ref="B20">IFERROR(INDEX(creg185!$B$2:$B$13583,SMALL(IF((creg185!$T$2:$T$13583="MENOR")*(creg185!$A$2:$A$13583=$A20),ROW(creg185!$S$2:$S$13583)-ROW(creg185!$S$2)+1),COUNTIF($A$17:$A20,$A20))),"")</f>
        <v/>
      </c>
    </row>
    <row r="21" spans="1:2" x14ac:dyDescent="0.2">
      <c r="A21" s="5">
        <v>46295</v>
      </c>
      <c r="B21" s="4" t="str">
        <f t="array" ref="B21">IFERROR(INDEX(creg185!$B$2:$B$13583,SMALL(IF((creg185!$T$2:$T$13583="MENOR")*(creg185!$A$2:$A$13583=$A21),ROW(creg185!$S$2:$S$13583)-ROW(creg185!$S$2)+1),COUNTIF($A$17:$A21,$A21))),"")</f>
        <v/>
      </c>
    </row>
    <row r="22" spans="1:2" x14ac:dyDescent="0.2">
      <c r="A22" s="5">
        <v>46295</v>
      </c>
      <c r="B22" s="4" t="str">
        <f t="array" ref="B22">IFERROR(INDEX(creg185!$B$2:$B$13583,SMALL(IF((creg185!$T$2:$T$13583="MENOR")*(creg185!$A$2:$A$13583=$A22),ROW(creg185!$S$2:$S$13583)-ROW(creg185!$S$2)+1),COUNTIF($A$17:$A22,$A22))),"")</f>
        <v/>
      </c>
    </row>
    <row r="23" spans="1:2" x14ac:dyDescent="0.2">
      <c r="A23" s="5">
        <v>46295</v>
      </c>
      <c r="B23" s="4" t="str">
        <f t="array" ref="B23">IFERROR(INDEX(creg185!$B$2:$B$13583,SMALL(IF((creg185!$T$2:$T$13583="MENOR")*(creg185!$A$2:$A$13583=$A23),ROW(creg185!$S$2:$S$13583)-ROW(creg185!$S$2)+1),COUNTIF($A$17:$A23,$A23))),"")</f>
        <v/>
      </c>
    </row>
  </sheetData>
  <pageMargins left="0.7" right="0.7" top="0.75" bottom="0.75" header="0.3" footer="0.3"/>
  <pageSetup orientation="portrait" horizontalDpi="200" verticalDpi="20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62A19-47C4-425C-993D-ED9A84962353}">
  <dimension ref="A1:T3622"/>
  <sheetViews>
    <sheetView workbookViewId="0">
      <selection sqref="A1:T3333"/>
    </sheetView>
  </sheetViews>
  <sheetFormatPr baseColWidth="10" defaultRowHeight="12.75" x14ac:dyDescent="0.2"/>
  <cols>
    <col min="1" max="1" width="10.140625" bestFit="1" customWidth="1"/>
    <col min="2" max="2" width="56.7109375" bestFit="1" customWidth="1"/>
    <col min="3" max="3" width="9.28515625" bestFit="1" customWidth="1"/>
    <col min="4" max="4" width="32.42578125" bestFit="1" customWidth="1"/>
    <col min="5" max="5" width="14.140625" bestFit="1" customWidth="1"/>
    <col min="6" max="6" width="12" bestFit="1" customWidth="1"/>
    <col min="7" max="7" width="20.42578125" bestFit="1" customWidth="1"/>
    <col min="8" max="8" width="25.42578125" bestFit="1" customWidth="1"/>
    <col min="9" max="9" width="35.42578125" bestFit="1" customWidth="1"/>
    <col min="10" max="10" width="31.85546875" bestFit="1" customWidth="1"/>
    <col min="11" max="11" width="30.5703125" bestFit="1" customWidth="1"/>
    <col min="12" max="12" width="28" bestFit="1" customWidth="1"/>
    <col min="13" max="13" width="33.5703125" bestFit="1" customWidth="1"/>
    <col min="14" max="14" width="29.7109375" bestFit="1" customWidth="1"/>
    <col min="15" max="15" width="40" bestFit="1" customWidth="1"/>
    <col min="16" max="16" width="13" bestFit="1" customWidth="1"/>
    <col min="17" max="17" width="18.42578125" bestFit="1" customWidth="1"/>
    <col min="18" max="18" width="13.140625" bestFit="1" customWidth="1"/>
    <col min="19" max="20" width="12.42578125" bestFit="1" customWidth="1"/>
  </cols>
  <sheetData>
    <row r="1" spans="1:20" x14ac:dyDescent="0.2">
      <c r="A1" t="s">
        <v>0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58</v>
      </c>
      <c r="T1" t="s">
        <v>59</v>
      </c>
    </row>
    <row r="2" spans="1:20" x14ac:dyDescent="0.2">
      <c r="A2" s="1">
        <v>46204</v>
      </c>
      <c r="B2" s="6" t="s">
        <v>31</v>
      </c>
      <c r="C2" s="6" t="s">
        <v>32</v>
      </c>
      <c r="D2">
        <v>0</v>
      </c>
      <c r="E2">
        <v>725</v>
      </c>
      <c r="F2">
        <v>725</v>
      </c>
      <c r="G2">
        <v>0</v>
      </c>
      <c r="H2">
        <v>0</v>
      </c>
      <c r="P2">
        <v>74</v>
      </c>
      <c r="R2">
        <v>0</v>
      </c>
      <c r="S2" s="6" t="str">
        <f>IF(cuenta_balance_creg185[[#This Row],[Porcentaje]]&gt;=5,"MAYOR","")</f>
        <v/>
      </c>
      <c r="T2" s="6" t="str">
        <f>IF(cuenta_balance_creg185[[#This Row],[Porcentaje]]&lt;=-5,"MENOR","")</f>
        <v/>
      </c>
    </row>
    <row r="3" spans="1:20" x14ac:dyDescent="0.2">
      <c r="A3" s="1">
        <v>46205</v>
      </c>
      <c r="B3" s="6" t="s">
        <v>31</v>
      </c>
      <c r="C3" s="6" t="s">
        <v>32</v>
      </c>
      <c r="D3">
        <v>0</v>
      </c>
      <c r="E3">
        <v>604</v>
      </c>
      <c r="F3">
        <v>604</v>
      </c>
      <c r="G3">
        <v>0</v>
      </c>
      <c r="H3">
        <v>0</v>
      </c>
      <c r="P3">
        <v>0</v>
      </c>
      <c r="S3" s="6" t="str">
        <f>IF(cuenta_balance_creg185[[#This Row],[Porcentaje]]&gt;=5,"MAYOR","")</f>
        <v/>
      </c>
      <c r="T3" s="6" t="str">
        <f>IF(cuenta_balance_creg185[[#This Row],[Porcentaje]]&lt;=-5,"MENOR","")</f>
        <v/>
      </c>
    </row>
    <row r="4" spans="1:20" x14ac:dyDescent="0.2">
      <c r="A4" s="1">
        <v>46206</v>
      </c>
      <c r="B4" s="6" t="s">
        <v>31</v>
      </c>
      <c r="C4" s="6" t="s">
        <v>32</v>
      </c>
      <c r="D4">
        <v>0</v>
      </c>
      <c r="E4">
        <v>926</v>
      </c>
      <c r="F4">
        <v>926</v>
      </c>
      <c r="G4">
        <v>0</v>
      </c>
      <c r="H4">
        <v>0</v>
      </c>
      <c r="P4">
        <v>0</v>
      </c>
      <c r="S4" s="6" t="str">
        <f>IF(cuenta_balance_creg185[[#This Row],[Porcentaje]]&gt;=5,"MAYOR","")</f>
        <v/>
      </c>
      <c r="T4" s="6" t="str">
        <f>IF(cuenta_balance_creg185[[#This Row],[Porcentaje]]&lt;=-5,"MENOR","")</f>
        <v/>
      </c>
    </row>
    <row r="5" spans="1:20" x14ac:dyDescent="0.2">
      <c r="A5" s="1">
        <v>46207</v>
      </c>
      <c r="B5" s="6" t="s">
        <v>31</v>
      </c>
      <c r="C5" s="6" t="s">
        <v>32</v>
      </c>
      <c r="D5">
        <v>0</v>
      </c>
      <c r="E5">
        <v>282</v>
      </c>
      <c r="F5">
        <v>282</v>
      </c>
      <c r="G5">
        <v>0</v>
      </c>
      <c r="H5">
        <v>0</v>
      </c>
      <c r="P5">
        <v>0</v>
      </c>
      <c r="S5" s="6" t="str">
        <f>IF(cuenta_balance_creg185[[#This Row],[Porcentaje]]&gt;=5,"MAYOR","")</f>
        <v/>
      </c>
      <c r="T5" s="6" t="str">
        <f>IF(cuenta_balance_creg185[[#This Row],[Porcentaje]]&lt;=-5,"MENOR","")</f>
        <v/>
      </c>
    </row>
    <row r="6" spans="1:20" x14ac:dyDescent="0.2">
      <c r="A6" s="1">
        <v>46208</v>
      </c>
      <c r="B6" s="6" t="s">
        <v>31</v>
      </c>
      <c r="C6" s="6" t="s">
        <v>32</v>
      </c>
      <c r="D6">
        <v>0</v>
      </c>
      <c r="E6">
        <v>845</v>
      </c>
      <c r="F6">
        <v>845</v>
      </c>
      <c r="G6">
        <v>0</v>
      </c>
      <c r="H6">
        <v>0</v>
      </c>
      <c r="P6">
        <v>0</v>
      </c>
      <c r="S6" s="6" t="str">
        <f>IF(cuenta_balance_creg185[[#This Row],[Porcentaje]]&gt;=5,"MAYOR","")</f>
        <v/>
      </c>
      <c r="T6" s="6" t="str">
        <f>IF(cuenta_balance_creg185[[#This Row],[Porcentaje]]&lt;=-5,"MENOR","")</f>
        <v/>
      </c>
    </row>
    <row r="7" spans="1:20" x14ac:dyDescent="0.2">
      <c r="A7" s="1">
        <v>46209</v>
      </c>
      <c r="B7" s="6" t="s">
        <v>31</v>
      </c>
      <c r="C7" s="6" t="s">
        <v>32</v>
      </c>
      <c r="D7">
        <v>0</v>
      </c>
      <c r="E7">
        <v>431</v>
      </c>
      <c r="F7">
        <v>431</v>
      </c>
      <c r="G7">
        <v>0</v>
      </c>
      <c r="H7">
        <v>0</v>
      </c>
      <c r="P7">
        <v>0</v>
      </c>
      <c r="S7" s="6" t="str">
        <f>IF(cuenta_balance_creg185[[#This Row],[Porcentaje]]&gt;=5,"MAYOR","")</f>
        <v/>
      </c>
      <c r="T7" s="6" t="str">
        <f>IF(cuenta_balance_creg185[[#This Row],[Porcentaje]]&lt;=-5,"MENOR","")</f>
        <v/>
      </c>
    </row>
    <row r="8" spans="1:20" x14ac:dyDescent="0.2">
      <c r="A8" s="1">
        <v>46210</v>
      </c>
      <c r="B8" s="6" t="s">
        <v>31</v>
      </c>
      <c r="C8" s="6" t="s">
        <v>32</v>
      </c>
      <c r="D8">
        <v>0</v>
      </c>
      <c r="E8">
        <v>378</v>
      </c>
      <c r="F8">
        <v>378</v>
      </c>
      <c r="G8">
        <v>0</v>
      </c>
      <c r="H8">
        <v>0</v>
      </c>
      <c r="P8">
        <v>0</v>
      </c>
      <c r="S8" s="6" t="str">
        <f>IF(cuenta_balance_creg185[[#This Row],[Porcentaje]]&gt;=5,"MAYOR","")</f>
        <v/>
      </c>
      <c r="T8" s="6" t="str">
        <f>IF(cuenta_balance_creg185[[#This Row],[Porcentaje]]&lt;=-5,"MENOR","")</f>
        <v/>
      </c>
    </row>
    <row r="9" spans="1:20" x14ac:dyDescent="0.2">
      <c r="A9" s="1">
        <v>46211</v>
      </c>
      <c r="B9" s="6" t="s">
        <v>31</v>
      </c>
      <c r="C9" s="6" t="s">
        <v>32</v>
      </c>
      <c r="D9">
        <v>0</v>
      </c>
      <c r="E9">
        <v>290</v>
      </c>
      <c r="F9">
        <v>290</v>
      </c>
      <c r="G9">
        <v>0</v>
      </c>
      <c r="H9">
        <v>0</v>
      </c>
      <c r="P9">
        <v>0</v>
      </c>
      <c r="S9" s="6" t="str">
        <f>IF(cuenta_balance_creg185[[#This Row],[Porcentaje]]&gt;=5,"MAYOR","")</f>
        <v/>
      </c>
      <c r="T9" s="6" t="str">
        <f>IF(cuenta_balance_creg185[[#This Row],[Porcentaje]]&lt;=-5,"MENOR","")</f>
        <v/>
      </c>
    </row>
    <row r="10" spans="1:20" x14ac:dyDescent="0.2">
      <c r="A10" s="1">
        <v>46212</v>
      </c>
      <c r="B10" s="6" t="s">
        <v>31</v>
      </c>
      <c r="C10" s="6" t="s">
        <v>32</v>
      </c>
      <c r="D10">
        <v>0</v>
      </c>
      <c r="E10">
        <v>692</v>
      </c>
      <c r="F10">
        <v>692</v>
      </c>
      <c r="G10">
        <v>0</v>
      </c>
      <c r="H10">
        <v>0</v>
      </c>
      <c r="P10">
        <v>0</v>
      </c>
      <c r="S10" s="6" t="str">
        <f>IF(cuenta_balance_creg185[[#This Row],[Porcentaje]]&gt;=5,"MAYOR","")</f>
        <v/>
      </c>
      <c r="T10" s="6" t="str">
        <f>IF(cuenta_balance_creg185[[#This Row],[Porcentaje]]&lt;=-5,"MENOR","")</f>
        <v/>
      </c>
    </row>
    <row r="11" spans="1:20" x14ac:dyDescent="0.2">
      <c r="A11" s="1">
        <v>46213</v>
      </c>
      <c r="B11" s="6" t="s">
        <v>31</v>
      </c>
      <c r="C11" s="6" t="s">
        <v>32</v>
      </c>
      <c r="D11">
        <v>0</v>
      </c>
      <c r="E11">
        <v>310</v>
      </c>
      <c r="F11">
        <v>310</v>
      </c>
      <c r="G11">
        <v>0</v>
      </c>
      <c r="H11">
        <v>0</v>
      </c>
      <c r="P11">
        <v>0</v>
      </c>
      <c r="S11" s="6" t="str">
        <f>IF(cuenta_balance_creg185[[#This Row],[Porcentaje]]&gt;=5,"MAYOR","")</f>
        <v/>
      </c>
      <c r="T11" s="6" t="str">
        <f>IF(cuenta_balance_creg185[[#This Row],[Porcentaje]]&lt;=-5,"MENOR","")</f>
        <v/>
      </c>
    </row>
    <row r="12" spans="1:20" x14ac:dyDescent="0.2">
      <c r="A12" s="1">
        <v>46214</v>
      </c>
      <c r="B12" s="6" t="s">
        <v>31</v>
      </c>
      <c r="C12" s="6" t="s">
        <v>32</v>
      </c>
      <c r="D12">
        <v>0</v>
      </c>
      <c r="E12">
        <v>307</v>
      </c>
      <c r="F12">
        <v>307</v>
      </c>
      <c r="G12">
        <v>0</v>
      </c>
      <c r="H12">
        <v>0</v>
      </c>
      <c r="P12">
        <v>0</v>
      </c>
      <c r="S12" s="6" t="str">
        <f>IF(cuenta_balance_creg185[[#This Row],[Porcentaje]]&gt;=5,"MAYOR","")</f>
        <v/>
      </c>
      <c r="T12" s="6" t="str">
        <f>IF(cuenta_balance_creg185[[#This Row],[Porcentaje]]&lt;=-5,"MENOR","")</f>
        <v/>
      </c>
    </row>
    <row r="13" spans="1:20" x14ac:dyDescent="0.2">
      <c r="A13" s="1">
        <v>46215</v>
      </c>
      <c r="B13" s="6" t="s">
        <v>31</v>
      </c>
      <c r="C13" s="6" t="s">
        <v>32</v>
      </c>
      <c r="D13">
        <v>0</v>
      </c>
      <c r="E13">
        <v>322</v>
      </c>
      <c r="F13">
        <v>322</v>
      </c>
      <c r="G13">
        <v>0</v>
      </c>
      <c r="H13">
        <v>0</v>
      </c>
      <c r="P13">
        <v>0</v>
      </c>
      <c r="S13" s="6" t="str">
        <f>IF(cuenta_balance_creg185[[#This Row],[Porcentaje]]&gt;=5,"MAYOR","")</f>
        <v/>
      </c>
      <c r="T13" s="6" t="str">
        <f>IF(cuenta_balance_creg185[[#This Row],[Porcentaje]]&lt;=-5,"MENOR","")</f>
        <v/>
      </c>
    </row>
    <row r="14" spans="1:20" x14ac:dyDescent="0.2">
      <c r="A14" s="1">
        <v>46216</v>
      </c>
      <c r="B14" s="6" t="s">
        <v>31</v>
      </c>
      <c r="C14" s="6" t="s">
        <v>32</v>
      </c>
      <c r="D14">
        <v>0</v>
      </c>
      <c r="E14">
        <v>322</v>
      </c>
      <c r="F14">
        <v>322</v>
      </c>
      <c r="G14">
        <v>0</v>
      </c>
      <c r="H14">
        <v>0</v>
      </c>
      <c r="P14">
        <v>0</v>
      </c>
      <c r="S14" s="6" t="str">
        <f>IF(cuenta_balance_creg185[[#This Row],[Porcentaje]]&gt;=5,"MAYOR","")</f>
        <v/>
      </c>
      <c r="T14" s="6" t="str">
        <f>IF(cuenta_balance_creg185[[#This Row],[Porcentaje]]&lt;=-5,"MENOR","")</f>
        <v/>
      </c>
    </row>
    <row r="15" spans="1:20" x14ac:dyDescent="0.2">
      <c r="A15" s="1">
        <v>46217</v>
      </c>
      <c r="B15" s="6" t="s">
        <v>31</v>
      </c>
      <c r="C15" s="6" t="s">
        <v>32</v>
      </c>
      <c r="D15">
        <v>0</v>
      </c>
      <c r="E15">
        <v>564</v>
      </c>
      <c r="F15">
        <v>564</v>
      </c>
      <c r="G15">
        <v>0</v>
      </c>
      <c r="H15">
        <v>0</v>
      </c>
      <c r="P15">
        <v>0</v>
      </c>
      <c r="S15" s="6" t="str">
        <f>IF(cuenta_balance_creg185[[#This Row],[Porcentaje]]&gt;=5,"MAYOR","")</f>
        <v/>
      </c>
      <c r="T15" s="6" t="str">
        <f>IF(cuenta_balance_creg185[[#This Row],[Porcentaje]]&lt;=-5,"MENOR","")</f>
        <v/>
      </c>
    </row>
    <row r="16" spans="1:20" x14ac:dyDescent="0.2">
      <c r="A16" s="1">
        <v>46218</v>
      </c>
      <c r="B16" s="6" t="s">
        <v>31</v>
      </c>
      <c r="C16" s="6" t="s">
        <v>32</v>
      </c>
      <c r="D16">
        <v>0</v>
      </c>
      <c r="E16">
        <v>382</v>
      </c>
      <c r="F16">
        <v>382</v>
      </c>
      <c r="G16">
        <v>0</v>
      </c>
      <c r="H16">
        <v>0</v>
      </c>
      <c r="P16">
        <v>0</v>
      </c>
      <c r="S16" s="6" t="str">
        <f>IF(cuenta_balance_creg185[[#This Row],[Porcentaje]]&gt;=5,"MAYOR","")</f>
        <v/>
      </c>
      <c r="T16" s="6" t="str">
        <f>IF(cuenta_balance_creg185[[#This Row],[Porcentaje]]&lt;=-5,"MENOR","")</f>
        <v/>
      </c>
    </row>
    <row r="17" spans="1:20" x14ac:dyDescent="0.2">
      <c r="A17" s="1">
        <v>46219</v>
      </c>
      <c r="B17" s="6" t="s">
        <v>31</v>
      </c>
      <c r="C17" s="6" t="s">
        <v>32</v>
      </c>
      <c r="D17">
        <v>0</v>
      </c>
      <c r="E17">
        <v>382</v>
      </c>
      <c r="F17">
        <v>382</v>
      </c>
      <c r="G17">
        <v>0</v>
      </c>
      <c r="H17">
        <v>0</v>
      </c>
      <c r="P17">
        <v>0</v>
      </c>
      <c r="S17" s="6" t="str">
        <f>IF(cuenta_balance_creg185[[#This Row],[Porcentaje]]&gt;=5,"MAYOR","")</f>
        <v/>
      </c>
      <c r="T17" s="6" t="str">
        <f>IF(cuenta_balance_creg185[[#This Row],[Porcentaje]]&lt;=-5,"MENOR","")</f>
        <v/>
      </c>
    </row>
    <row r="18" spans="1:20" x14ac:dyDescent="0.2">
      <c r="A18" s="1">
        <v>46220</v>
      </c>
      <c r="B18" s="6" t="s">
        <v>31</v>
      </c>
      <c r="C18" s="6" t="s">
        <v>32</v>
      </c>
      <c r="D18">
        <v>0</v>
      </c>
      <c r="E18">
        <v>349</v>
      </c>
      <c r="F18">
        <v>349</v>
      </c>
      <c r="G18">
        <v>0</v>
      </c>
      <c r="H18">
        <v>0</v>
      </c>
      <c r="P18">
        <v>0</v>
      </c>
      <c r="S18" s="6" t="str">
        <f>IF(cuenta_balance_creg185[[#This Row],[Porcentaje]]&gt;=5,"MAYOR","")</f>
        <v/>
      </c>
      <c r="T18" s="6" t="str">
        <f>IF(cuenta_balance_creg185[[#This Row],[Porcentaje]]&lt;=-5,"MENOR","")</f>
        <v/>
      </c>
    </row>
    <row r="19" spans="1:20" x14ac:dyDescent="0.2">
      <c r="A19" s="1">
        <v>46204</v>
      </c>
      <c r="B19" s="6" t="s">
        <v>33</v>
      </c>
      <c r="C19" s="6" t="s">
        <v>32</v>
      </c>
      <c r="D19">
        <v>119.36266000000001</v>
      </c>
      <c r="E19">
        <v>15093</v>
      </c>
      <c r="F19">
        <v>14545.568740000001</v>
      </c>
      <c r="G19">
        <v>547.43125999999995</v>
      </c>
      <c r="H19">
        <v>666.79391999999996</v>
      </c>
      <c r="M19">
        <v>0</v>
      </c>
      <c r="N19">
        <v>0</v>
      </c>
      <c r="O19">
        <v>0</v>
      </c>
      <c r="P19">
        <v>78985</v>
      </c>
      <c r="R19">
        <v>0.84419999999999995</v>
      </c>
      <c r="S19" s="6" t="str">
        <f>IF(cuenta_balance_creg185[[#This Row],[Porcentaje]]&gt;=5,"MAYOR","")</f>
        <v/>
      </c>
      <c r="T19" s="6" t="str">
        <f>IF(cuenta_balance_creg185[[#This Row],[Porcentaje]]&lt;=-5,"MENOR","")</f>
        <v/>
      </c>
    </row>
    <row r="20" spans="1:20" x14ac:dyDescent="0.2">
      <c r="A20" s="1">
        <v>46205</v>
      </c>
      <c r="B20" s="6" t="s">
        <v>33</v>
      </c>
      <c r="C20" s="6" t="s">
        <v>32</v>
      </c>
      <c r="D20">
        <v>666.79391999999996</v>
      </c>
      <c r="E20">
        <v>14128</v>
      </c>
      <c r="F20">
        <v>14498.63355</v>
      </c>
      <c r="G20">
        <v>-369.74198000000001</v>
      </c>
      <c r="H20">
        <v>297.05194</v>
      </c>
      <c r="M20">
        <v>0</v>
      </c>
      <c r="N20">
        <v>0</v>
      </c>
      <c r="O20">
        <v>0</v>
      </c>
      <c r="P20">
        <v>79043</v>
      </c>
      <c r="R20">
        <v>0.37580000000000002</v>
      </c>
      <c r="S20" s="6" t="str">
        <f>IF(cuenta_balance_creg185[[#This Row],[Porcentaje]]&gt;=5,"MAYOR","")</f>
        <v/>
      </c>
      <c r="T20" s="6" t="str">
        <f>IF(cuenta_balance_creg185[[#This Row],[Porcentaje]]&lt;=-5,"MENOR","")</f>
        <v/>
      </c>
    </row>
    <row r="21" spans="1:20" x14ac:dyDescent="0.2">
      <c r="A21" s="1">
        <v>46206</v>
      </c>
      <c r="B21" s="6" t="s">
        <v>33</v>
      </c>
      <c r="C21" s="6" t="s">
        <v>32</v>
      </c>
      <c r="D21">
        <v>297.05194</v>
      </c>
      <c r="E21">
        <v>14184</v>
      </c>
      <c r="F21">
        <v>14493.494849999999</v>
      </c>
      <c r="G21">
        <v>-309.49484999999999</v>
      </c>
      <c r="H21">
        <v>-12.442909999999999</v>
      </c>
      <c r="P21">
        <v>79060</v>
      </c>
      <c r="R21">
        <v>-1.5699999999999999E-2</v>
      </c>
      <c r="S21" s="6" t="str">
        <f>IF(cuenta_balance_creg185[[#This Row],[Porcentaje]]&gt;=5,"MAYOR","")</f>
        <v/>
      </c>
      <c r="T21" s="6" t="str">
        <f>IF(cuenta_balance_creg185[[#This Row],[Porcentaje]]&lt;=-5,"MENOR","")</f>
        <v/>
      </c>
    </row>
    <row r="22" spans="1:20" x14ac:dyDescent="0.2">
      <c r="A22" s="1">
        <v>46207</v>
      </c>
      <c r="B22" s="6" t="s">
        <v>33</v>
      </c>
      <c r="C22" s="6" t="s">
        <v>32</v>
      </c>
      <c r="D22">
        <v>-12.442909999999999</v>
      </c>
      <c r="E22">
        <v>14138</v>
      </c>
      <c r="F22">
        <v>14244.014649999999</v>
      </c>
      <c r="G22">
        <v>-106.01465</v>
      </c>
      <c r="H22">
        <v>-118.45756</v>
      </c>
      <c r="P22">
        <v>78990</v>
      </c>
      <c r="R22">
        <v>-0.14990000000000001</v>
      </c>
      <c r="S22" s="6" t="str">
        <f>IF(cuenta_balance_creg185[[#This Row],[Porcentaje]]&gt;=5,"MAYOR","")</f>
        <v/>
      </c>
      <c r="T22" s="6" t="str">
        <f>IF(cuenta_balance_creg185[[#This Row],[Porcentaje]]&lt;=-5,"MENOR","")</f>
        <v/>
      </c>
    </row>
    <row r="23" spans="1:20" x14ac:dyDescent="0.2">
      <c r="A23" s="1">
        <v>46208</v>
      </c>
      <c r="B23" s="6" t="s">
        <v>33</v>
      </c>
      <c r="C23" s="6" t="s">
        <v>32</v>
      </c>
      <c r="D23">
        <v>-118.45756</v>
      </c>
      <c r="E23">
        <v>12672</v>
      </c>
      <c r="F23">
        <v>12600.46377</v>
      </c>
      <c r="G23">
        <v>71.536230000000003</v>
      </c>
      <c r="H23">
        <v>-46.921329999999998</v>
      </c>
      <c r="P23">
        <v>79017</v>
      </c>
      <c r="R23">
        <v>-5.9299999999999999E-2</v>
      </c>
      <c r="S23" s="6" t="str">
        <f>IF(cuenta_balance_creg185[[#This Row],[Porcentaje]]&gt;=5,"MAYOR","")</f>
        <v/>
      </c>
      <c r="T23" s="6" t="str">
        <f>IF(cuenta_balance_creg185[[#This Row],[Porcentaje]]&lt;=-5,"MENOR","")</f>
        <v/>
      </c>
    </row>
    <row r="24" spans="1:20" x14ac:dyDescent="0.2">
      <c r="A24" s="1">
        <v>46209</v>
      </c>
      <c r="B24" s="6" t="s">
        <v>33</v>
      </c>
      <c r="C24" s="6" t="s">
        <v>32</v>
      </c>
      <c r="D24">
        <v>-46.921329999999998</v>
      </c>
      <c r="E24">
        <v>15238</v>
      </c>
      <c r="F24">
        <v>14525.11764</v>
      </c>
      <c r="G24">
        <v>712.88235999999995</v>
      </c>
      <c r="H24">
        <v>665.96103000000005</v>
      </c>
      <c r="P24">
        <v>79084</v>
      </c>
      <c r="R24">
        <v>0.84199999999999997</v>
      </c>
      <c r="S24" s="6" t="str">
        <f>IF(cuenta_balance_creg185[[#This Row],[Porcentaje]]&gt;=5,"MAYOR","")</f>
        <v/>
      </c>
      <c r="T24" s="6" t="str">
        <f>IF(cuenta_balance_creg185[[#This Row],[Porcentaje]]&lt;=-5,"MENOR","")</f>
        <v/>
      </c>
    </row>
    <row r="25" spans="1:20" x14ac:dyDescent="0.2">
      <c r="A25" s="1">
        <v>46210</v>
      </c>
      <c r="B25" s="6" t="s">
        <v>33</v>
      </c>
      <c r="C25" s="6" t="s">
        <v>32</v>
      </c>
      <c r="D25">
        <v>665.96103000000005</v>
      </c>
      <c r="E25">
        <v>14319</v>
      </c>
      <c r="F25">
        <v>14349.468720000001</v>
      </c>
      <c r="G25">
        <v>-30.468720000000001</v>
      </c>
      <c r="H25">
        <v>635.49230999999997</v>
      </c>
      <c r="M25">
        <v>0</v>
      </c>
      <c r="N25">
        <v>0</v>
      </c>
      <c r="O25">
        <v>0</v>
      </c>
      <c r="P25">
        <v>79142</v>
      </c>
      <c r="R25">
        <v>0.80289999999999995</v>
      </c>
      <c r="S25" s="6" t="str">
        <f>IF(cuenta_balance_creg185[[#This Row],[Porcentaje]]&gt;=5,"MAYOR","")</f>
        <v/>
      </c>
      <c r="T25" s="6" t="str">
        <f>IF(cuenta_balance_creg185[[#This Row],[Porcentaje]]&lt;=-5,"MENOR","")</f>
        <v/>
      </c>
    </row>
    <row r="26" spans="1:20" x14ac:dyDescent="0.2">
      <c r="A26" s="1">
        <v>46211</v>
      </c>
      <c r="B26" s="6" t="s">
        <v>33</v>
      </c>
      <c r="C26" s="6" t="s">
        <v>32</v>
      </c>
      <c r="D26">
        <v>635.49230999999997</v>
      </c>
      <c r="E26">
        <v>14562</v>
      </c>
      <c r="F26">
        <v>14451.007900000001</v>
      </c>
      <c r="G26">
        <v>110.99209999999999</v>
      </c>
      <c r="H26">
        <v>746.48441000000003</v>
      </c>
      <c r="M26">
        <v>0</v>
      </c>
      <c r="N26">
        <v>0</v>
      </c>
      <c r="O26">
        <v>0</v>
      </c>
      <c r="P26">
        <v>79119</v>
      </c>
      <c r="R26">
        <v>0.94340000000000002</v>
      </c>
      <c r="S26" s="6" t="str">
        <f>IF(cuenta_balance_creg185[[#This Row],[Porcentaje]]&gt;=5,"MAYOR","")</f>
        <v/>
      </c>
      <c r="T26" s="6" t="str">
        <f>IF(cuenta_balance_creg185[[#This Row],[Porcentaje]]&lt;=-5,"MENOR","")</f>
        <v/>
      </c>
    </row>
    <row r="27" spans="1:20" x14ac:dyDescent="0.2">
      <c r="A27" s="1">
        <v>46212</v>
      </c>
      <c r="B27" s="6" t="s">
        <v>33</v>
      </c>
      <c r="C27" s="6" t="s">
        <v>32</v>
      </c>
      <c r="D27">
        <v>746.48441000000003</v>
      </c>
      <c r="E27">
        <v>14123</v>
      </c>
      <c r="F27">
        <v>14611.987069999999</v>
      </c>
      <c r="G27">
        <v>-488.96330999999998</v>
      </c>
      <c r="H27">
        <v>257.52109999999999</v>
      </c>
      <c r="M27">
        <v>0</v>
      </c>
      <c r="N27">
        <v>0</v>
      </c>
      <c r="O27">
        <v>0</v>
      </c>
      <c r="P27">
        <v>79143</v>
      </c>
      <c r="R27">
        <v>0.32529999999999998</v>
      </c>
      <c r="S27" s="6" t="str">
        <f>IF(cuenta_balance_creg185[[#This Row],[Porcentaje]]&gt;=5,"MAYOR","")</f>
        <v/>
      </c>
      <c r="T27" s="6" t="str">
        <f>IF(cuenta_balance_creg185[[#This Row],[Porcentaje]]&lt;=-5,"MENOR","")</f>
        <v/>
      </c>
    </row>
    <row r="28" spans="1:20" x14ac:dyDescent="0.2">
      <c r="A28" s="1">
        <v>46213</v>
      </c>
      <c r="B28" s="6" t="s">
        <v>33</v>
      </c>
      <c r="C28" s="6" t="s">
        <v>32</v>
      </c>
      <c r="D28">
        <v>257.52109999999999</v>
      </c>
      <c r="E28">
        <v>14391</v>
      </c>
      <c r="F28">
        <v>14647.5689</v>
      </c>
      <c r="G28">
        <v>-255.57714000000001</v>
      </c>
      <c r="H28">
        <v>1.9439599999999999</v>
      </c>
      <c r="M28">
        <v>0</v>
      </c>
      <c r="N28">
        <v>0</v>
      </c>
      <c r="O28">
        <v>0</v>
      </c>
      <c r="P28">
        <v>79083</v>
      </c>
      <c r="R28">
        <v>2.3999999999999998E-3</v>
      </c>
      <c r="S28" s="6" t="str">
        <f>IF(cuenta_balance_creg185[[#This Row],[Porcentaje]]&gt;=5,"MAYOR","")</f>
        <v/>
      </c>
      <c r="T28" s="6" t="str">
        <f>IF(cuenta_balance_creg185[[#This Row],[Porcentaje]]&lt;=-5,"MENOR","")</f>
        <v/>
      </c>
    </row>
    <row r="29" spans="1:20" x14ac:dyDescent="0.2">
      <c r="A29" s="1">
        <v>46214</v>
      </c>
      <c r="B29" s="6" t="s">
        <v>33</v>
      </c>
      <c r="C29" s="6" t="s">
        <v>32</v>
      </c>
      <c r="D29">
        <v>1.9439599999999999</v>
      </c>
      <c r="E29">
        <v>14890</v>
      </c>
      <c r="F29">
        <v>14721.019850000001</v>
      </c>
      <c r="G29">
        <v>168.98015000000001</v>
      </c>
      <c r="H29">
        <v>170.92411000000001</v>
      </c>
      <c r="P29">
        <v>79058</v>
      </c>
      <c r="R29">
        <v>0.2162</v>
      </c>
      <c r="S29" s="6" t="str">
        <f>IF(cuenta_balance_creg185[[#This Row],[Porcentaje]]&gt;=5,"MAYOR","")</f>
        <v/>
      </c>
      <c r="T29" s="6" t="str">
        <f>IF(cuenta_balance_creg185[[#This Row],[Porcentaje]]&lt;=-5,"MENOR","")</f>
        <v/>
      </c>
    </row>
    <row r="30" spans="1:20" x14ac:dyDescent="0.2">
      <c r="A30" s="1">
        <v>46215</v>
      </c>
      <c r="B30" s="6" t="s">
        <v>33</v>
      </c>
      <c r="C30" s="6" t="s">
        <v>32</v>
      </c>
      <c r="D30">
        <v>170.92411000000001</v>
      </c>
      <c r="E30">
        <v>14373</v>
      </c>
      <c r="F30">
        <v>13730.29241</v>
      </c>
      <c r="G30">
        <v>642.70758999999998</v>
      </c>
      <c r="H30">
        <v>813.63170000000002</v>
      </c>
      <c r="M30">
        <v>0</v>
      </c>
      <c r="N30">
        <v>0</v>
      </c>
      <c r="O30">
        <v>0</v>
      </c>
      <c r="P30">
        <v>79062</v>
      </c>
      <c r="R30">
        <v>1.0290999999999999</v>
      </c>
      <c r="S30" s="6" t="str">
        <f>IF(cuenta_balance_creg185[[#This Row],[Porcentaje]]&gt;=5,"MAYOR","")</f>
        <v/>
      </c>
      <c r="T30" s="6" t="str">
        <f>IF(cuenta_balance_creg185[[#This Row],[Porcentaje]]&lt;=-5,"MENOR","")</f>
        <v/>
      </c>
    </row>
    <row r="31" spans="1:20" x14ac:dyDescent="0.2">
      <c r="A31" s="1">
        <v>46216</v>
      </c>
      <c r="B31" s="6" t="s">
        <v>33</v>
      </c>
      <c r="C31" s="6" t="s">
        <v>32</v>
      </c>
      <c r="D31">
        <v>813.63170000000002</v>
      </c>
      <c r="E31">
        <v>15510</v>
      </c>
      <c r="F31">
        <v>14202.115089999999</v>
      </c>
      <c r="G31">
        <v>1307.88491</v>
      </c>
      <c r="H31">
        <v>2121.5166100000001</v>
      </c>
      <c r="M31">
        <v>0</v>
      </c>
      <c r="N31">
        <v>0</v>
      </c>
      <c r="O31">
        <v>0</v>
      </c>
      <c r="P31">
        <v>79044</v>
      </c>
      <c r="R31">
        <v>2.6839</v>
      </c>
      <c r="S31" s="6" t="str">
        <f>IF(cuenta_balance_creg185[[#This Row],[Porcentaje]]&gt;=5,"MAYOR","")</f>
        <v/>
      </c>
      <c r="T31" s="6" t="str">
        <f>IF(cuenta_balance_creg185[[#This Row],[Porcentaje]]&lt;=-5,"MENOR","")</f>
        <v/>
      </c>
    </row>
    <row r="32" spans="1:20" x14ac:dyDescent="0.2">
      <c r="A32" s="1">
        <v>46217</v>
      </c>
      <c r="B32" s="6" t="s">
        <v>33</v>
      </c>
      <c r="C32" s="6" t="s">
        <v>32</v>
      </c>
      <c r="D32">
        <v>2121.5166100000001</v>
      </c>
      <c r="E32">
        <v>13245</v>
      </c>
      <c r="F32">
        <v>13828.43461</v>
      </c>
      <c r="G32">
        <v>-583.43461000000002</v>
      </c>
      <c r="H32">
        <v>1538.0820000000001</v>
      </c>
      <c r="P32">
        <v>79062</v>
      </c>
      <c r="R32">
        <v>1.9454</v>
      </c>
      <c r="S32" s="6" t="str">
        <f>IF(cuenta_balance_creg185[[#This Row],[Porcentaje]]&gt;=5,"MAYOR","")</f>
        <v/>
      </c>
      <c r="T32" s="6" t="str">
        <f>IF(cuenta_balance_creg185[[#This Row],[Porcentaje]]&lt;=-5,"MENOR","")</f>
        <v/>
      </c>
    </row>
    <row r="33" spans="1:20" x14ac:dyDescent="0.2">
      <c r="A33" s="1">
        <v>46218</v>
      </c>
      <c r="B33" s="6" t="s">
        <v>33</v>
      </c>
      <c r="C33" s="6" t="s">
        <v>32</v>
      </c>
      <c r="D33">
        <v>1538.0820000000001</v>
      </c>
      <c r="E33">
        <v>13635</v>
      </c>
      <c r="F33">
        <v>14224.473910000001</v>
      </c>
      <c r="G33">
        <v>-589.47391000000005</v>
      </c>
      <c r="H33">
        <v>948.60808999999995</v>
      </c>
      <c r="P33">
        <v>79031</v>
      </c>
      <c r="R33">
        <v>1.2001999999999999</v>
      </c>
      <c r="S33" s="6" t="str">
        <f>IF(cuenta_balance_creg185[[#This Row],[Porcentaje]]&gt;=5,"MAYOR","")</f>
        <v/>
      </c>
      <c r="T33" s="6" t="str">
        <f>IF(cuenta_balance_creg185[[#This Row],[Porcentaje]]&lt;=-5,"MENOR","")</f>
        <v/>
      </c>
    </row>
    <row r="34" spans="1:20" x14ac:dyDescent="0.2">
      <c r="A34" s="1">
        <v>46219</v>
      </c>
      <c r="B34" s="6" t="s">
        <v>33</v>
      </c>
      <c r="C34" s="6" t="s">
        <v>32</v>
      </c>
      <c r="D34">
        <v>948.60808999999995</v>
      </c>
      <c r="E34">
        <v>13403</v>
      </c>
      <c r="F34">
        <v>14084.461139999999</v>
      </c>
      <c r="G34">
        <v>-681.46114</v>
      </c>
      <c r="H34">
        <v>267.14695</v>
      </c>
      <c r="P34">
        <v>78962</v>
      </c>
      <c r="R34">
        <v>0.33829999999999999</v>
      </c>
      <c r="S34" s="6" t="str">
        <f>IF(cuenta_balance_creg185[[#This Row],[Porcentaje]]&gt;=5,"MAYOR","")</f>
        <v/>
      </c>
      <c r="T34" s="6" t="str">
        <f>IF(cuenta_balance_creg185[[#This Row],[Porcentaje]]&lt;=-5,"MENOR","")</f>
        <v/>
      </c>
    </row>
    <row r="35" spans="1:20" x14ac:dyDescent="0.2">
      <c r="A35" s="1">
        <v>46220</v>
      </c>
      <c r="B35" s="6" t="s">
        <v>33</v>
      </c>
      <c r="C35" s="6" t="s">
        <v>32</v>
      </c>
      <c r="D35">
        <v>267.14695</v>
      </c>
      <c r="E35">
        <v>13169</v>
      </c>
      <c r="F35">
        <v>13910.7052</v>
      </c>
      <c r="G35">
        <v>-741.70519999999999</v>
      </c>
      <c r="H35">
        <v>-474.55824999999999</v>
      </c>
      <c r="P35">
        <v>78957</v>
      </c>
      <c r="R35">
        <v>-0.60099999999999998</v>
      </c>
      <c r="S35" s="6" t="str">
        <f>IF(cuenta_balance_creg185[[#This Row],[Porcentaje]]&gt;=5,"MAYOR","")</f>
        <v/>
      </c>
      <c r="T35" s="6" t="str">
        <f>IF(cuenta_balance_creg185[[#This Row],[Porcentaje]]&lt;=-5,"MENOR","")</f>
        <v/>
      </c>
    </row>
    <row r="36" spans="1:20" x14ac:dyDescent="0.2">
      <c r="A36" s="1">
        <v>46204</v>
      </c>
      <c r="B36" s="6" t="s">
        <v>4</v>
      </c>
      <c r="C36" s="6" t="s">
        <v>32</v>
      </c>
      <c r="D36">
        <v>-7.72424</v>
      </c>
      <c r="E36">
        <v>1154</v>
      </c>
      <c r="F36">
        <v>1411.49315</v>
      </c>
      <c r="G36">
        <v>-257.49315000000001</v>
      </c>
      <c r="H36">
        <v>-265.21739000000002</v>
      </c>
      <c r="P36">
        <v>1259</v>
      </c>
      <c r="R36">
        <v>-21.0657</v>
      </c>
      <c r="S36" s="6" t="str">
        <f>IF(cuenta_balance_creg185[[#This Row],[Porcentaje]]&gt;=5,"MAYOR","")</f>
        <v/>
      </c>
      <c r="T36" s="6" t="str">
        <f>IF(cuenta_balance_creg185[[#This Row],[Porcentaje]]&lt;=-5,"MENOR","")</f>
        <v>MENOR</v>
      </c>
    </row>
    <row r="37" spans="1:20" x14ac:dyDescent="0.2">
      <c r="A37" s="1">
        <v>46205</v>
      </c>
      <c r="B37" s="6" t="s">
        <v>4</v>
      </c>
      <c r="C37" s="6" t="s">
        <v>32</v>
      </c>
      <c r="D37">
        <v>-265.21739000000002</v>
      </c>
      <c r="E37">
        <v>1250</v>
      </c>
      <c r="F37">
        <v>1475.59707</v>
      </c>
      <c r="G37">
        <v>-225.59707</v>
      </c>
      <c r="H37">
        <v>-225.59707</v>
      </c>
      <c r="J37">
        <v>265.21739000000002</v>
      </c>
      <c r="M37">
        <v>0</v>
      </c>
      <c r="N37">
        <v>0</v>
      </c>
      <c r="O37">
        <v>0</v>
      </c>
      <c r="P37">
        <v>1259</v>
      </c>
      <c r="R37">
        <v>-17.918700000000001</v>
      </c>
      <c r="S37" s="6" t="str">
        <f>IF(cuenta_balance_creg185[[#This Row],[Porcentaje]]&gt;=5,"MAYOR","")</f>
        <v/>
      </c>
      <c r="T37" s="6" t="str">
        <f>IF(cuenta_balance_creg185[[#This Row],[Porcentaje]]&lt;=-5,"MENOR","")</f>
        <v>MENOR</v>
      </c>
    </row>
    <row r="38" spans="1:20" x14ac:dyDescent="0.2">
      <c r="A38" s="1">
        <v>46206</v>
      </c>
      <c r="B38" s="6" t="s">
        <v>4</v>
      </c>
      <c r="C38" s="6" t="s">
        <v>32</v>
      </c>
      <c r="D38">
        <v>-225.59707</v>
      </c>
      <c r="E38">
        <v>1250</v>
      </c>
      <c r="F38">
        <v>1084.7987599999999</v>
      </c>
      <c r="G38">
        <v>165.20124000000001</v>
      </c>
      <c r="H38">
        <v>-60.395829999999997</v>
      </c>
      <c r="P38">
        <v>1259</v>
      </c>
      <c r="R38">
        <v>-4.7971000000000004</v>
      </c>
      <c r="S38" s="6" t="str">
        <f>IF(cuenta_balance_creg185[[#This Row],[Porcentaje]]&gt;=5,"MAYOR","")</f>
        <v/>
      </c>
      <c r="T38" s="6" t="str">
        <f>IF(cuenta_balance_creg185[[#This Row],[Porcentaje]]&lt;=-5,"MENOR","")</f>
        <v/>
      </c>
    </row>
    <row r="39" spans="1:20" x14ac:dyDescent="0.2">
      <c r="A39" s="1">
        <v>46207</v>
      </c>
      <c r="B39" s="6" t="s">
        <v>4</v>
      </c>
      <c r="C39" s="6" t="s">
        <v>32</v>
      </c>
      <c r="D39">
        <v>-60.395829999999997</v>
      </c>
      <c r="E39">
        <v>1490</v>
      </c>
      <c r="F39">
        <v>1572.27415</v>
      </c>
      <c r="G39">
        <v>-82.274150000000006</v>
      </c>
      <c r="H39">
        <v>-82.274150000000006</v>
      </c>
      <c r="J39">
        <v>60.395829999999997</v>
      </c>
      <c r="M39">
        <v>0</v>
      </c>
      <c r="N39">
        <v>0</v>
      </c>
      <c r="O39">
        <v>0</v>
      </c>
      <c r="P39">
        <v>1260</v>
      </c>
      <c r="R39">
        <v>-6.5296000000000003</v>
      </c>
      <c r="S39" s="6" t="str">
        <f>IF(cuenta_balance_creg185[[#This Row],[Porcentaje]]&gt;=5,"MAYOR","")</f>
        <v/>
      </c>
      <c r="T39" s="6" t="str">
        <f>IF(cuenta_balance_creg185[[#This Row],[Porcentaje]]&lt;=-5,"MENOR","")</f>
        <v>MENOR</v>
      </c>
    </row>
    <row r="40" spans="1:20" x14ac:dyDescent="0.2">
      <c r="A40" s="1">
        <v>46208</v>
      </c>
      <c r="B40" s="6" t="s">
        <v>4</v>
      </c>
      <c r="C40" s="6" t="s">
        <v>32</v>
      </c>
      <c r="D40">
        <v>-82.274150000000006</v>
      </c>
      <c r="E40">
        <v>1250</v>
      </c>
      <c r="F40">
        <v>1435.01261</v>
      </c>
      <c r="G40">
        <v>-185.01261</v>
      </c>
      <c r="H40">
        <v>-267.28676000000002</v>
      </c>
      <c r="P40">
        <v>1261</v>
      </c>
      <c r="R40">
        <v>-21.196400000000001</v>
      </c>
      <c r="S40" s="6" t="str">
        <f>IF(cuenta_balance_creg185[[#This Row],[Porcentaje]]&gt;=5,"MAYOR","")</f>
        <v/>
      </c>
      <c r="T40" s="6" t="str">
        <f>IF(cuenta_balance_creg185[[#This Row],[Porcentaje]]&lt;=-5,"MENOR","")</f>
        <v>MENOR</v>
      </c>
    </row>
    <row r="41" spans="1:20" x14ac:dyDescent="0.2">
      <c r="A41" s="1">
        <v>46209</v>
      </c>
      <c r="B41" s="6" t="s">
        <v>4</v>
      </c>
      <c r="C41" s="6" t="s">
        <v>32</v>
      </c>
      <c r="D41">
        <v>-267.28676000000002</v>
      </c>
      <c r="E41">
        <v>1550</v>
      </c>
      <c r="F41">
        <v>1420.3008</v>
      </c>
      <c r="G41">
        <v>129.69919999999999</v>
      </c>
      <c r="H41">
        <v>129.69919999999999</v>
      </c>
      <c r="J41">
        <v>267.28676000000002</v>
      </c>
      <c r="M41">
        <v>0</v>
      </c>
      <c r="N41">
        <v>0</v>
      </c>
      <c r="O41">
        <v>0</v>
      </c>
      <c r="P41">
        <v>1261</v>
      </c>
      <c r="R41">
        <v>10.285399999999999</v>
      </c>
      <c r="S41" s="6" t="str">
        <f>IF(cuenta_balance_creg185[[#This Row],[Porcentaje]]&gt;=5,"MAYOR","")</f>
        <v>MAYOR</v>
      </c>
      <c r="T41" s="6" t="str">
        <f>IF(cuenta_balance_creg185[[#This Row],[Porcentaje]]&lt;=-5,"MENOR","")</f>
        <v/>
      </c>
    </row>
    <row r="42" spans="1:20" x14ac:dyDescent="0.2">
      <c r="A42" s="1">
        <v>46210</v>
      </c>
      <c r="B42" s="6" t="s">
        <v>4</v>
      </c>
      <c r="C42" s="6" t="s">
        <v>32</v>
      </c>
      <c r="D42">
        <v>129.69919999999999</v>
      </c>
      <c r="E42">
        <v>1250</v>
      </c>
      <c r="F42">
        <v>1496.3603000000001</v>
      </c>
      <c r="G42">
        <v>-246.3603</v>
      </c>
      <c r="H42">
        <v>-116.6611</v>
      </c>
      <c r="P42">
        <v>1262</v>
      </c>
      <c r="R42">
        <v>-9.2440999999999995</v>
      </c>
      <c r="S42" s="6" t="str">
        <f>IF(cuenta_balance_creg185[[#This Row],[Porcentaje]]&gt;=5,"MAYOR","")</f>
        <v/>
      </c>
      <c r="T42" s="6" t="str">
        <f>IF(cuenta_balance_creg185[[#This Row],[Porcentaje]]&lt;=-5,"MENOR","")</f>
        <v>MENOR</v>
      </c>
    </row>
    <row r="43" spans="1:20" x14ac:dyDescent="0.2">
      <c r="A43" s="1">
        <v>46211</v>
      </c>
      <c r="B43" s="6" t="s">
        <v>4</v>
      </c>
      <c r="C43" s="6" t="s">
        <v>32</v>
      </c>
      <c r="D43">
        <v>-116.6611</v>
      </c>
      <c r="E43">
        <v>1551</v>
      </c>
      <c r="F43">
        <v>1193.5255299999999</v>
      </c>
      <c r="G43">
        <v>357.47447</v>
      </c>
      <c r="H43">
        <v>357.47447</v>
      </c>
      <c r="J43">
        <v>116.6611</v>
      </c>
      <c r="M43">
        <v>0</v>
      </c>
      <c r="N43">
        <v>0</v>
      </c>
      <c r="O43">
        <v>0</v>
      </c>
      <c r="P43">
        <v>1263</v>
      </c>
      <c r="R43">
        <v>28.303599999999999</v>
      </c>
      <c r="S43" s="6" t="str">
        <f>IF(cuenta_balance_creg185[[#This Row],[Porcentaje]]&gt;=5,"MAYOR","")</f>
        <v>MAYOR</v>
      </c>
      <c r="T43" s="6" t="str">
        <f>IF(cuenta_balance_creg185[[#This Row],[Porcentaje]]&lt;=-5,"MENOR","")</f>
        <v/>
      </c>
    </row>
    <row r="44" spans="1:20" x14ac:dyDescent="0.2">
      <c r="A44" s="1">
        <v>46212</v>
      </c>
      <c r="B44" s="6" t="s">
        <v>4</v>
      </c>
      <c r="C44" s="6" t="s">
        <v>32</v>
      </c>
      <c r="D44">
        <v>357.47447</v>
      </c>
      <c r="E44">
        <v>1160</v>
      </c>
      <c r="F44">
        <v>1492.37023</v>
      </c>
      <c r="G44">
        <v>-332.37022999999999</v>
      </c>
      <c r="H44">
        <v>25.104240000000001</v>
      </c>
      <c r="P44">
        <v>1263</v>
      </c>
      <c r="R44">
        <v>1.9876</v>
      </c>
      <c r="S44" s="6" t="str">
        <f>IF(cuenta_balance_creg185[[#This Row],[Porcentaje]]&gt;=5,"MAYOR","")</f>
        <v/>
      </c>
      <c r="T44" s="6" t="str">
        <f>IF(cuenta_balance_creg185[[#This Row],[Porcentaje]]&lt;=-5,"MENOR","")</f>
        <v/>
      </c>
    </row>
    <row r="45" spans="1:20" x14ac:dyDescent="0.2">
      <c r="A45" s="1">
        <v>46213</v>
      </c>
      <c r="B45" s="6" t="s">
        <v>4</v>
      </c>
      <c r="C45" s="6" t="s">
        <v>32</v>
      </c>
      <c r="D45">
        <v>25.104240000000001</v>
      </c>
      <c r="E45">
        <v>1450</v>
      </c>
      <c r="F45">
        <v>1658.3453199999999</v>
      </c>
      <c r="G45">
        <v>-208.34531999999999</v>
      </c>
      <c r="H45">
        <v>-183.24108000000001</v>
      </c>
      <c r="P45">
        <v>1263</v>
      </c>
      <c r="R45">
        <v>-14.5083</v>
      </c>
      <c r="S45" s="6" t="str">
        <f>IF(cuenta_balance_creg185[[#This Row],[Porcentaje]]&gt;=5,"MAYOR","")</f>
        <v/>
      </c>
      <c r="T45" s="6" t="str">
        <f>IF(cuenta_balance_creg185[[#This Row],[Porcentaje]]&lt;=-5,"MENOR","")</f>
        <v>MENOR</v>
      </c>
    </row>
    <row r="46" spans="1:20" x14ac:dyDescent="0.2">
      <c r="A46" s="1">
        <v>46214</v>
      </c>
      <c r="B46" s="6" t="s">
        <v>4</v>
      </c>
      <c r="C46" s="6" t="s">
        <v>32</v>
      </c>
      <c r="D46">
        <v>-183.24108000000001</v>
      </c>
      <c r="E46">
        <v>1367</v>
      </c>
      <c r="F46">
        <v>1382.18102</v>
      </c>
      <c r="G46">
        <v>-15.18102</v>
      </c>
      <c r="H46">
        <v>-15.18102</v>
      </c>
      <c r="J46">
        <v>183.24108000000001</v>
      </c>
      <c r="M46">
        <v>0</v>
      </c>
      <c r="N46">
        <v>0</v>
      </c>
      <c r="O46">
        <v>0</v>
      </c>
      <c r="P46">
        <v>1262</v>
      </c>
      <c r="R46">
        <v>-1.2029000000000001</v>
      </c>
      <c r="S46" s="6" t="str">
        <f>IF(cuenta_balance_creg185[[#This Row],[Porcentaje]]&gt;=5,"MAYOR","")</f>
        <v/>
      </c>
      <c r="T46" s="6" t="str">
        <f>IF(cuenta_balance_creg185[[#This Row],[Porcentaje]]&lt;=-5,"MENOR","")</f>
        <v/>
      </c>
    </row>
    <row r="47" spans="1:20" x14ac:dyDescent="0.2">
      <c r="A47" s="1">
        <v>46215</v>
      </c>
      <c r="B47" s="6" t="s">
        <v>4</v>
      </c>
      <c r="C47" s="6" t="s">
        <v>32</v>
      </c>
      <c r="D47">
        <v>-15.18102</v>
      </c>
      <c r="E47">
        <v>1400</v>
      </c>
      <c r="F47">
        <v>1357.4275600000001</v>
      </c>
      <c r="G47">
        <v>42.57244</v>
      </c>
      <c r="H47">
        <v>27.39142</v>
      </c>
      <c r="P47">
        <v>1264</v>
      </c>
      <c r="R47">
        <v>2.1669999999999998</v>
      </c>
      <c r="S47" s="6" t="str">
        <f>IF(cuenta_balance_creg185[[#This Row],[Porcentaje]]&gt;=5,"MAYOR","")</f>
        <v/>
      </c>
      <c r="T47" s="6" t="str">
        <f>IF(cuenta_balance_creg185[[#This Row],[Porcentaje]]&lt;=-5,"MENOR","")</f>
        <v/>
      </c>
    </row>
    <row r="48" spans="1:20" x14ac:dyDescent="0.2">
      <c r="A48" s="1">
        <v>46216</v>
      </c>
      <c r="B48" s="6" t="s">
        <v>4</v>
      </c>
      <c r="C48" s="6" t="s">
        <v>32</v>
      </c>
      <c r="D48">
        <v>27.39142</v>
      </c>
      <c r="E48">
        <v>1400</v>
      </c>
      <c r="F48">
        <v>1438.1740400000001</v>
      </c>
      <c r="G48">
        <v>-38.174039999999998</v>
      </c>
      <c r="H48">
        <v>-10.78262</v>
      </c>
      <c r="P48">
        <v>1263</v>
      </c>
      <c r="R48">
        <v>-0.85370000000000001</v>
      </c>
      <c r="S48" s="6" t="str">
        <f>IF(cuenta_balance_creg185[[#This Row],[Porcentaje]]&gt;=5,"MAYOR","")</f>
        <v/>
      </c>
      <c r="T48" s="6" t="str">
        <f>IF(cuenta_balance_creg185[[#This Row],[Porcentaje]]&lt;=-5,"MENOR","")</f>
        <v/>
      </c>
    </row>
    <row r="49" spans="1:20" x14ac:dyDescent="0.2">
      <c r="A49" s="1">
        <v>46217</v>
      </c>
      <c r="B49" s="6" t="s">
        <v>4</v>
      </c>
      <c r="C49" s="6" t="s">
        <v>32</v>
      </c>
      <c r="D49">
        <v>-10.78262</v>
      </c>
      <c r="E49">
        <v>1250</v>
      </c>
      <c r="F49">
        <v>792.17578000000003</v>
      </c>
      <c r="G49">
        <v>457.82422000000003</v>
      </c>
      <c r="H49">
        <v>447.04160000000002</v>
      </c>
      <c r="P49">
        <v>1264</v>
      </c>
      <c r="R49">
        <v>35.367199999999997</v>
      </c>
      <c r="S49" s="6" t="str">
        <f>IF(cuenta_balance_creg185[[#This Row],[Porcentaje]]&gt;=5,"MAYOR","")</f>
        <v>MAYOR</v>
      </c>
      <c r="T49" s="6" t="str">
        <f>IF(cuenta_balance_creg185[[#This Row],[Porcentaje]]&lt;=-5,"MENOR","")</f>
        <v/>
      </c>
    </row>
    <row r="50" spans="1:20" x14ac:dyDescent="0.2">
      <c r="A50" s="1">
        <v>46218</v>
      </c>
      <c r="B50" s="6" t="s">
        <v>4</v>
      </c>
      <c r="C50" s="6" t="s">
        <v>32</v>
      </c>
      <c r="D50">
        <v>447.04160000000002</v>
      </c>
      <c r="E50">
        <v>1100</v>
      </c>
      <c r="F50">
        <v>1641.0442599999999</v>
      </c>
      <c r="G50">
        <v>-541.04426000000001</v>
      </c>
      <c r="H50">
        <v>-94.002660000000006</v>
      </c>
      <c r="P50">
        <v>1264</v>
      </c>
      <c r="R50">
        <v>-7.4368999999999996</v>
      </c>
      <c r="S50" s="6" t="str">
        <f>IF(cuenta_balance_creg185[[#This Row],[Porcentaje]]&gt;=5,"MAYOR","")</f>
        <v/>
      </c>
      <c r="T50" s="6" t="str">
        <f>IF(cuenta_balance_creg185[[#This Row],[Porcentaje]]&lt;=-5,"MENOR","")</f>
        <v>MENOR</v>
      </c>
    </row>
    <row r="51" spans="1:20" x14ac:dyDescent="0.2">
      <c r="A51" s="1">
        <v>46219</v>
      </c>
      <c r="B51" s="6" t="s">
        <v>4</v>
      </c>
      <c r="C51" s="6" t="s">
        <v>32</v>
      </c>
      <c r="D51">
        <v>-94.002660000000006</v>
      </c>
      <c r="E51">
        <v>1098</v>
      </c>
      <c r="F51">
        <v>1495.8129100000001</v>
      </c>
      <c r="G51">
        <v>-397.81290999999999</v>
      </c>
      <c r="H51">
        <v>-397.81290999999999</v>
      </c>
      <c r="J51">
        <v>94.002660000000006</v>
      </c>
      <c r="M51">
        <v>0</v>
      </c>
      <c r="N51">
        <v>0</v>
      </c>
      <c r="O51">
        <v>0</v>
      </c>
      <c r="P51">
        <v>1261</v>
      </c>
      <c r="R51">
        <v>-31.5474</v>
      </c>
      <c r="S51" s="6" t="str">
        <f>IF(cuenta_balance_creg185[[#This Row],[Porcentaje]]&gt;=5,"MAYOR","")</f>
        <v/>
      </c>
      <c r="T51" s="6" t="str">
        <f>IF(cuenta_balance_creg185[[#This Row],[Porcentaje]]&lt;=-5,"MENOR","")</f>
        <v>MENOR</v>
      </c>
    </row>
    <row r="52" spans="1:20" x14ac:dyDescent="0.2">
      <c r="A52" s="1">
        <v>46220</v>
      </c>
      <c r="B52" s="6" t="s">
        <v>4</v>
      </c>
      <c r="C52" s="6" t="s">
        <v>32</v>
      </c>
      <c r="D52">
        <v>-397.81290999999999</v>
      </c>
      <c r="E52">
        <v>1423</v>
      </c>
      <c r="F52">
        <v>1300.2328399999999</v>
      </c>
      <c r="G52">
        <v>122.76716</v>
      </c>
      <c r="H52">
        <v>122.76716</v>
      </c>
      <c r="J52">
        <v>397.81290999999999</v>
      </c>
      <c r="M52">
        <v>0</v>
      </c>
      <c r="N52">
        <v>0</v>
      </c>
      <c r="O52">
        <v>0</v>
      </c>
      <c r="P52">
        <v>1261</v>
      </c>
      <c r="R52">
        <v>9.7355999999999998</v>
      </c>
      <c r="S52" s="6" t="str">
        <f>IF(cuenta_balance_creg185[[#This Row],[Porcentaje]]&gt;=5,"MAYOR","")</f>
        <v>MAYOR</v>
      </c>
      <c r="T52" s="6" t="str">
        <f>IF(cuenta_balance_creg185[[#This Row],[Porcentaje]]&lt;=-5,"MENOR","")</f>
        <v/>
      </c>
    </row>
    <row r="53" spans="1:20" x14ac:dyDescent="0.2">
      <c r="A53" s="1">
        <v>46204</v>
      </c>
      <c r="B53" s="6" t="s">
        <v>34</v>
      </c>
      <c r="C53" s="6" t="s">
        <v>32</v>
      </c>
      <c r="D53">
        <v>0</v>
      </c>
      <c r="E53">
        <v>225</v>
      </c>
      <c r="F53">
        <v>225</v>
      </c>
      <c r="G53">
        <v>0</v>
      </c>
      <c r="H53">
        <v>0</v>
      </c>
      <c r="M53">
        <v>0</v>
      </c>
      <c r="N53">
        <v>0</v>
      </c>
      <c r="O53">
        <v>0</v>
      </c>
      <c r="P53">
        <v>528</v>
      </c>
      <c r="R53">
        <v>0</v>
      </c>
      <c r="S53" s="6" t="str">
        <f>IF(cuenta_balance_creg185[[#This Row],[Porcentaje]]&gt;=5,"MAYOR","")</f>
        <v/>
      </c>
      <c r="T53" s="6" t="str">
        <f>IF(cuenta_balance_creg185[[#This Row],[Porcentaje]]&lt;=-5,"MENOR","")</f>
        <v/>
      </c>
    </row>
    <row r="54" spans="1:20" x14ac:dyDescent="0.2">
      <c r="A54" s="1">
        <v>46205</v>
      </c>
      <c r="B54" s="6" t="s">
        <v>34</v>
      </c>
      <c r="C54" s="6" t="s">
        <v>32</v>
      </c>
      <c r="D54">
        <v>0</v>
      </c>
      <c r="E54">
        <v>225</v>
      </c>
      <c r="F54">
        <v>225</v>
      </c>
      <c r="G54">
        <v>0</v>
      </c>
      <c r="H54">
        <v>0</v>
      </c>
      <c r="M54">
        <v>0</v>
      </c>
      <c r="N54">
        <v>0</v>
      </c>
      <c r="O54">
        <v>0</v>
      </c>
      <c r="P54">
        <v>528</v>
      </c>
      <c r="R54">
        <v>0</v>
      </c>
      <c r="S54" s="6" t="str">
        <f>IF(cuenta_balance_creg185[[#This Row],[Porcentaje]]&gt;=5,"MAYOR","")</f>
        <v/>
      </c>
      <c r="T54" s="6" t="str">
        <f>IF(cuenta_balance_creg185[[#This Row],[Porcentaje]]&lt;=-5,"MENOR","")</f>
        <v/>
      </c>
    </row>
    <row r="55" spans="1:20" x14ac:dyDescent="0.2">
      <c r="A55" s="1">
        <v>46206</v>
      </c>
      <c r="B55" s="6" t="s">
        <v>34</v>
      </c>
      <c r="C55" s="6" t="s">
        <v>32</v>
      </c>
      <c r="D55">
        <v>0</v>
      </c>
      <c r="E55">
        <v>225</v>
      </c>
      <c r="F55">
        <v>225</v>
      </c>
      <c r="G55">
        <v>0</v>
      </c>
      <c r="H55">
        <v>0</v>
      </c>
      <c r="M55">
        <v>0</v>
      </c>
      <c r="N55">
        <v>0</v>
      </c>
      <c r="O55">
        <v>0</v>
      </c>
      <c r="P55">
        <v>513</v>
      </c>
      <c r="R55">
        <v>0</v>
      </c>
      <c r="S55" s="6" t="str">
        <f>IF(cuenta_balance_creg185[[#This Row],[Porcentaje]]&gt;=5,"MAYOR","")</f>
        <v/>
      </c>
      <c r="T55" s="6" t="str">
        <f>IF(cuenta_balance_creg185[[#This Row],[Porcentaje]]&lt;=-5,"MENOR","")</f>
        <v/>
      </c>
    </row>
    <row r="56" spans="1:20" x14ac:dyDescent="0.2">
      <c r="A56" s="1">
        <v>46207</v>
      </c>
      <c r="B56" s="6" t="s">
        <v>34</v>
      </c>
      <c r="C56" s="6" t="s">
        <v>32</v>
      </c>
      <c r="D56">
        <v>0</v>
      </c>
      <c r="E56">
        <v>227</v>
      </c>
      <c r="F56">
        <v>227</v>
      </c>
      <c r="G56">
        <v>0</v>
      </c>
      <c r="H56">
        <v>0</v>
      </c>
      <c r="M56">
        <v>0</v>
      </c>
      <c r="N56">
        <v>0</v>
      </c>
      <c r="O56">
        <v>0</v>
      </c>
      <c r="P56">
        <v>519</v>
      </c>
      <c r="R56">
        <v>0</v>
      </c>
      <c r="S56" s="6" t="str">
        <f>IF(cuenta_balance_creg185[[#This Row],[Porcentaje]]&gt;=5,"MAYOR","")</f>
        <v/>
      </c>
      <c r="T56" s="6" t="str">
        <f>IF(cuenta_balance_creg185[[#This Row],[Porcentaje]]&lt;=-5,"MENOR","")</f>
        <v/>
      </c>
    </row>
    <row r="57" spans="1:20" x14ac:dyDescent="0.2">
      <c r="A57" s="1">
        <v>46208</v>
      </c>
      <c r="B57" s="6" t="s">
        <v>34</v>
      </c>
      <c r="C57" s="6" t="s">
        <v>32</v>
      </c>
      <c r="D57">
        <v>0</v>
      </c>
      <c r="E57">
        <v>231</v>
      </c>
      <c r="F57">
        <v>231</v>
      </c>
      <c r="G57">
        <v>0</v>
      </c>
      <c r="H57">
        <v>0</v>
      </c>
      <c r="P57">
        <v>522</v>
      </c>
      <c r="R57">
        <v>0</v>
      </c>
      <c r="S57" s="6" t="str">
        <f>IF(cuenta_balance_creg185[[#This Row],[Porcentaje]]&gt;=5,"MAYOR","")</f>
        <v/>
      </c>
      <c r="T57" s="6" t="str">
        <f>IF(cuenta_balance_creg185[[#This Row],[Porcentaje]]&lt;=-5,"MENOR","")</f>
        <v/>
      </c>
    </row>
    <row r="58" spans="1:20" x14ac:dyDescent="0.2">
      <c r="A58" s="1">
        <v>46209</v>
      </c>
      <c r="B58" s="6" t="s">
        <v>34</v>
      </c>
      <c r="C58" s="6" t="s">
        <v>32</v>
      </c>
      <c r="D58">
        <v>0</v>
      </c>
      <c r="E58">
        <v>231</v>
      </c>
      <c r="F58">
        <v>231</v>
      </c>
      <c r="G58">
        <v>0</v>
      </c>
      <c r="H58">
        <v>0</v>
      </c>
      <c r="P58">
        <v>526</v>
      </c>
      <c r="R58">
        <v>0</v>
      </c>
      <c r="S58" s="6" t="str">
        <f>IF(cuenta_balance_creg185[[#This Row],[Porcentaje]]&gt;=5,"MAYOR","")</f>
        <v/>
      </c>
      <c r="T58" s="6" t="str">
        <f>IF(cuenta_balance_creg185[[#This Row],[Porcentaje]]&lt;=-5,"MENOR","")</f>
        <v/>
      </c>
    </row>
    <row r="59" spans="1:20" x14ac:dyDescent="0.2">
      <c r="A59" s="1">
        <v>46210</v>
      </c>
      <c r="B59" s="6" t="s">
        <v>34</v>
      </c>
      <c r="C59" s="6" t="s">
        <v>32</v>
      </c>
      <c r="D59">
        <v>0</v>
      </c>
      <c r="E59">
        <v>275</v>
      </c>
      <c r="F59">
        <v>275</v>
      </c>
      <c r="G59">
        <v>0</v>
      </c>
      <c r="H59">
        <v>0</v>
      </c>
      <c r="P59">
        <v>527</v>
      </c>
      <c r="R59">
        <v>0</v>
      </c>
      <c r="S59" s="6" t="str">
        <f>IF(cuenta_balance_creg185[[#This Row],[Porcentaje]]&gt;=5,"MAYOR","")</f>
        <v/>
      </c>
      <c r="T59" s="6" t="str">
        <f>IF(cuenta_balance_creg185[[#This Row],[Porcentaje]]&lt;=-5,"MENOR","")</f>
        <v/>
      </c>
    </row>
    <row r="60" spans="1:20" x14ac:dyDescent="0.2">
      <c r="A60" s="1">
        <v>46211</v>
      </c>
      <c r="B60" s="6" t="s">
        <v>34</v>
      </c>
      <c r="C60" s="6" t="s">
        <v>32</v>
      </c>
      <c r="D60">
        <v>0</v>
      </c>
      <c r="E60">
        <v>275</v>
      </c>
      <c r="F60">
        <v>275</v>
      </c>
      <c r="G60">
        <v>0</v>
      </c>
      <c r="H60">
        <v>0</v>
      </c>
      <c r="P60">
        <v>528</v>
      </c>
      <c r="R60">
        <v>0</v>
      </c>
      <c r="S60" s="6" t="str">
        <f>IF(cuenta_balance_creg185[[#This Row],[Porcentaje]]&gt;=5,"MAYOR","")</f>
        <v/>
      </c>
      <c r="T60" s="6" t="str">
        <f>IF(cuenta_balance_creg185[[#This Row],[Porcentaje]]&lt;=-5,"MENOR","")</f>
        <v/>
      </c>
    </row>
    <row r="61" spans="1:20" x14ac:dyDescent="0.2">
      <c r="A61" s="1">
        <v>46212</v>
      </c>
      <c r="B61" s="6" t="s">
        <v>34</v>
      </c>
      <c r="C61" s="6" t="s">
        <v>32</v>
      </c>
      <c r="D61">
        <v>0</v>
      </c>
      <c r="E61">
        <v>275</v>
      </c>
      <c r="F61">
        <v>275</v>
      </c>
      <c r="G61">
        <v>0</v>
      </c>
      <c r="H61">
        <v>0</v>
      </c>
      <c r="P61">
        <v>528</v>
      </c>
      <c r="R61">
        <v>0</v>
      </c>
      <c r="S61" s="6" t="str">
        <f>IF(cuenta_balance_creg185[[#This Row],[Porcentaje]]&gt;=5,"MAYOR","")</f>
        <v/>
      </c>
      <c r="T61" s="6" t="str">
        <f>IF(cuenta_balance_creg185[[#This Row],[Porcentaje]]&lt;=-5,"MENOR","")</f>
        <v/>
      </c>
    </row>
    <row r="62" spans="1:20" x14ac:dyDescent="0.2">
      <c r="A62" s="1">
        <v>46213</v>
      </c>
      <c r="B62" s="6" t="s">
        <v>34</v>
      </c>
      <c r="C62" s="6" t="s">
        <v>32</v>
      </c>
      <c r="D62">
        <v>0</v>
      </c>
      <c r="E62">
        <v>275</v>
      </c>
      <c r="F62">
        <v>275</v>
      </c>
      <c r="G62">
        <v>0</v>
      </c>
      <c r="H62">
        <v>0</v>
      </c>
      <c r="P62">
        <v>527</v>
      </c>
      <c r="R62">
        <v>0</v>
      </c>
      <c r="S62" s="6" t="str">
        <f>IF(cuenta_balance_creg185[[#This Row],[Porcentaje]]&gt;=5,"MAYOR","")</f>
        <v/>
      </c>
      <c r="T62" s="6" t="str">
        <f>IF(cuenta_balance_creg185[[#This Row],[Porcentaje]]&lt;=-5,"MENOR","")</f>
        <v/>
      </c>
    </row>
    <row r="63" spans="1:20" x14ac:dyDescent="0.2">
      <c r="A63" s="1">
        <v>46214</v>
      </c>
      <c r="B63" s="6" t="s">
        <v>34</v>
      </c>
      <c r="C63" s="6" t="s">
        <v>32</v>
      </c>
      <c r="D63">
        <v>0</v>
      </c>
      <c r="E63">
        <v>275</v>
      </c>
      <c r="F63">
        <v>275</v>
      </c>
      <c r="G63">
        <v>0</v>
      </c>
      <c r="H63">
        <v>0</v>
      </c>
      <c r="P63">
        <v>528</v>
      </c>
      <c r="R63">
        <v>0</v>
      </c>
      <c r="S63" s="6" t="str">
        <f>IF(cuenta_balance_creg185[[#This Row],[Porcentaje]]&gt;=5,"MAYOR","")</f>
        <v/>
      </c>
      <c r="T63" s="6" t="str">
        <f>IF(cuenta_balance_creg185[[#This Row],[Porcentaje]]&lt;=-5,"MENOR","")</f>
        <v/>
      </c>
    </row>
    <row r="64" spans="1:20" x14ac:dyDescent="0.2">
      <c r="A64" s="1">
        <v>46215</v>
      </c>
      <c r="B64" s="6" t="s">
        <v>34</v>
      </c>
      <c r="C64" s="6" t="s">
        <v>32</v>
      </c>
      <c r="D64">
        <v>0</v>
      </c>
      <c r="E64">
        <v>275</v>
      </c>
      <c r="F64">
        <v>275</v>
      </c>
      <c r="G64">
        <v>0</v>
      </c>
      <c r="H64">
        <v>0</v>
      </c>
      <c r="P64">
        <v>517</v>
      </c>
      <c r="R64">
        <v>0</v>
      </c>
      <c r="S64" s="6" t="str">
        <f>IF(cuenta_balance_creg185[[#This Row],[Porcentaje]]&gt;=5,"MAYOR","")</f>
        <v/>
      </c>
      <c r="T64" s="6" t="str">
        <f>IF(cuenta_balance_creg185[[#This Row],[Porcentaje]]&lt;=-5,"MENOR","")</f>
        <v/>
      </c>
    </row>
    <row r="65" spans="1:20" x14ac:dyDescent="0.2">
      <c r="A65" s="1">
        <v>46216</v>
      </c>
      <c r="B65" s="6" t="s">
        <v>34</v>
      </c>
      <c r="C65" s="6" t="s">
        <v>32</v>
      </c>
      <c r="D65">
        <v>0</v>
      </c>
      <c r="E65">
        <v>345</v>
      </c>
      <c r="F65">
        <v>345</v>
      </c>
      <c r="G65">
        <v>0</v>
      </c>
      <c r="H65">
        <v>0</v>
      </c>
      <c r="P65">
        <v>514</v>
      </c>
      <c r="R65">
        <v>0</v>
      </c>
      <c r="S65" s="6" t="str">
        <f>IF(cuenta_balance_creg185[[#This Row],[Porcentaje]]&gt;=5,"MAYOR","")</f>
        <v/>
      </c>
      <c r="T65" s="6" t="str">
        <f>IF(cuenta_balance_creg185[[#This Row],[Porcentaje]]&lt;=-5,"MENOR","")</f>
        <v/>
      </c>
    </row>
    <row r="66" spans="1:20" x14ac:dyDescent="0.2">
      <c r="A66" s="1">
        <v>46217</v>
      </c>
      <c r="B66" s="6" t="s">
        <v>34</v>
      </c>
      <c r="C66" s="6" t="s">
        <v>32</v>
      </c>
      <c r="D66">
        <v>0</v>
      </c>
      <c r="E66">
        <v>275</v>
      </c>
      <c r="F66">
        <v>275</v>
      </c>
      <c r="G66">
        <v>0</v>
      </c>
      <c r="H66">
        <v>0</v>
      </c>
      <c r="P66">
        <v>523</v>
      </c>
      <c r="R66">
        <v>0</v>
      </c>
      <c r="S66" s="6" t="str">
        <f>IF(cuenta_balance_creg185[[#This Row],[Porcentaje]]&gt;=5,"MAYOR","")</f>
        <v/>
      </c>
      <c r="T66" s="6" t="str">
        <f>IF(cuenta_balance_creg185[[#This Row],[Porcentaje]]&lt;=-5,"MENOR","")</f>
        <v/>
      </c>
    </row>
    <row r="67" spans="1:20" x14ac:dyDescent="0.2">
      <c r="A67" s="1">
        <v>46218</v>
      </c>
      <c r="B67" s="6" t="s">
        <v>34</v>
      </c>
      <c r="C67" s="6" t="s">
        <v>32</v>
      </c>
      <c r="D67">
        <v>0</v>
      </c>
      <c r="E67">
        <v>275</v>
      </c>
      <c r="F67">
        <v>275</v>
      </c>
      <c r="G67">
        <v>0</v>
      </c>
      <c r="H67">
        <v>0</v>
      </c>
      <c r="P67">
        <v>527</v>
      </c>
      <c r="R67">
        <v>0</v>
      </c>
      <c r="S67" s="6" t="str">
        <f>IF(cuenta_balance_creg185[[#This Row],[Porcentaje]]&gt;=5,"MAYOR","")</f>
        <v/>
      </c>
      <c r="T67" s="6" t="str">
        <f>IF(cuenta_balance_creg185[[#This Row],[Porcentaje]]&lt;=-5,"MENOR","")</f>
        <v/>
      </c>
    </row>
    <row r="68" spans="1:20" x14ac:dyDescent="0.2">
      <c r="A68" s="1">
        <v>46219</v>
      </c>
      <c r="B68" s="6" t="s">
        <v>34</v>
      </c>
      <c r="C68" s="6" t="s">
        <v>32</v>
      </c>
      <c r="D68">
        <v>0</v>
      </c>
      <c r="E68">
        <v>275</v>
      </c>
      <c r="F68">
        <v>275</v>
      </c>
      <c r="G68">
        <v>0</v>
      </c>
      <c r="H68">
        <v>0</v>
      </c>
      <c r="P68">
        <v>526</v>
      </c>
      <c r="R68">
        <v>0</v>
      </c>
      <c r="S68" s="6" t="str">
        <f>IF(cuenta_balance_creg185[[#This Row],[Porcentaje]]&gt;=5,"MAYOR","")</f>
        <v/>
      </c>
      <c r="T68" s="6" t="str">
        <f>IF(cuenta_balance_creg185[[#This Row],[Porcentaje]]&lt;=-5,"MENOR","")</f>
        <v/>
      </c>
    </row>
    <row r="69" spans="1:20" x14ac:dyDescent="0.2">
      <c r="A69" s="1">
        <v>46220</v>
      </c>
      <c r="B69" s="6" t="s">
        <v>34</v>
      </c>
      <c r="C69" s="6" t="s">
        <v>32</v>
      </c>
      <c r="D69">
        <v>0</v>
      </c>
      <c r="E69">
        <v>251</v>
      </c>
      <c r="F69">
        <v>251</v>
      </c>
      <c r="G69">
        <v>0</v>
      </c>
      <c r="H69">
        <v>0</v>
      </c>
      <c r="M69">
        <v>0</v>
      </c>
      <c r="N69">
        <v>0</v>
      </c>
      <c r="O69">
        <v>0</v>
      </c>
      <c r="P69">
        <v>525</v>
      </c>
      <c r="R69">
        <v>0</v>
      </c>
      <c r="S69" s="6" t="str">
        <f>IF(cuenta_balance_creg185[[#This Row],[Porcentaje]]&gt;=5,"MAYOR","")</f>
        <v/>
      </c>
      <c r="T69" s="6" t="str">
        <f>IF(cuenta_balance_creg185[[#This Row],[Porcentaje]]&lt;=-5,"MENOR","")</f>
        <v/>
      </c>
    </row>
    <row r="70" spans="1:20" x14ac:dyDescent="0.2">
      <c r="A70" s="1">
        <v>46204</v>
      </c>
      <c r="B70" s="6" t="s">
        <v>35</v>
      </c>
      <c r="C70" s="6" t="s">
        <v>32</v>
      </c>
      <c r="D70">
        <v>0</v>
      </c>
      <c r="E70">
        <v>0</v>
      </c>
      <c r="F70">
        <v>0</v>
      </c>
      <c r="G70">
        <v>0</v>
      </c>
      <c r="H70">
        <v>0</v>
      </c>
      <c r="P70">
        <v>0</v>
      </c>
      <c r="S70" s="6" t="str">
        <f>IF(cuenta_balance_creg185[[#This Row],[Porcentaje]]&gt;=5,"MAYOR","")</f>
        <v/>
      </c>
      <c r="T70" s="6" t="str">
        <f>IF(cuenta_balance_creg185[[#This Row],[Porcentaje]]&lt;=-5,"MENOR","")</f>
        <v/>
      </c>
    </row>
    <row r="71" spans="1:20" x14ac:dyDescent="0.2">
      <c r="A71" s="1">
        <v>46205</v>
      </c>
      <c r="B71" s="6" t="s">
        <v>35</v>
      </c>
      <c r="C71" s="6" t="s">
        <v>32</v>
      </c>
      <c r="D71">
        <v>0</v>
      </c>
      <c r="E71">
        <v>0</v>
      </c>
      <c r="F71">
        <v>0</v>
      </c>
      <c r="G71">
        <v>0</v>
      </c>
      <c r="H71">
        <v>0</v>
      </c>
      <c r="P71">
        <v>0</v>
      </c>
      <c r="S71" s="6" t="str">
        <f>IF(cuenta_balance_creg185[[#This Row],[Porcentaje]]&gt;=5,"MAYOR","")</f>
        <v/>
      </c>
      <c r="T71" s="6" t="str">
        <f>IF(cuenta_balance_creg185[[#This Row],[Porcentaje]]&lt;=-5,"MENOR","")</f>
        <v/>
      </c>
    </row>
    <row r="72" spans="1:20" x14ac:dyDescent="0.2">
      <c r="A72" s="1">
        <v>46206</v>
      </c>
      <c r="B72" s="6" t="s">
        <v>35</v>
      </c>
      <c r="C72" s="6" t="s">
        <v>32</v>
      </c>
      <c r="D72">
        <v>0</v>
      </c>
      <c r="E72">
        <v>0</v>
      </c>
      <c r="F72">
        <v>0</v>
      </c>
      <c r="G72">
        <v>0</v>
      </c>
      <c r="H72">
        <v>0</v>
      </c>
      <c r="P72">
        <v>0</v>
      </c>
      <c r="S72" s="6" t="str">
        <f>IF(cuenta_balance_creg185[[#This Row],[Porcentaje]]&gt;=5,"MAYOR","")</f>
        <v/>
      </c>
      <c r="T72" s="6" t="str">
        <f>IF(cuenta_balance_creg185[[#This Row],[Porcentaje]]&lt;=-5,"MENOR","")</f>
        <v/>
      </c>
    </row>
    <row r="73" spans="1:20" x14ac:dyDescent="0.2">
      <c r="A73" s="1">
        <v>46207</v>
      </c>
      <c r="B73" s="6" t="s">
        <v>35</v>
      </c>
      <c r="C73" s="6" t="s">
        <v>32</v>
      </c>
      <c r="D73">
        <v>0</v>
      </c>
      <c r="E73">
        <v>0</v>
      </c>
      <c r="F73">
        <v>0</v>
      </c>
      <c r="G73">
        <v>0</v>
      </c>
      <c r="H73">
        <v>0</v>
      </c>
      <c r="P73">
        <v>0</v>
      </c>
      <c r="S73" s="6" t="str">
        <f>IF(cuenta_balance_creg185[[#This Row],[Porcentaje]]&gt;=5,"MAYOR","")</f>
        <v/>
      </c>
      <c r="T73" s="6" t="str">
        <f>IF(cuenta_balance_creg185[[#This Row],[Porcentaje]]&lt;=-5,"MENOR","")</f>
        <v/>
      </c>
    </row>
    <row r="74" spans="1:20" x14ac:dyDescent="0.2">
      <c r="A74" s="1">
        <v>46208</v>
      </c>
      <c r="B74" s="6" t="s">
        <v>35</v>
      </c>
      <c r="C74" s="6" t="s">
        <v>32</v>
      </c>
      <c r="D74">
        <v>0</v>
      </c>
      <c r="E74">
        <v>0</v>
      </c>
      <c r="F74">
        <v>0</v>
      </c>
      <c r="G74">
        <v>0</v>
      </c>
      <c r="H74">
        <v>0</v>
      </c>
      <c r="P74">
        <v>0</v>
      </c>
      <c r="S74" s="6" t="str">
        <f>IF(cuenta_balance_creg185[[#This Row],[Porcentaje]]&gt;=5,"MAYOR","")</f>
        <v/>
      </c>
      <c r="T74" s="6" t="str">
        <f>IF(cuenta_balance_creg185[[#This Row],[Porcentaje]]&lt;=-5,"MENOR","")</f>
        <v/>
      </c>
    </row>
    <row r="75" spans="1:20" x14ac:dyDescent="0.2">
      <c r="A75" s="1">
        <v>46209</v>
      </c>
      <c r="B75" s="6" t="s">
        <v>35</v>
      </c>
      <c r="C75" s="6" t="s">
        <v>32</v>
      </c>
      <c r="D75">
        <v>0</v>
      </c>
      <c r="E75">
        <v>0</v>
      </c>
      <c r="F75">
        <v>0</v>
      </c>
      <c r="G75">
        <v>0</v>
      </c>
      <c r="H75">
        <v>0</v>
      </c>
      <c r="P75">
        <v>0</v>
      </c>
      <c r="S75" s="6" t="str">
        <f>IF(cuenta_balance_creg185[[#This Row],[Porcentaje]]&gt;=5,"MAYOR","")</f>
        <v/>
      </c>
      <c r="T75" s="6" t="str">
        <f>IF(cuenta_balance_creg185[[#This Row],[Porcentaje]]&lt;=-5,"MENOR","")</f>
        <v/>
      </c>
    </row>
    <row r="76" spans="1:20" x14ac:dyDescent="0.2">
      <c r="A76" s="1">
        <v>46210</v>
      </c>
      <c r="B76" s="6" t="s">
        <v>35</v>
      </c>
      <c r="C76" s="6" t="s">
        <v>32</v>
      </c>
      <c r="D76">
        <v>0</v>
      </c>
      <c r="E76">
        <v>0</v>
      </c>
      <c r="F76">
        <v>0</v>
      </c>
      <c r="G76">
        <v>0</v>
      </c>
      <c r="H76">
        <v>0</v>
      </c>
      <c r="P76">
        <v>0</v>
      </c>
      <c r="S76" s="6" t="str">
        <f>IF(cuenta_balance_creg185[[#This Row],[Porcentaje]]&gt;=5,"MAYOR","")</f>
        <v/>
      </c>
      <c r="T76" s="6" t="str">
        <f>IF(cuenta_balance_creg185[[#This Row],[Porcentaje]]&lt;=-5,"MENOR","")</f>
        <v/>
      </c>
    </row>
    <row r="77" spans="1:20" x14ac:dyDescent="0.2">
      <c r="A77" s="1">
        <v>46211</v>
      </c>
      <c r="B77" s="6" t="s">
        <v>35</v>
      </c>
      <c r="C77" s="6" t="s">
        <v>32</v>
      </c>
      <c r="D77">
        <v>0</v>
      </c>
      <c r="E77">
        <v>0</v>
      </c>
      <c r="F77">
        <v>0</v>
      </c>
      <c r="G77">
        <v>0</v>
      </c>
      <c r="H77">
        <v>0</v>
      </c>
      <c r="P77">
        <v>0</v>
      </c>
      <c r="S77" s="6" t="str">
        <f>IF(cuenta_balance_creg185[[#This Row],[Porcentaje]]&gt;=5,"MAYOR","")</f>
        <v/>
      </c>
      <c r="T77" s="6" t="str">
        <f>IF(cuenta_balance_creg185[[#This Row],[Porcentaje]]&lt;=-5,"MENOR","")</f>
        <v/>
      </c>
    </row>
    <row r="78" spans="1:20" x14ac:dyDescent="0.2">
      <c r="A78" s="1">
        <v>46212</v>
      </c>
      <c r="B78" s="6" t="s">
        <v>35</v>
      </c>
      <c r="C78" s="6" t="s">
        <v>32</v>
      </c>
      <c r="D78">
        <v>0</v>
      </c>
      <c r="E78">
        <v>0</v>
      </c>
      <c r="F78">
        <v>0</v>
      </c>
      <c r="G78">
        <v>0</v>
      </c>
      <c r="H78">
        <v>0</v>
      </c>
      <c r="P78">
        <v>0</v>
      </c>
      <c r="S78" s="6" t="str">
        <f>IF(cuenta_balance_creg185[[#This Row],[Porcentaje]]&gt;=5,"MAYOR","")</f>
        <v/>
      </c>
      <c r="T78" s="6" t="str">
        <f>IF(cuenta_balance_creg185[[#This Row],[Porcentaje]]&lt;=-5,"MENOR","")</f>
        <v/>
      </c>
    </row>
    <row r="79" spans="1:20" x14ac:dyDescent="0.2">
      <c r="A79" s="1">
        <v>46213</v>
      </c>
      <c r="B79" s="6" t="s">
        <v>35</v>
      </c>
      <c r="C79" s="6" t="s">
        <v>32</v>
      </c>
      <c r="D79">
        <v>0</v>
      </c>
      <c r="E79">
        <v>0</v>
      </c>
      <c r="F79">
        <v>0</v>
      </c>
      <c r="G79">
        <v>0</v>
      </c>
      <c r="H79">
        <v>0</v>
      </c>
      <c r="P79">
        <v>0</v>
      </c>
      <c r="S79" s="6" t="str">
        <f>IF(cuenta_balance_creg185[[#This Row],[Porcentaje]]&gt;=5,"MAYOR","")</f>
        <v/>
      </c>
      <c r="T79" s="6" t="str">
        <f>IF(cuenta_balance_creg185[[#This Row],[Porcentaje]]&lt;=-5,"MENOR","")</f>
        <v/>
      </c>
    </row>
    <row r="80" spans="1:20" x14ac:dyDescent="0.2">
      <c r="A80" s="1">
        <v>46214</v>
      </c>
      <c r="B80" s="6" t="s">
        <v>35</v>
      </c>
      <c r="C80" s="6" t="s">
        <v>32</v>
      </c>
      <c r="D80">
        <v>0</v>
      </c>
      <c r="E80">
        <v>0</v>
      </c>
      <c r="F80">
        <v>0</v>
      </c>
      <c r="G80">
        <v>0</v>
      </c>
      <c r="H80">
        <v>0</v>
      </c>
      <c r="P80">
        <v>0</v>
      </c>
      <c r="S80" s="6" t="str">
        <f>IF(cuenta_balance_creg185[[#This Row],[Porcentaje]]&gt;=5,"MAYOR","")</f>
        <v/>
      </c>
      <c r="T80" s="6" t="str">
        <f>IF(cuenta_balance_creg185[[#This Row],[Porcentaje]]&lt;=-5,"MENOR","")</f>
        <v/>
      </c>
    </row>
    <row r="81" spans="1:20" x14ac:dyDescent="0.2">
      <c r="A81" s="1">
        <v>46215</v>
      </c>
      <c r="B81" s="6" t="s">
        <v>35</v>
      </c>
      <c r="C81" s="6" t="s">
        <v>32</v>
      </c>
      <c r="D81">
        <v>0</v>
      </c>
      <c r="E81">
        <v>0</v>
      </c>
      <c r="F81">
        <v>0</v>
      </c>
      <c r="G81">
        <v>0</v>
      </c>
      <c r="H81">
        <v>0</v>
      </c>
      <c r="P81">
        <v>0</v>
      </c>
      <c r="S81" s="6" t="str">
        <f>IF(cuenta_balance_creg185[[#This Row],[Porcentaje]]&gt;=5,"MAYOR","")</f>
        <v/>
      </c>
      <c r="T81" s="6" t="str">
        <f>IF(cuenta_balance_creg185[[#This Row],[Porcentaje]]&lt;=-5,"MENOR","")</f>
        <v/>
      </c>
    </row>
    <row r="82" spans="1:20" x14ac:dyDescent="0.2">
      <c r="A82" s="1">
        <v>46216</v>
      </c>
      <c r="B82" s="6" t="s">
        <v>35</v>
      </c>
      <c r="C82" s="6" t="s">
        <v>32</v>
      </c>
      <c r="D82">
        <v>0</v>
      </c>
      <c r="E82">
        <v>0</v>
      </c>
      <c r="F82">
        <v>0</v>
      </c>
      <c r="G82">
        <v>0</v>
      </c>
      <c r="H82">
        <v>0</v>
      </c>
      <c r="P82">
        <v>0</v>
      </c>
      <c r="S82" s="6" t="str">
        <f>IF(cuenta_balance_creg185[[#This Row],[Porcentaje]]&gt;=5,"MAYOR","")</f>
        <v/>
      </c>
      <c r="T82" s="6" t="str">
        <f>IF(cuenta_balance_creg185[[#This Row],[Porcentaje]]&lt;=-5,"MENOR","")</f>
        <v/>
      </c>
    </row>
    <row r="83" spans="1:20" x14ac:dyDescent="0.2">
      <c r="A83" s="1">
        <v>46217</v>
      </c>
      <c r="B83" s="6" t="s">
        <v>35</v>
      </c>
      <c r="C83" s="6" t="s">
        <v>32</v>
      </c>
      <c r="D83">
        <v>0</v>
      </c>
      <c r="E83">
        <v>0</v>
      </c>
      <c r="F83">
        <v>0</v>
      </c>
      <c r="G83">
        <v>0</v>
      </c>
      <c r="H83">
        <v>0</v>
      </c>
      <c r="P83">
        <v>0</v>
      </c>
      <c r="S83" s="6" t="str">
        <f>IF(cuenta_balance_creg185[[#This Row],[Porcentaje]]&gt;=5,"MAYOR","")</f>
        <v/>
      </c>
      <c r="T83" s="6" t="str">
        <f>IF(cuenta_balance_creg185[[#This Row],[Porcentaje]]&lt;=-5,"MENOR","")</f>
        <v/>
      </c>
    </row>
    <row r="84" spans="1:20" x14ac:dyDescent="0.2">
      <c r="A84" s="1">
        <v>46218</v>
      </c>
      <c r="B84" s="6" t="s">
        <v>35</v>
      </c>
      <c r="C84" s="6" t="s">
        <v>32</v>
      </c>
      <c r="D84">
        <v>0</v>
      </c>
      <c r="E84">
        <v>0</v>
      </c>
      <c r="F84">
        <v>0</v>
      </c>
      <c r="G84">
        <v>0</v>
      </c>
      <c r="H84">
        <v>0</v>
      </c>
      <c r="P84">
        <v>0</v>
      </c>
      <c r="S84" s="6" t="str">
        <f>IF(cuenta_balance_creg185[[#This Row],[Porcentaje]]&gt;=5,"MAYOR","")</f>
        <v/>
      </c>
      <c r="T84" s="6" t="str">
        <f>IF(cuenta_balance_creg185[[#This Row],[Porcentaje]]&lt;=-5,"MENOR","")</f>
        <v/>
      </c>
    </row>
    <row r="85" spans="1:20" x14ac:dyDescent="0.2">
      <c r="A85" s="1">
        <v>46219</v>
      </c>
      <c r="B85" s="6" t="s">
        <v>35</v>
      </c>
      <c r="C85" s="6" t="s">
        <v>32</v>
      </c>
      <c r="D85">
        <v>0</v>
      </c>
      <c r="E85">
        <v>0</v>
      </c>
      <c r="F85">
        <v>0</v>
      </c>
      <c r="G85">
        <v>0</v>
      </c>
      <c r="H85">
        <v>0</v>
      </c>
      <c r="P85">
        <v>0</v>
      </c>
      <c r="S85" s="6" t="str">
        <f>IF(cuenta_balance_creg185[[#This Row],[Porcentaje]]&gt;=5,"MAYOR","")</f>
        <v/>
      </c>
      <c r="T85" s="6" t="str">
        <f>IF(cuenta_balance_creg185[[#This Row],[Porcentaje]]&lt;=-5,"MENOR","")</f>
        <v/>
      </c>
    </row>
    <row r="86" spans="1:20" x14ac:dyDescent="0.2">
      <c r="A86" s="1">
        <v>46220</v>
      </c>
      <c r="B86" s="6" t="s">
        <v>35</v>
      </c>
      <c r="C86" s="6" t="s">
        <v>32</v>
      </c>
      <c r="D86">
        <v>0</v>
      </c>
      <c r="E86">
        <v>0</v>
      </c>
      <c r="F86">
        <v>0</v>
      </c>
      <c r="G86">
        <v>0</v>
      </c>
      <c r="H86">
        <v>0</v>
      </c>
      <c r="P86">
        <v>0</v>
      </c>
      <c r="S86" s="6" t="str">
        <f>IF(cuenta_balance_creg185[[#This Row],[Porcentaje]]&gt;=5,"MAYOR","")</f>
        <v/>
      </c>
      <c r="T86" s="6" t="str">
        <f>IF(cuenta_balance_creg185[[#This Row],[Porcentaje]]&lt;=-5,"MENOR","")</f>
        <v/>
      </c>
    </row>
    <row r="87" spans="1:20" x14ac:dyDescent="0.2">
      <c r="A87" s="1">
        <v>46204</v>
      </c>
      <c r="B87" s="6" t="s">
        <v>60</v>
      </c>
      <c r="C87" s="6" t="s">
        <v>32</v>
      </c>
      <c r="E87">
        <v>1234</v>
      </c>
      <c r="F87">
        <v>1234</v>
      </c>
      <c r="G87">
        <v>0</v>
      </c>
      <c r="H87">
        <v>0</v>
      </c>
      <c r="P87">
        <v>2507</v>
      </c>
      <c r="R87">
        <v>0</v>
      </c>
      <c r="S87" s="6" t="str">
        <f>IF(cuenta_balance_creg185[[#This Row],[Porcentaje]]&gt;=5,"MAYOR","")</f>
        <v/>
      </c>
      <c r="T87" s="6" t="str">
        <f>IF(cuenta_balance_creg185[[#This Row],[Porcentaje]]&lt;=-5,"MENOR","")</f>
        <v/>
      </c>
    </row>
    <row r="88" spans="1:20" x14ac:dyDescent="0.2">
      <c r="A88" s="1">
        <v>46205</v>
      </c>
      <c r="B88" s="6" t="s">
        <v>60</v>
      </c>
      <c r="C88" s="6" t="s">
        <v>32</v>
      </c>
      <c r="D88">
        <v>0</v>
      </c>
      <c r="E88">
        <v>1231</v>
      </c>
      <c r="F88">
        <v>1231</v>
      </c>
      <c r="G88">
        <v>0</v>
      </c>
      <c r="H88">
        <v>0</v>
      </c>
      <c r="P88">
        <v>2735</v>
      </c>
      <c r="R88">
        <v>0</v>
      </c>
      <c r="S88" s="6" t="str">
        <f>IF(cuenta_balance_creg185[[#This Row],[Porcentaje]]&gt;=5,"MAYOR","")</f>
        <v/>
      </c>
      <c r="T88" s="6" t="str">
        <f>IF(cuenta_balance_creg185[[#This Row],[Porcentaje]]&lt;=-5,"MENOR","")</f>
        <v/>
      </c>
    </row>
    <row r="89" spans="1:20" x14ac:dyDescent="0.2">
      <c r="A89" s="1">
        <v>46206</v>
      </c>
      <c r="B89" s="6" t="s">
        <v>60</v>
      </c>
      <c r="C89" s="6" t="s">
        <v>32</v>
      </c>
      <c r="D89">
        <v>0</v>
      </c>
      <c r="E89">
        <v>1064</v>
      </c>
      <c r="F89">
        <v>1064</v>
      </c>
      <c r="G89">
        <v>0</v>
      </c>
      <c r="H89">
        <v>0</v>
      </c>
      <c r="P89">
        <v>2337</v>
      </c>
      <c r="R89">
        <v>0</v>
      </c>
      <c r="S89" s="6" t="str">
        <f>IF(cuenta_balance_creg185[[#This Row],[Porcentaje]]&gt;=5,"MAYOR","")</f>
        <v/>
      </c>
      <c r="T89" s="6" t="str">
        <f>IF(cuenta_balance_creg185[[#This Row],[Porcentaje]]&lt;=-5,"MENOR","")</f>
        <v/>
      </c>
    </row>
    <row r="90" spans="1:20" x14ac:dyDescent="0.2">
      <c r="A90" s="1">
        <v>46207</v>
      </c>
      <c r="B90" s="6" t="s">
        <v>60</v>
      </c>
      <c r="C90" s="6" t="s">
        <v>32</v>
      </c>
      <c r="D90">
        <v>0</v>
      </c>
      <c r="E90">
        <v>1255</v>
      </c>
      <c r="F90">
        <v>1255</v>
      </c>
      <c r="G90">
        <v>0</v>
      </c>
      <c r="H90">
        <v>0</v>
      </c>
      <c r="P90">
        <v>2565</v>
      </c>
      <c r="R90">
        <v>0</v>
      </c>
      <c r="S90" s="6" t="str">
        <f>IF(cuenta_balance_creg185[[#This Row],[Porcentaje]]&gt;=5,"MAYOR","")</f>
        <v/>
      </c>
      <c r="T90" s="6" t="str">
        <f>IF(cuenta_balance_creg185[[#This Row],[Porcentaje]]&lt;=-5,"MENOR","")</f>
        <v/>
      </c>
    </row>
    <row r="91" spans="1:20" x14ac:dyDescent="0.2">
      <c r="A91" s="1">
        <v>46208</v>
      </c>
      <c r="B91" s="6" t="s">
        <v>60</v>
      </c>
      <c r="C91" s="6" t="s">
        <v>32</v>
      </c>
      <c r="D91">
        <v>0</v>
      </c>
      <c r="E91">
        <v>1000</v>
      </c>
      <c r="F91">
        <v>1000</v>
      </c>
      <c r="G91">
        <v>0</v>
      </c>
      <c r="H91">
        <v>0</v>
      </c>
      <c r="P91">
        <v>2226</v>
      </c>
      <c r="R91">
        <v>0</v>
      </c>
      <c r="S91" s="6" t="str">
        <f>IF(cuenta_balance_creg185[[#This Row],[Porcentaje]]&gt;=5,"MAYOR","")</f>
        <v/>
      </c>
      <c r="T91" s="6" t="str">
        <f>IF(cuenta_balance_creg185[[#This Row],[Porcentaje]]&lt;=-5,"MENOR","")</f>
        <v/>
      </c>
    </row>
    <row r="92" spans="1:20" x14ac:dyDescent="0.2">
      <c r="A92" s="1">
        <v>46209</v>
      </c>
      <c r="B92" s="6" t="s">
        <v>60</v>
      </c>
      <c r="C92" s="6" t="s">
        <v>32</v>
      </c>
      <c r="D92">
        <v>0</v>
      </c>
      <c r="E92">
        <v>1169</v>
      </c>
      <c r="F92">
        <v>1169</v>
      </c>
      <c r="G92">
        <v>0</v>
      </c>
      <c r="H92">
        <v>0</v>
      </c>
      <c r="P92">
        <v>2452</v>
      </c>
      <c r="R92">
        <v>0</v>
      </c>
      <c r="S92" s="6" t="str">
        <f>IF(cuenta_balance_creg185[[#This Row],[Porcentaje]]&gt;=5,"MAYOR","")</f>
        <v/>
      </c>
      <c r="T92" s="6" t="str">
        <f>IF(cuenta_balance_creg185[[#This Row],[Porcentaje]]&lt;=-5,"MENOR","")</f>
        <v/>
      </c>
    </row>
    <row r="93" spans="1:20" x14ac:dyDescent="0.2">
      <c r="A93" s="1">
        <v>46210</v>
      </c>
      <c r="B93" s="6" t="s">
        <v>60</v>
      </c>
      <c r="C93" s="6" t="s">
        <v>32</v>
      </c>
      <c r="D93">
        <v>0</v>
      </c>
      <c r="E93">
        <v>1240</v>
      </c>
      <c r="F93">
        <v>1240</v>
      </c>
      <c r="G93">
        <v>0</v>
      </c>
      <c r="H93">
        <v>0</v>
      </c>
      <c r="P93">
        <v>2512</v>
      </c>
      <c r="R93">
        <v>0</v>
      </c>
      <c r="S93" s="6" t="str">
        <f>IF(cuenta_balance_creg185[[#This Row],[Porcentaje]]&gt;=5,"MAYOR","")</f>
        <v/>
      </c>
      <c r="T93" s="6" t="str">
        <f>IF(cuenta_balance_creg185[[#This Row],[Porcentaje]]&lt;=-5,"MENOR","")</f>
        <v/>
      </c>
    </row>
    <row r="94" spans="1:20" x14ac:dyDescent="0.2">
      <c r="A94" s="1">
        <v>46211</v>
      </c>
      <c r="B94" s="6" t="s">
        <v>60</v>
      </c>
      <c r="C94" s="6" t="s">
        <v>32</v>
      </c>
      <c r="D94">
        <v>0</v>
      </c>
      <c r="E94">
        <v>1236</v>
      </c>
      <c r="F94">
        <v>1236</v>
      </c>
      <c r="G94">
        <v>0</v>
      </c>
      <c r="H94">
        <v>0</v>
      </c>
      <c r="P94">
        <v>2512</v>
      </c>
      <c r="R94">
        <v>0</v>
      </c>
      <c r="S94" s="6" t="str">
        <f>IF(cuenta_balance_creg185[[#This Row],[Porcentaje]]&gt;=5,"MAYOR","")</f>
        <v/>
      </c>
      <c r="T94" s="6" t="str">
        <f>IF(cuenta_balance_creg185[[#This Row],[Porcentaje]]&lt;=-5,"MENOR","")</f>
        <v/>
      </c>
    </row>
    <row r="95" spans="1:20" x14ac:dyDescent="0.2">
      <c r="A95" s="1">
        <v>46212</v>
      </c>
      <c r="B95" s="6" t="s">
        <v>60</v>
      </c>
      <c r="C95" s="6" t="s">
        <v>32</v>
      </c>
      <c r="D95">
        <v>0</v>
      </c>
      <c r="E95">
        <v>1236</v>
      </c>
      <c r="F95">
        <v>1236</v>
      </c>
      <c r="G95">
        <v>0</v>
      </c>
      <c r="H95">
        <v>0</v>
      </c>
      <c r="P95">
        <v>2517</v>
      </c>
      <c r="R95">
        <v>0</v>
      </c>
      <c r="S95" s="6" t="str">
        <f>IF(cuenta_balance_creg185[[#This Row],[Porcentaje]]&gt;=5,"MAYOR","")</f>
        <v/>
      </c>
      <c r="T95" s="6" t="str">
        <f>IF(cuenta_balance_creg185[[#This Row],[Porcentaje]]&lt;=-5,"MENOR","")</f>
        <v/>
      </c>
    </row>
    <row r="96" spans="1:20" x14ac:dyDescent="0.2">
      <c r="A96" s="1">
        <v>46213</v>
      </c>
      <c r="B96" s="6" t="s">
        <v>60</v>
      </c>
      <c r="C96" s="6" t="s">
        <v>32</v>
      </c>
      <c r="D96">
        <v>0</v>
      </c>
      <c r="E96">
        <v>1236</v>
      </c>
      <c r="F96">
        <v>1236</v>
      </c>
      <c r="G96">
        <v>0</v>
      </c>
      <c r="H96">
        <v>0</v>
      </c>
      <c r="P96">
        <v>2513</v>
      </c>
      <c r="R96">
        <v>0</v>
      </c>
      <c r="S96" s="6" t="str">
        <f>IF(cuenta_balance_creg185[[#This Row],[Porcentaje]]&gt;=5,"MAYOR","")</f>
        <v/>
      </c>
      <c r="T96" s="6" t="str">
        <f>IF(cuenta_balance_creg185[[#This Row],[Porcentaje]]&lt;=-5,"MENOR","")</f>
        <v/>
      </c>
    </row>
    <row r="97" spans="1:20" x14ac:dyDescent="0.2">
      <c r="A97" s="1">
        <v>46214</v>
      </c>
      <c r="B97" s="6" t="s">
        <v>60</v>
      </c>
      <c r="C97" s="6" t="s">
        <v>32</v>
      </c>
      <c r="D97">
        <v>0</v>
      </c>
      <c r="E97">
        <v>1236</v>
      </c>
      <c r="F97">
        <v>1236</v>
      </c>
      <c r="G97">
        <v>0</v>
      </c>
      <c r="H97">
        <v>0</v>
      </c>
      <c r="P97">
        <v>2512</v>
      </c>
      <c r="R97">
        <v>0</v>
      </c>
      <c r="S97" s="6" t="str">
        <f>IF(cuenta_balance_creg185[[#This Row],[Porcentaje]]&gt;=5,"MAYOR","")</f>
        <v/>
      </c>
      <c r="T97" s="6" t="str">
        <f>IF(cuenta_balance_creg185[[#This Row],[Porcentaje]]&lt;=-5,"MENOR","")</f>
        <v/>
      </c>
    </row>
    <row r="98" spans="1:20" x14ac:dyDescent="0.2">
      <c r="A98" s="1">
        <v>46215</v>
      </c>
      <c r="B98" s="6" t="s">
        <v>60</v>
      </c>
      <c r="C98" s="6" t="s">
        <v>32</v>
      </c>
      <c r="D98">
        <v>0</v>
      </c>
      <c r="E98">
        <v>1236</v>
      </c>
      <c r="F98">
        <v>1236</v>
      </c>
      <c r="G98">
        <v>0</v>
      </c>
      <c r="H98">
        <v>0</v>
      </c>
      <c r="P98">
        <v>2517</v>
      </c>
      <c r="R98">
        <v>0</v>
      </c>
      <c r="S98" s="6" t="str">
        <f>IF(cuenta_balance_creg185[[#This Row],[Porcentaje]]&gt;=5,"MAYOR","")</f>
        <v/>
      </c>
      <c r="T98" s="6" t="str">
        <f>IF(cuenta_balance_creg185[[#This Row],[Porcentaje]]&lt;=-5,"MENOR","")</f>
        <v/>
      </c>
    </row>
    <row r="99" spans="1:20" x14ac:dyDescent="0.2">
      <c r="A99" s="1">
        <v>46216</v>
      </c>
      <c r="B99" s="6" t="s">
        <v>60</v>
      </c>
      <c r="C99" s="6" t="s">
        <v>32</v>
      </c>
      <c r="D99">
        <v>0</v>
      </c>
      <c r="E99">
        <v>813</v>
      </c>
      <c r="F99">
        <v>813</v>
      </c>
      <c r="G99">
        <v>0</v>
      </c>
      <c r="H99">
        <v>0</v>
      </c>
      <c r="P99">
        <v>2056</v>
      </c>
      <c r="R99">
        <v>0</v>
      </c>
      <c r="S99" s="6" t="str">
        <f>IF(cuenta_balance_creg185[[#This Row],[Porcentaje]]&gt;=5,"MAYOR","")</f>
        <v/>
      </c>
      <c r="T99" s="6" t="str">
        <f>IF(cuenta_balance_creg185[[#This Row],[Porcentaje]]&lt;=-5,"MENOR","")</f>
        <v/>
      </c>
    </row>
    <row r="100" spans="1:20" x14ac:dyDescent="0.2">
      <c r="A100" s="1">
        <v>46217</v>
      </c>
      <c r="B100" s="6" t="s">
        <v>60</v>
      </c>
      <c r="C100" s="6" t="s">
        <v>32</v>
      </c>
      <c r="D100">
        <v>0</v>
      </c>
      <c r="E100">
        <v>867</v>
      </c>
      <c r="F100">
        <v>867</v>
      </c>
      <c r="G100">
        <v>0</v>
      </c>
      <c r="H100">
        <v>0</v>
      </c>
      <c r="P100">
        <v>2173</v>
      </c>
      <c r="R100">
        <v>0</v>
      </c>
      <c r="S100" s="6" t="str">
        <f>IF(cuenta_balance_creg185[[#This Row],[Porcentaje]]&gt;=5,"MAYOR","")</f>
        <v/>
      </c>
      <c r="T100" s="6" t="str">
        <f>IF(cuenta_balance_creg185[[#This Row],[Porcentaje]]&lt;=-5,"MENOR","")</f>
        <v/>
      </c>
    </row>
    <row r="101" spans="1:20" x14ac:dyDescent="0.2">
      <c r="A101" s="1">
        <v>46218</v>
      </c>
      <c r="B101" s="6" t="s">
        <v>60</v>
      </c>
      <c r="C101" s="6" t="s">
        <v>32</v>
      </c>
      <c r="D101">
        <v>0</v>
      </c>
      <c r="E101">
        <v>782</v>
      </c>
      <c r="F101">
        <v>782</v>
      </c>
      <c r="G101">
        <v>0</v>
      </c>
      <c r="H101">
        <v>0</v>
      </c>
      <c r="P101">
        <v>2059</v>
      </c>
      <c r="R101">
        <v>0</v>
      </c>
      <c r="S101" s="6" t="str">
        <f>IF(cuenta_balance_creg185[[#This Row],[Porcentaje]]&gt;=5,"MAYOR","")</f>
        <v/>
      </c>
      <c r="T101" s="6" t="str">
        <f>IF(cuenta_balance_creg185[[#This Row],[Porcentaje]]&lt;=-5,"MENOR","")</f>
        <v/>
      </c>
    </row>
    <row r="102" spans="1:20" x14ac:dyDescent="0.2">
      <c r="A102" s="1">
        <v>46219</v>
      </c>
      <c r="B102" s="6" t="s">
        <v>60</v>
      </c>
      <c r="C102" s="6" t="s">
        <v>32</v>
      </c>
      <c r="D102">
        <v>0</v>
      </c>
      <c r="E102">
        <v>782</v>
      </c>
      <c r="F102">
        <v>782</v>
      </c>
      <c r="G102">
        <v>0</v>
      </c>
      <c r="H102">
        <v>0</v>
      </c>
      <c r="P102">
        <v>2055</v>
      </c>
      <c r="R102">
        <v>0</v>
      </c>
      <c r="S102" s="6" t="str">
        <f>IF(cuenta_balance_creg185[[#This Row],[Porcentaje]]&gt;=5,"MAYOR","")</f>
        <v/>
      </c>
      <c r="T102" s="6" t="str">
        <f>IF(cuenta_balance_creg185[[#This Row],[Porcentaje]]&lt;=-5,"MENOR","")</f>
        <v/>
      </c>
    </row>
    <row r="103" spans="1:20" x14ac:dyDescent="0.2">
      <c r="A103" s="1">
        <v>46220</v>
      </c>
      <c r="B103" s="6" t="s">
        <v>60</v>
      </c>
      <c r="C103" s="6" t="s">
        <v>32</v>
      </c>
      <c r="D103">
        <v>0</v>
      </c>
      <c r="E103">
        <v>735</v>
      </c>
      <c r="F103">
        <v>735</v>
      </c>
      <c r="G103">
        <v>0</v>
      </c>
      <c r="H103">
        <v>0</v>
      </c>
      <c r="P103">
        <v>2054</v>
      </c>
      <c r="R103">
        <v>0</v>
      </c>
      <c r="S103" s="6" t="str">
        <f>IF(cuenta_balance_creg185[[#This Row],[Porcentaje]]&gt;=5,"MAYOR","")</f>
        <v/>
      </c>
      <c r="T103" s="6" t="str">
        <f>IF(cuenta_balance_creg185[[#This Row],[Porcentaje]]&lt;=-5,"MENOR","")</f>
        <v/>
      </c>
    </row>
    <row r="104" spans="1:20" x14ac:dyDescent="0.2">
      <c r="A104" s="1">
        <v>46204</v>
      </c>
      <c r="B104" s="6" t="s">
        <v>11</v>
      </c>
      <c r="C104" s="6" t="s">
        <v>32</v>
      </c>
      <c r="D104">
        <v>-704.44743000000005</v>
      </c>
      <c r="E104">
        <v>102643</v>
      </c>
      <c r="F104">
        <v>100993.66065999999</v>
      </c>
      <c r="G104">
        <v>1649.33934</v>
      </c>
      <c r="H104">
        <v>944.89191000000005</v>
      </c>
      <c r="P104">
        <v>80000</v>
      </c>
      <c r="R104">
        <v>1.1811</v>
      </c>
      <c r="S104" s="6" t="str">
        <f>IF(cuenta_balance_creg185[[#This Row],[Porcentaje]]&gt;=5,"MAYOR","")</f>
        <v/>
      </c>
      <c r="T104" s="6" t="str">
        <f>IF(cuenta_balance_creg185[[#This Row],[Porcentaje]]&lt;=-5,"MENOR","")</f>
        <v/>
      </c>
    </row>
    <row r="105" spans="1:20" x14ac:dyDescent="0.2">
      <c r="A105" s="1">
        <v>46205</v>
      </c>
      <c r="B105" s="6" t="s">
        <v>11</v>
      </c>
      <c r="C105" s="6" t="s">
        <v>32</v>
      </c>
      <c r="D105">
        <v>944.89191000000005</v>
      </c>
      <c r="E105">
        <v>103103</v>
      </c>
      <c r="F105">
        <v>100781.4083</v>
      </c>
      <c r="G105">
        <v>2321.5916999999999</v>
      </c>
      <c r="H105">
        <v>3266.4836100000002</v>
      </c>
      <c r="P105">
        <v>80009</v>
      </c>
      <c r="R105">
        <v>4.0826000000000002</v>
      </c>
      <c r="S105" s="6" t="str">
        <f>IF(cuenta_balance_creg185[[#This Row],[Porcentaje]]&gt;=5,"MAYOR","")</f>
        <v/>
      </c>
      <c r="T105" s="6" t="str">
        <f>IF(cuenta_balance_creg185[[#This Row],[Porcentaje]]&lt;=-5,"MENOR","")</f>
        <v/>
      </c>
    </row>
    <row r="106" spans="1:20" x14ac:dyDescent="0.2">
      <c r="A106" s="1">
        <v>46206</v>
      </c>
      <c r="B106" s="6" t="s">
        <v>11</v>
      </c>
      <c r="C106" s="6" t="s">
        <v>32</v>
      </c>
      <c r="D106">
        <v>3266.4836100000002</v>
      </c>
      <c r="E106">
        <v>104250</v>
      </c>
      <c r="F106">
        <v>106513.18479</v>
      </c>
      <c r="G106">
        <v>-2263.1847899999998</v>
      </c>
      <c r="H106">
        <v>1003.29882</v>
      </c>
      <c r="P106">
        <v>80032</v>
      </c>
      <c r="R106">
        <v>1.2536</v>
      </c>
      <c r="S106" s="6" t="str">
        <f>IF(cuenta_balance_creg185[[#This Row],[Porcentaje]]&gt;=5,"MAYOR","")</f>
        <v/>
      </c>
      <c r="T106" s="6" t="str">
        <f>IF(cuenta_balance_creg185[[#This Row],[Porcentaje]]&lt;=-5,"MENOR","")</f>
        <v/>
      </c>
    </row>
    <row r="107" spans="1:20" x14ac:dyDescent="0.2">
      <c r="A107" s="1">
        <v>46207</v>
      </c>
      <c r="B107" s="6" t="s">
        <v>11</v>
      </c>
      <c r="C107" s="6" t="s">
        <v>32</v>
      </c>
      <c r="D107">
        <v>1003.29882</v>
      </c>
      <c r="E107">
        <v>99877</v>
      </c>
      <c r="F107">
        <v>107879.56513</v>
      </c>
      <c r="G107">
        <v>-8002.56513</v>
      </c>
      <c r="H107">
        <v>-6999.26631</v>
      </c>
      <c r="P107">
        <v>79997</v>
      </c>
      <c r="R107">
        <v>-8.7493999999999996</v>
      </c>
      <c r="S107" s="6" t="str">
        <f>IF(cuenta_balance_creg185[[#This Row],[Porcentaje]]&gt;=5,"MAYOR","")</f>
        <v/>
      </c>
      <c r="T107" s="6" t="str">
        <f>IF(cuenta_balance_creg185[[#This Row],[Porcentaje]]&lt;=-5,"MENOR","")</f>
        <v>MENOR</v>
      </c>
    </row>
    <row r="108" spans="1:20" x14ac:dyDescent="0.2">
      <c r="A108" s="1">
        <v>46208</v>
      </c>
      <c r="B108" s="6" t="s">
        <v>11</v>
      </c>
      <c r="C108" s="6" t="s">
        <v>32</v>
      </c>
      <c r="D108">
        <v>-6999.26631</v>
      </c>
      <c r="E108">
        <v>101090</v>
      </c>
      <c r="F108">
        <v>100502.8701</v>
      </c>
      <c r="G108">
        <v>587.12990000000002</v>
      </c>
      <c r="H108">
        <v>-174.13641000000001</v>
      </c>
      <c r="J108">
        <v>6238</v>
      </c>
      <c r="M108">
        <v>0</v>
      </c>
      <c r="N108">
        <v>0</v>
      </c>
      <c r="O108">
        <v>0</v>
      </c>
      <c r="P108">
        <v>80012</v>
      </c>
      <c r="R108">
        <v>-0.21759999999999999</v>
      </c>
      <c r="S108" s="6" t="str">
        <f>IF(cuenta_balance_creg185[[#This Row],[Porcentaje]]&gt;=5,"MAYOR","")</f>
        <v/>
      </c>
      <c r="T108" s="6" t="str">
        <f>IF(cuenta_balance_creg185[[#This Row],[Porcentaje]]&lt;=-5,"MENOR","")</f>
        <v/>
      </c>
    </row>
    <row r="109" spans="1:20" x14ac:dyDescent="0.2">
      <c r="A109" s="1">
        <v>46209</v>
      </c>
      <c r="B109" s="6" t="s">
        <v>11</v>
      </c>
      <c r="C109" s="6" t="s">
        <v>32</v>
      </c>
      <c r="D109">
        <v>-174.13641000000001</v>
      </c>
      <c r="E109">
        <v>97012</v>
      </c>
      <c r="F109">
        <v>95673.187909999993</v>
      </c>
      <c r="G109">
        <v>1338.8120899999999</v>
      </c>
      <c r="H109">
        <v>1164.6756800000001</v>
      </c>
      <c r="P109">
        <v>79963</v>
      </c>
      <c r="R109">
        <v>1.4564999999999999</v>
      </c>
      <c r="S109" s="6" t="str">
        <f>IF(cuenta_balance_creg185[[#This Row],[Porcentaje]]&gt;=5,"MAYOR","")</f>
        <v/>
      </c>
      <c r="T109" s="6" t="str">
        <f>IF(cuenta_balance_creg185[[#This Row],[Porcentaje]]&lt;=-5,"MENOR","")</f>
        <v/>
      </c>
    </row>
    <row r="110" spans="1:20" x14ac:dyDescent="0.2">
      <c r="A110" s="1">
        <v>46210</v>
      </c>
      <c r="B110" s="6" t="s">
        <v>11</v>
      </c>
      <c r="C110" s="6" t="s">
        <v>32</v>
      </c>
      <c r="D110">
        <v>1164.6756800000001</v>
      </c>
      <c r="E110">
        <v>95598</v>
      </c>
      <c r="F110">
        <v>94841.07776</v>
      </c>
      <c r="G110">
        <v>756.92223999999999</v>
      </c>
      <c r="H110">
        <v>1921.5979199999999</v>
      </c>
      <c r="P110">
        <v>80071</v>
      </c>
      <c r="R110">
        <v>2.3997999999999999</v>
      </c>
      <c r="S110" s="6" t="str">
        <f>IF(cuenta_balance_creg185[[#This Row],[Porcentaje]]&gt;=5,"MAYOR","")</f>
        <v/>
      </c>
      <c r="T110" s="6" t="str">
        <f>IF(cuenta_balance_creg185[[#This Row],[Porcentaje]]&lt;=-5,"MENOR","")</f>
        <v/>
      </c>
    </row>
    <row r="111" spans="1:20" x14ac:dyDescent="0.2">
      <c r="A111" s="1">
        <v>46211</v>
      </c>
      <c r="B111" s="6" t="s">
        <v>11</v>
      </c>
      <c r="C111" s="6" t="s">
        <v>32</v>
      </c>
      <c r="D111">
        <v>1921.5979199999999</v>
      </c>
      <c r="E111">
        <v>102508</v>
      </c>
      <c r="F111">
        <v>98885.021120000005</v>
      </c>
      <c r="G111">
        <v>3622.9788800000001</v>
      </c>
      <c r="H111">
        <v>5544.5767999999998</v>
      </c>
      <c r="P111">
        <v>80067</v>
      </c>
      <c r="R111">
        <v>6.9249000000000001</v>
      </c>
      <c r="S111" s="6" t="str">
        <f>IF(cuenta_balance_creg185[[#This Row],[Porcentaje]]&gt;=5,"MAYOR","")</f>
        <v>MAYOR</v>
      </c>
      <c r="T111" s="6" t="str">
        <f>IF(cuenta_balance_creg185[[#This Row],[Porcentaje]]&lt;=-5,"MENOR","")</f>
        <v/>
      </c>
    </row>
    <row r="112" spans="1:20" x14ac:dyDescent="0.2">
      <c r="A112" s="1">
        <v>46212</v>
      </c>
      <c r="B112" s="6" t="s">
        <v>11</v>
      </c>
      <c r="C112" s="6" t="s">
        <v>32</v>
      </c>
      <c r="D112">
        <v>5544.5767999999998</v>
      </c>
      <c r="E112">
        <v>99989</v>
      </c>
      <c r="F112">
        <v>98526.145040000003</v>
      </c>
      <c r="G112">
        <v>1462.8549599999999</v>
      </c>
      <c r="H112">
        <v>6271.7717599999996</v>
      </c>
      <c r="L112">
        <v>-735.66</v>
      </c>
      <c r="M112">
        <v>0</v>
      </c>
      <c r="N112">
        <v>0</v>
      </c>
      <c r="O112">
        <v>0</v>
      </c>
      <c r="P112">
        <v>80097</v>
      </c>
      <c r="R112">
        <v>7.8301999999999996</v>
      </c>
      <c r="S112" s="6" t="str">
        <f>IF(cuenta_balance_creg185[[#This Row],[Porcentaje]]&gt;=5,"MAYOR","")</f>
        <v>MAYOR</v>
      </c>
      <c r="T112" s="6" t="str">
        <f>IF(cuenta_balance_creg185[[#This Row],[Porcentaje]]&lt;=-5,"MENOR","")</f>
        <v/>
      </c>
    </row>
    <row r="113" spans="1:20" x14ac:dyDescent="0.2">
      <c r="A113" s="1">
        <v>46213</v>
      </c>
      <c r="B113" s="6" t="s">
        <v>11</v>
      </c>
      <c r="C113" s="6" t="s">
        <v>32</v>
      </c>
      <c r="D113">
        <v>6271.7717599999996</v>
      </c>
      <c r="E113">
        <v>99630</v>
      </c>
      <c r="F113">
        <v>99052.649659999995</v>
      </c>
      <c r="G113">
        <v>577.35033999999996</v>
      </c>
      <c r="H113">
        <v>2888.98731</v>
      </c>
      <c r="L113">
        <v>-3960.1347900000001</v>
      </c>
      <c r="M113">
        <v>0</v>
      </c>
      <c r="N113">
        <v>0</v>
      </c>
      <c r="O113">
        <v>0</v>
      </c>
      <c r="P113">
        <v>80083</v>
      </c>
      <c r="R113">
        <v>3.6074000000000002</v>
      </c>
      <c r="S113" s="6" t="str">
        <f>IF(cuenta_balance_creg185[[#This Row],[Porcentaje]]&gt;=5,"MAYOR","")</f>
        <v/>
      </c>
      <c r="T113" s="6" t="str">
        <f>IF(cuenta_balance_creg185[[#This Row],[Porcentaje]]&lt;=-5,"MENOR","")</f>
        <v/>
      </c>
    </row>
    <row r="114" spans="1:20" x14ac:dyDescent="0.2">
      <c r="A114" s="1">
        <v>46214</v>
      </c>
      <c r="B114" s="6" t="s">
        <v>11</v>
      </c>
      <c r="C114" s="6" t="s">
        <v>32</v>
      </c>
      <c r="D114">
        <v>2888.98731</v>
      </c>
      <c r="E114">
        <v>105635</v>
      </c>
      <c r="F114">
        <v>102047.79151</v>
      </c>
      <c r="G114">
        <v>3587.20849</v>
      </c>
      <c r="H114">
        <v>2516.0610099999999</v>
      </c>
      <c r="L114">
        <v>-3960.1347900000001</v>
      </c>
      <c r="M114">
        <v>0</v>
      </c>
      <c r="N114">
        <v>0</v>
      </c>
      <c r="O114">
        <v>0</v>
      </c>
      <c r="P114">
        <v>80041</v>
      </c>
      <c r="R114">
        <v>3.1434000000000002</v>
      </c>
      <c r="S114" s="6" t="str">
        <f>IF(cuenta_balance_creg185[[#This Row],[Porcentaje]]&gt;=5,"MAYOR","")</f>
        <v/>
      </c>
      <c r="T114" s="6" t="str">
        <f>IF(cuenta_balance_creg185[[#This Row],[Porcentaje]]&lt;=-5,"MENOR","")</f>
        <v/>
      </c>
    </row>
    <row r="115" spans="1:20" x14ac:dyDescent="0.2">
      <c r="A115" s="1">
        <v>46215</v>
      </c>
      <c r="B115" s="6" t="s">
        <v>11</v>
      </c>
      <c r="C115" s="6" t="s">
        <v>32</v>
      </c>
      <c r="D115">
        <v>2516.0610099999999</v>
      </c>
      <c r="E115">
        <v>102225</v>
      </c>
      <c r="F115">
        <v>99983.634349999993</v>
      </c>
      <c r="G115">
        <v>2241.3656500000002</v>
      </c>
      <c r="H115">
        <v>1032.8546899999999</v>
      </c>
      <c r="L115">
        <v>-3724.57197</v>
      </c>
      <c r="M115">
        <v>0</v>
      </c>
      <c r="N115">
        <v>0</v>
      </c>
      <c r="O115">
        <v>0</v>
      </c>
      <c r="P115">
        <v>87561</v>
      </c>
      <c r="R115">
        <v>1.1795</v>
      </c>
      <c r="S115" s="6" t="str">
        <f>IF(cuenta_balance_creg185[[#This Row],[Porcentaje]]&gt;=5,"MAYOR","")</f>
        <v/>
      </c>
      <c r="T115" s="6" t="str">
        <f>IF(cuenta_balance_creg185[[#This Row],[Porcentaje]]&lt;=-5,"MENOR","")</f>
        <v/>
      </c>
    </row>
    <row r="116" spans="1:20" x14ac:dyDescent="0.2">
      <c r="A116" s="1">
        <v>46216</v>
      </c>
      <c r="B116" s="6" t="s">
        <v>11</v>
      </c>
      <c r="C116" s="6" t="s">
        <v>32</v>
      </c>
      <c r="D116">
        <v>1032.8546899999999</v>
      </c>
      <c r="E116">
        <v>99090</v>
      </c>
      <c r="F116">
        <v>91484.712039999999</v>
      </c>
      <c r="G116">
        <v>7605.2879599999997</v>
      </c>
      <c r="H116">
        <v>8638.1426499999998</v>
      </c>
      <c r="P116">
        <v>80031</v>
      </c>
      <c r="R116">
        <v>10.7934</v>
      </c>
      <c r="S116" s="6" t="str">
        <f>IF(cuenta_balance_creg185[[#This Row],[Porcentaje]]&gt;=5,"MAYOR","")</f>
        <v>MAYOR</v>
      </c>
      <c r="T116" s="6" t="str">
        <f>IF(cuenta_balance_creg185[[#This Row],[Porcentaje]]&lt;=-5,"MENOR","")</f>
        <v/>
      </c>
    </row>
    <row r="117" spans="1:20" x14ac:dyDescent="0.2">
      <c r="A117" s="1">
        <v>46217</v>
      </c>
      <c r="B117" s="6" t="s">
        <v>11</v>
      </c>
      <c r="C117" s="6" t="s">
        <v>32</v>
      </c>
      <c r="D117">
        <v>8638.1426499999998</v>
      </c>
      <c r="E117">
        <v>98102</v>
      </c>
      <c r="F117">
        <v>94962.491599999994</v>
      </c>
      <c r="G117">
        <v>3139.5084000000002</v>
      </c>
      <c r="H117">
        <v>11777.65105</v>
      </c>
      <c r="P117">
        <v>80055</v>
      </c>
      <c r="R117">
        <v>14.7119</v>
      </c>
      <c r="S117" s="6" t="str">
        <f>IF(cuenta_balance_creg185[[#This Row],[Porcentaje]]&gt;=5,"MAYOR","")</f>
        <v>MAYOR</v>
      </c>
      <c r="T117" s="6" t="str">
        <f>IF(cuenta_balance_creg185[[#This Row],[Porcentaje]]&lt;=-5,"MENOR","")</f>
        <v/>
      </c>
    </row>
    <row r="118" spans="1:20" x14ac:dyDescent="0.2">
      <c r="A118" s="1">
        <v>46218</v>
      </c>
      <c r="B118" s="6" t="s">
        <v>11</v>
      </c>
      <c r="C118" s="6" t="s">
        <v>32</v>
      </c>
      <c r="D118">
        <v>11777.65105</v>
      </c>
      <c r="E118">
        <v>93862</v>
      </c>
      <c r="F118">
        <v>95740.924069999994</v>
      </c>
      <c r="G118">
        <v>-1878.92407</v>
      </c>
      <c r="H118">
        <v>9898.7269799999995</v>
      </c>
      <c r="P118">
        <v>80096</v>
      </c>
      <c r="R118">
        <v>12.358499999999999</v>
      </c>
      <c r="S118" s="6" t="str">
        <f>IF(cuenta_balance_creg185[[#This Row],[Porcentaje]]&gt;=5,"MAYOR","")</f>
        <v>MAYOR</v>
      </c>
      <c r="T118" s="6" t="str">
        <f>IF(cuenta_balance_creg185[[#This Row],[Porcentaje]]&lt;=-5,"MENOR","")</f>
        <v/>
      </c>
    </row>
    <row r="119" spans="1:20" x14ac:dyDescent="0.2">
      <c r="A119" s="1">
        <v>46219</v>
      </c>
      <c r="B119" s="6" t="s">
        <v>11</v>
      </c>
      <c r="C119" s="6" t="s">
        <v>32</v>
      </c>
      <c r="D119">
        <v>9898.7269799999995</v>
      </c>
      <c r="E119">
        <v>90568</v>
      </c>
      <c r="F119">
        <v>97578.875350000002</v>
      </c>
      <c r="G119">
        <v>-7010.8753500000003</v>
      </c>
      <c r="H119">
        <v>-39.488230000000001</v>
      </c>
      <c r="L119">
        <v>-2927.33986</v>
      </c>
      <c r="M119">
        <v>0</v>
      </c>
      <c r="N119">
        <v>0</v>
      </c>
      <c r="O119">
        <v>0</v>
      </c>
      <c r="P119">
        <v>79909</v>
      </c>
      <c r="R119">
        <v>-4.9399999999999999E-2</v>
      </c>
      <c r="S119" s="6" t="str">
        <f>IF(cuenta_balance_creg185[[#This Row],[Porcentaje]]&gt;=5,"MAYOR","")</f>
        <v/>
      </c>
      <c r="T119" s="6" t="str">
        <f>IF(cuenta_balance_creg185[[#This Row],[Porcentaje]]&lt;=-5,"MENOR","")</f>
        <v/>
      </c>
    </row>
    <row r="120" spans="1:20" x14ac:dyDescent="0.2">
      <c r="A120" s="1">
        <v>46220</v>
      </c>
      <c r="B120" s="6" t="s">
        <v>11</v>
      </c>
      <c r="C120" s="6" t="s">
        <v>32</v>
      </c>
      <c r="D120">
        <v>-39.488230000000001</v>
      </c>
      <c r="E120">
        <v>102461</v>
      </c>
      <c r="F120">
        <v>95529.82604</v>
      </c>
      <c r="G120">
        <v>6931.1739600000001</v>
      </c>
      <c r="H120">
        <v>3964.3458599999999</v>
      </c>
      <c r="L120">
        <v>-2927.33986</v>
      </c>
      <c r="M120">
        <v>0</v>
      </c>
      <c r="N120">
        <v>0</v>
      </c>
      <c r="O120">
        <v>0</v>
      </c>
      <c r="P120">
        <v>79894</v>
      </c>
      <c r="R120">
        <v>4.9619999999999997</v>
      </c>
      <c r="S120" s="6" t="str">
        <f>IF(cuenta_balance_creg185[[#This Row],[Porcentaje]]&gt;=5,"MAYOR","")</f>
        <v/>
      </c>
      <c r="T120" s="6" t="str">
        <f>IF(cuenta_balance_creg185[[#This Row],[Porcentaje]]&lt;=-5,"MENOR","")</f>
        <v/>
      </c>
    </row>
    <row r="121" spans="1:20" x14ac:dyDescent="0.2">
      <c r="A121" s="1">
        <v>46204</v>
      </c>
      <c r="B121" s="6" t="s">
        <v>10</v>
      </c>
      <c r="C121" s="6" t="s">
        <v>32</v>
      </c>
      <c r="D121">
        <v>171.87487999999999</v>
      </c>
      <c r="E121">
        <v>24489</v>
      </c>
      <c r="F121">
        <v>23350.86608</v>
      </c>
      <c r="G121">
        <v>1138.13392</v>
      </c>
      <c r="H121">
        <v>1310.0088000000001</v>
      </c>
      <c r="P121">
        <v>62889</v>
      </c>
      <c r="R121">
        <v>2.0830000000000002</v>
      </c>
      <c r="S121" s="6" t="str">
        <f>IF(cuenta_balance_creg185[[#This Row],[Porcentaje]]&gt;=5,"MAYOR","")</f>
        <v/>
      </c>
      <c r="T121" s="6" t="str">
        <f>IF(cuenta_balance_creg185[[#This Row],[Porcentaje]]&lt;=-5,"MENOR","")</f>
        <v/>
      </c>
    </row>
    <row r="122" spans="1:20" x14ac:dyDescent="0.2">
      <c r="A122" s="1">
        <v>46205</v>
      </c>
      <c r="B122" s="6" t="s">
        <v>10</v>
      </c>
      <c r="C122" s="6" t="s">
        <v>32</v>
      </c>
      <c r="D122">
        <v>1310.0088000000001</v>
      </c>
      <c r="E122">
        <v>24489</v>
      </c>
      <c r="F122">
        <v>23429.707709999999</v>
      </c>
      <c r="G122">
        <v>1059.2922900000001</v>
      </c>
      <c r="H122">
        <v>2369.3010899999999</v>
      </c>
      <c r="P122">
        <v>62897</v>
      </c>
      <c r="R122">
        <v>3.7669000000000001</v>
      </c>
      <c r="S122" s="6" t="str">
        <f>IF(cuenta_balance_creg185[[#This Row],[Porcentaje]]&gt;=5,"MAYOR","")</f>
        <v/>
      </c>
      <c r="T122" s="6" t="str">
        <f>IF(cuenta_balance_creg185[[#This Row],[Porcentaje]]&lt;=-5,"MENOR","")</f>
        <v/>
      </c>
    </row>
    <row r="123" spans="1:20" x14ac:dyDescent="0.2">
      <c r="A123" s="1">
        <v>46206</v>
      </c>
      <c r="B123" s="6" t="s">
        <v>10</v>
      </c>
      <c r="C123" s="6" t="s">
        <v>32</v>
      </c>
      <c r="D123">
        <v>2369.3010899999999</v>
      </c>
      <c r="E123">
        <v>24489</v>
      </c>
      <c r="F123">
        <v>23519.381880000001</v>
      </c>
      <c r="G123">
        <v>969.61811999999998</v>
      </c>
      <c r="H123">
        <v>3338.91921</v>
      </c>
      <c r="P123">
        <v>62916</v>
      </c>
      <c r="R123">
        <v>5.3068999999999997</v>
      </c>
      <c r="S123" s="6" t="str">
        <f>IF(cuenta_balance_creg185[[#This Row],[Porcentaje]]&gt;=5,"MAYOR","")</f>
        <v>MAYOR</v>
      </c>
      <c r="T123" s="6" t="str">
        <f>IF(cuenta_balance_creg185[[#This Row],[Porcentaje]]&lt;=-5,"MENOR","")</f>
        <v/>
      </c>
    </row>
    <row r="124" spans="1:20" x14ac:dyDescent="0.2">
      <c r="A124" s="1">
        <v>46207</v>
      </c>
      <c r="B124" s="6" t="s">
        <v>10</v>
      </c>
      <c r="C124" s="6" t="s">
        <v>32</v>
      </c>
      <c r="D124">
        <v>3338.91921</v>
      </c>
      <c r="E124">
        <v>20189</v>
      </c>
      <c r="F124">
        <v>23101.152020000001</v>
      </c>
      <c r="G124">
        <v>-2912.15202</v>
      </c>
      <c r="H124">
        <v>426.76719000000003</v>
      </c>
      <c r="P124">
        <v>62872</v>
      </c>
      <c r="R124">
        <v>0.67869999999999997</v>
      </c>
      <c r="S124" s="6" t="str">
        <f>IF(cuenta_balance_creg185[[#This Row],[Porcentaje]]&gt;=5,"MAYOR","")</f>
        <v/>
      </c>
      <c r="T124" s="6" t="str">
        <f>IF(cuenta_balance_creg185[[#This Row],[Porcentaje]]&lt;=-5,"MENOR","")</f>
        <v/>
      </c>
    </row>
    <row r="125" spans="1:20" x14ac:dyDescent="0.2">
      <c r="A125" s="1">
        <v>46208</v>
      </c>
      <c r="B125" s="6" t="s">
        <v>10</v>
      </c>
      <c r="C125" s="6" t="s">
        <v>32</v>
      </c>
      <c r="D125">
        <v>426.76719000000003</v>
      </c>
      <c r="E125">
        <v>21189</v>
      </c>
      <c r="F125">
        <v>20078.967140000001</v>
      </c>
      <c r="G125">
        <v>1110.03286</v>
      </c>
      <c r="H125">
        <v>1536.8000500000001</v>
      </c>
      <c r="P125">
        <v>62874</v>
      </c>
      <c r="R125">
        <v>2.4441999999999999</v>
      </c>
      <c r="S125" s="6" t="str">
        <f>IF(cuenta_balance_creg185[[#This Row],[Porcentaje]]&gt;=5,"MAYOR","")</f>
        <v/>
      </c>
      <c r="T125" s="6" t="str">
        <f>IF(cuenta_balance_creg185[[#This Row],[Porcentaje]]&lt;=-5,"MENOR","")</f>
        <v/>
      </c>
    </row>
    <row r="126" spans="1:20" x14ac:dyDescent="0.2">
      <c r="A126" s="1">
        <v>46209</v>
      </c>
      <c r="B126" s="6" t="s">
        <v>10</v>
      </c>
      <c r="C126" s="6" t="s">
        <v>32</v>
      </c>
      <c r="D126">
        <v>1536.8000500000001</v>
      </c>
      <c r="E126">
        <v>21489</v>
      </c>
      <c r="F126">
        <v>23166.402259999999</v>
      </c>
      <c r="G126">
        <v>-1677.4022600000001</v>
      </c>
      <c r="H126">
        <v>-140.60221000000001</v>
      </c>
      <c r="P126">
        <v>62836</v>
      </c>
      <c r="R126">
        <v>-0.22370000000000001</v>
      </c>
      <c r="S126" s="6" t="str">
        <f>IF(cuenta_balance_creg185[[#This Row],[Porcentaje]]&gt;=5,"MAYOR","")</f>
        <v/>
      </c>
      <c r="T126" s="6" t="str">
        <f>IF(cuenta_balance_creg185[[#This Row],[Porcentaje]]&lt;=-5,"MENOR","")</f>
        <v/>
      </c>
    </row>
    <row r="127" spans="1:20" x14ac:dyDescent="0.2">
      <c r="A127" s="1">
        <v>46210</v>
      </c>
      <c r="B127" s="6" t="s">
        <v>10</v>
      </c>
      <c r="C127" s="6" t="s">
        <v>32</v>
      </c>
      <c r="D127">
        <v>-140.60221000000001</v>
      </c>
      <c r="E127">
        <v>21489</v>
      </c>
      <c r="F127">
        <v>21340.21573</v>
      </c>
      <c r="G127">
        <v>148.78426999999999</v>
      </c>
      <c r="H127">
        <v>8.1820599999999999</v>
      </c>
      <c r="P127">
        <v>62924</v>
      </c>
      <c r="R127">
        <v>1.2999999999999999E-2</v>
      </c>
      <c r="S127" s="6" t="str">
        <f>IF(cuenta_balance_creg185[[#This Row],[Porcentaje]]&gt;=5,"MAYOR","")</f>
        <v/>
      </c>
      <c r="T127" s="6" t="str">
        <f>IF(cuenta_balance_creg185[[#This Row],[Porcentaje]]&lt;=-5,"MENOR","")</f>
        <v/>
      </c>
    </row>
    <row r="128" spans="1:20" x14ac:dyDescent="0.2">
      <c r="A128" s="1">
        <v>46211</v>
      </c>
      <c r="B128" s="6" t="s">
        <v>10</v>
      </c>
      <c r="C128" s="6" t="s">
        <v>32</v>
      </c>
      <c r="D128">
        <v>8.1820599999999999</v>
      </c>
      <c r="E128">
        <v>24489</v>
      </c>
      <c r="F128">
        <v>23181.34621</v>
      </c>
      <c r="G128">
        <v>1307.6537900000001</v>
      </c>
      <c r="H128">
        <v>1315.8358499999999</v>
      </c>
      <c r="P128">
        <v>62913</v>
      </c>
      <c r="R128">
        <v>2.0914999999999999</v>
      </c>
      <c r="S128" s="6" t="str">
        <f>IF(cuenta_balance_creg185[[#This Row],[Porcentaje]]&gt;=5,"MAYOR","")</f>
        <v/>
      </c>
      <c r="T128" s="6" t="str">
        <f>IF(cuenta_balance_creg185[[#This Row],[Porcentaje]]&lt;=-5,"MENOR","")</f>
        <v/>
      </c>
    </row>
    <row r="129" spans="1:20" x14ac:dyDescent="0.2">
      <c r="A129" s="1">
        <v>46212</v>
      </c>
      <c r="B129" s="6" t="s">
        <v>10</v>
      </c>
      <c r="C129" s="6" t="s">
        <v>32</v>
      </c>
      <c r="D129">
        <v>1315.8358499999999</v>
      </c>
      <c r="E129">
        <v>21489</v>
      </c>
      <c r="F129">
        <v>23353.930990000001</v>
      </c>
      <c r="G129">
        <v>-1864.9309900000001</v>
      </c>
      <c r="H129">
        <v>-549.09514000000001</v>
      </c>
      <c r="P129">
        <v>62933</v>
      </c>
      <c r="R129">
        <v>-0.87250000000000005</v>
      </c>
      <c r="S129" s="6" t="str">
        <f>IF(cuenta_balance_creg185[[#This Row],[Porcentaje]]&gt;=5,"MAYOR","")</f>
        <v/>
      </c>
      <c r="T129" s="6" t="str">
        <f>IF(cuenta_balance_creg185[[#This Row],[Porcentaje]]&lt;=-5,"MENOR","")</f>
        <v/>
      </c>
    </row>
    <row r="130" spans="1:20" x14ac:dyDescent="0.2">
      <c r="A130" s="1">
        <v>46213</v>
      </c>
      <c r="B130" s="6" t="s">
        <v>10</v>
      </c>
      <c r="C130" s="6" t="s">
        <v>32</v>
      </c>
      <c r="D130">
        <v>-549.09514000000001</v>
      </c>
      <c r="E130">
        <v>21489</v>
      </c>
      <c r="F130">
        <v>22242.75906</v>
      </c>
      <c r="G130">
        <v>-753.75905999999998</v>
      </c>
      <c r="H130">
        <v>-1302.8542</v>
      </c>
      <c r="P130">
        <v>62928</v>
      </c>
      <c r="R130">
        <v>-2.0703</v>
      </c>
      <c r="S130" s="6" t="str">
        <f>IF(cuenta_balance_creg185[[#This Row],[Porcentaje]]&gt;=5,"MAYOR","")</f>
        <v/>
      </c>
      <c r="T130" s="6" t="str">
        <f>IF(cuenta_balance_creg185[[#This Row],[Porcentaje]]&lt;=-5,"MENOR","")</f>
        <v/>
      </c>
    </row>
    <row r="131" spans="1:20" x14ac:dyDescent="0.2">
      <c r="A131" s="1">
        <v>46214</v>
      </c>
      <c r="B131" s="6" t="s">
        <v>10</v>
      </c>
      <c r="C131" s="6" t="s">
        <v>32</v>
      </c>
      <c r="D131">
        <v>-1302.8542</v>
      </c>
      <c r="E131">
        <v>21489</v>
      </c>
      <c r="F131">
        <v>21453.980339999998</v>
      </c>
      <c r="G131">
        <v>35.019660000000002</v>
      </c>
      <c r="H131">
        <v>-1267.8345400000001</v>
      </c>
      <c r="P131">
        <v>62895</v>
      </c>
      <c r="R131">
        <v>-2.0156999999999998</v>
      </c>
      <c r="S131" s="6" t="str">
        <f>IF(cuenta_balance_creg185[[#This Row],[Porcentaje]]&gt;=5,"MAYOR","")</f>
        <v/>
      </c>
      <c r="T131" s="6" t="str">
        <f>IF(cuenta_balance_creg185[[#This Row],[Porcentaje]]&lt;=-5,"MENOR","")</f>
        <v/>
      </c>
    </row>
    <row r="132" spans="1:20" x14ac:dyDescent="0.2">
      <c r="A132" s="1">
        <v>46215</v>
      </c>
      <c r="B132" s="6" t="s">
        <v>10</v>
      </c>
      <c r="C132" s="6" t="s">
        <v>32</v>
      </c>
      <c r="D132">
        <v>-1267.8345400000001</v>
      </c>
      <c r="E132">
        <v>24489</v>
      </c>
      <c r="F132">
        <v>20238.516749999999</v>
      </c>
      <c r="G132">
        <v>4250.4832500000002</v>
      </c>
      <c r="H132">
        <v>2982.6487099999999</v>
      </c>
      <c r="P132">
        <v>62927</v>
      </c>
      <c r="R132">
        <v>4.7397999999999998</v>
      </c>
      <c r="S132" s="6" t="str">
        <f>IF(cuenta_balance_creg185[[#This Row],[Porcentaje]]&gt;=5,"MAYOR","")</f>
        <v/>
      </c>
      <c r="T132" s="6" t="str">
        <f>IF(cuenta_balance_creg185[[#This Row],[Porcentaje]]&lt;=-5,"MENOR","")</f>
        <v/>
      </c>
    </row>
    <row r="133" spans="1:20" x14ac:dyDescent="0.2">
      <c r="A133" s="1">
        <v>46216</v>
      </c>
      <c r="B133" s="6" t="s">
        <v>10</v>
      </c>
      <c r="C133" s="6" t="s">
        <v>32</v>
      </c>
      <c r="D133">
        <v>2982.6487099999999</v>
      </c>
      <c r="E133">
        <v>24489</v>
      </c>
      <c r="F133">
        <v>21275.36951</v>
      </c>
      <c r="G133">
        <v>3213.63049</v>
      </c>
      <c r="H133">
        <v>6196.2791999999999</v>
      </c>
      <c r="P133">
        <v>62884</v>
      </c>
      <c r="R133">
        <v>9.8535000000000004</v>
      </c>
      <c r="S133" s="6" t="str">
        <f>IF(cuenta_balance_creg185[[#This Row],[Porcentaje]]&gt;=5,"MAYOR","")</f>
        <v>MAYOR</v>
      </c>
      <c r="T133" s="6" t="str">
        <f>IF(cuenta_balance_creg185[[#This Row],[Porcentaje]]&lt;=-5,"MENOR","")</f>
        <v/>
      </c>
    </row>
    <row r="134" spans="1:20" x14ac:dyDescent="0.2">
      <c r="A134" s="1">
        <v>46217</v>
      </c>
      <c r="B134" s="6" t="s">
        <v>10</v>
      </c>
      <c r="C134" s="6" t="s">
        <v>32</v>
      </c>
      <c r="D134">
        <v>6196.2791999999999</v>
      </c>
      <c r="E134">
        <v>21711</v>
      </c>
      <c r="F134">
        <v>23537.93404</v>
      </c>
      <c r="G134">
        <v>-1826.9340400000001</v>
      </c>
      <c r="H134">
        <v>4369.3451599999999</v>
      </c>
      <c r="P134">
        <v>62897</v>
      </c>
      <c r="R134">
        <v>6.9467999999999996</v>
      </c>
      <c r="S134" s="6" t="str">
        <f>IF(cuenta_balance_creg185[[#This Row],[Porcentaje]]&gt;=5,"MAYOR","")</f>
        <v>MAYOR</v>
      </c>
      <c r="T134" s="6" t="str">
        <f>IF(cuenta_balance_creg185[[#This Row],[Porcentaje]]&lt;=-5,"MENOR","")</f>
        <v/>
      </c>
    </row>
    <row r="135" spans="1:20" x14ac:dyDescent="0.2">
      <c r="A135" s="1">
        <v>46218</v>
      </c>
      <c r="B135" s="6" t="s">
        <v>10</v>
      </c>
      <c r="C135" s="6" t="s">
        <v>32</v>
      </c>
      <c r="D135">
        <v>4369.3451599999999</v>
      </c>
      <c r="E135">
        <v>20389</v>
      </c>
      <c r="F135">
        <v>23589.257099999999</v>
      </c>
      <c r="G135">
        <v>-3200.2570999999998</v>
      </c>
      <c r="H135">
        <v>1169.08806</v>
      </c>
      <c r="P135">
        <v>62926</v>
      </c>
      <c r="R135">
        <v>1.8577999999999999</v>
      </c>
      <c r="S135" s="6" t="str">
        <f>IF(cuenta_balance_creg185[[#This Row],[Porcentaje]]&gt;=5,"MAYOR","")</f>
        <v/>
      </c>
      <c r="T135" s="6" t="str">
        <f>IF(cuenta_balance_creg185[[#This Row],[Porcentaje]]&lt;=-5,"MENOR","")</f>
        <v/>
      </c>
    </row>
    <row r="136" spans="1:20" x14ac:dyDescent="0.2">
      <c r="A136" s="1">
        <v>46219</v>
      </c>
      <c r="B136" s="6" t="s">
        <v>10</v>
      </c>
      <c r="C136" s="6" t="s">
        <v>32</v>
      </c>
      <c r="D136">
        <v>1169.08806</v>
      </c>
      <c r="E136">
        <v>23483</v>
      </c>
      <c r="F136">
        <v>23866.851119999999</v>
      </c>
      <c r="G136">
        <v>-383.85111999999998</v>
      </c>
      <c r="H136">
        <v>785.23694</v>
      </c>
      <c r="P136">
        <v>62779</v>
      </c>
      <c r="R136">
        <v>1.2506999999999999</v>
      </c>
      <c r="S136" s="6" t="str">
        <f>IF(cuenta_balance_creg185[[#This Row],[Porcentaje]]&gt;=5,"MAYOR","")</f>
        <v/>
      </c>
      <c r="T136" s="6" t="str">
        <f>IF(cuenta_balance_creg185[[#This Row],[Porcentaje]]&lt;=-5,"MENOR","")</f>
        <v/>
      </c>
    </row>
    <row r="137" spans="1:20" x14ac:dyDescent="0.2">
      <c r="A137" s="1">
        <v>46220</v>
      </c>
      <c r="B137" s="6" t="s">
        <v>10</v>
      </c>
      <c r="C137" s="6" t="s">
        <v>32</v>
      </c>
      <c r="D137">
        <v>785.23694</v>
      </c>
      <c r="E137">
        <v>21489</v>
      </c>
      <c r="F137">
        <v>21834.014910000002</v>
      </c>
      <c r="G137">
        <v>-345.01490999999999</v>
      </c>
      <c r="H137">
        <v>440.22203000000002</v>
      </c>
      <c r="P137">
        <v>62773</v>
      </c>
      <c r="R137">
        <v>0.70120000000000005</v>
      </c>
      <c r="S137" s="6" t="str">
        <f>IF(cuenta_balance_creg185[[#This Row],[Porcentaje]]&gt;=5,"MAYOR","")</f>
        <v/>
      </c>
      <c r="T137" s="6" t="str">
        <f>IF(cuenta_balance_creg185[[#This Row],[Porcentaje]]&lt;=-5,"MENOR","")</f>
        <v/>
      </c>
    </row>
    <row r="138" spans="1:20" x14ac:dyDescent="0.2">
      <c r="A138" s="1">
        <v>46204</v>
      </c>
      <c r="B138" s="6" t="s">
        <v>36</v>
      </c>
      <c r="C138" s="6" t="s">
        <v>32</v>
      </c>
      <c r="D138">
        <v>0</v>
      </c>
      <c r="E138">
        <v>545</v>
      </c>
      <c r="F138">
        <v>545</v>
      </c>
      <c r="G138">
        <v>0</v>
      </c>
      <c r="H138">
        <v>0</v>
      </c>
      <c r="M138">
        <v>0</v>
      </c>
      <c r="N138">
        <v>0</v>
      </c>
      <c r="O138">
        <v>0</v>
      </c>
      <c r="P138">
        <v>568</v>
      </c>
      <c r="R138">
        <v>0</v>
      </c>
      <c r="S138" s="6" t="str">
        <f>IF(cuenta_balance_creg185[[#This Row],[Porcentaje]]&gt;=5,"MAYOR","")</f>
        <v/>
      </c>
      <c r="T138" s="6" t="str">
        <f>IF(cuenta_balance_creg185[[#This Row],[Porcentaje]]&lt;=-5,"MENOR","")</f>
        <v/>
      </c>
    </row>
    <row r="139" spans="1:20" x14ac:dyDescent="0.2">
      <c r="A139" s="1">
        <v>46205</v>
      </c>
      <c r="B139" s="6" t="s">
        <v>36</v>
      </c>
      <c r="C139" s="6" t="s">
        <v>32</v>
      </c>
      <c r="D139">
        <v>0</v>
      </c>
      <c r="E139">
        <v>544</v>
      </c>
      <c r="F139">
        <v>544</v>
      </c>
      <c r="G139">
        <v>0</v>
      </c>
      <c r="H139">
        <v>0</v>
      </c>
      <c r="M139">
        <v>0</v>
      </c>
      <c r="N139">
        <v>0</v>
      </c>
      <c r="O139">
        <v>0</v>
      </c>
      <c r="P139">
        <v>568</v>
      </c>
      <c r="R139">
        <v>0</v>
      </c>
      <c r="S139" s="6" t="str">
        <f>IF(cuenta_balance_creg185[[#This Row],[Porcentaje]]&gt;=5,"MAYOR","")</f>
        <v/>
      </c>
      <c r="T139" s="6" t="str">
        <f>IF(cuenta_balance_creg185[[#This Row],[Porcentaje]]&lt;=-5,"MENOR","")</f>
        <v/>
      </c>
    </row>
    <row r="140" spans="1:20" x14ac:dyDescent="0.2">
      <c r="A140" s="1">
        <v>46206</v>
      </c>
      <c r="B140" s="6" t="s">
        <v>36</v>
      </c>
      <c r="C140" s="6" t="s">
        <v>32</v>
      </c>
      <c r="D140">
        <v>0</v>
      </c>
      <c r="E140">
        <v>545</v>
      </c>
      <c r="F140">
        <v>545</v>
      </c>
      <c r="G140">
        <v>0</v>
      </c>
      <c r="H140">
        <v>0</v>
      </c>
      <c r="M140">
        <v>0</v>
      </c>
      <c r="N140">
        <v>0</v>
      </c>
      <c r="O140">
        <v>0</v>
      </c>
      <c r="P140">
        <v>569</v>
      </c>
      <c r="R140">
        <v>0</v>
      </c>
      <c r="S140" s="6" t="str">
        <f>IF(cuenta_balance_creg185[[#This Row],[Porcentaje]]&gt;=5,"MAYOR","")</f>
        <v/>
      </c>
      <c r="T140" s="6" t="str">
        <f>IF(cuenta_balance_creg185[[#This Row],[Porcentaje]]&lt;=-5,"MENOR","")</f>
        <v/>
      </c>
    </row>
    <row r="141" spans="1:20" x14ac:dyDescent="0.2">
      <c r="A141" s="1">
        <v>46207</v>
      </c>
      <c r="B141" s="6" t="s">
        <v>36</v>
      </c>
      <c r="C141" s="6" t="s">
        <v>32</v>
      </c>
      <c r="D141">
        <v>0</v>
      </c>
      <c r="E141">
        <v>545</v>
      </c>
      <c r="F141">
        <v>545</v>
      </c>
      <c r="G141">
        <v>0</v>
      </c>
      <c r="H141">
        <v>0</v>
      </c>
      <c r="M141">
        <v>0</v>
      </c>
      <c r="N141">
        <v>0</v>
      </c>
      <c r="O141">
        <v>0</v>
      </c>
      <c r="P141">
        <v>569</v>
      </c>
      <c r="R141">
        <v>0</v>
      </c>
      <c r="S141" s="6" t="str">
        <f>IF(cuenta_balance_creg185[[#This Row],[Porcentaje]]&gt;=5,"MAYOR","")</f>
        <v/>
      </c>
      <c r="T141" s="6" t="str">
        <f>IF(cuenta_balance_creg185[[#This Row],[Porcentaje]]&lt;=-5,"MENOR","")</f>
        <v/>
      </c>
    </row>
    <row r="142" spans="1:20" x14ac:dyDescent="0.2">
      <c r="A142" s="1">
        <v>46208</v>
      </c>
      <c r="B142" s="6" t="s">
        <v>36</v>
      </c>
      <c r="C142" s="6" t="s">
        <v>32</v>
      </c>
      <c r="D142">
        <v>0</v>
      </c>
      <c r="E142">
        <v>544</v>
      </c>
      <c r="F142">
        <v>544</v>
      </c>
      <c r="G142">
        <v>0</v>
      </c>
      <c r="H142">
        <v>0</v>
      </c>
      <c r="M142">
        <v>0</v>
      </c>
      <c r="N142">
        <v>0</v>
      </c>
      <c r="O142">
        <v>0</v>
      </c>
      <c r="P142">
        <v>570</v>
      </c>
      <c r="R142">
        <v>0</v>
      </c>
      <c r="S142" s="6" t="str">
        <f>IF(cuenta_balance_creg185[[#This Row],[Porcentaje]]&gt;=5,"MAYOR","")</f>
        <v/>
      </c>
      <c r="T142" s="6" t="str">
        <f>IF(cuenta_balance_creg185[[#This Row],[Porcentaje]]&lt;=-5,"MENOR","")</f>
        <v/>
      </c>
    </row>
    <row r="143" spans="1:20" x14ac:dyDescent="0.2">
      <c r="A143" s="1">
        <v>46209</v>
      </c>
      <c r="B143" s="6" t="s">
        <v>36</v>
      </c>
      <c r="C143" s="6" t="s">
        <v>32</v>
      </c>
      <c r="D143">
        <v>0</v>
      </c>
      <c r="E143">
        <v>544</v>
      </c>
      <c r="F143">
        <v>544</v>
      </c>
      <c r="G143">
        <v>0</v>
      </c>
      <c r="H143">
        <v>0</v>
      </c>
      <c r="M143">
        <v>0</v>
      </c>
      <c r="N143">
        <v>0</v>
      </c>
      <c r="O143">
        <v>0</v>
      </c>
      <c r="P143">
        <v>570</v>
      </c>
      <c r="R143">
        <v>0</v>
      </c>
      <c r="S143" s="6" t="str">
        <f>IF(cuenta_balance_creg185[[#This Row],[Porcentaje]]&gt;=5,"MAYOR","")</f>
        <v/>
      </c>
      <c r="T143" s="6" t="str">
        <f>IF(cuenta_balance_creg185[[#This Row],[Porcentaje]]&lt;=-5,"MENOR","")</f>
        <v/>
      </c>
    </row>
    <row r="144" spans="1:20" x14ac:dyDescent="0.2">
      <c r="A144" s="1">
        <v>46210</v>
      </c>
      <c r="B144" s="6" t="s">
        <v>36</v>
      </c>
      <c r="C144" s="6" t="s">
        <v>32</v>
      </c>
      <c r="D144">
        <v>0</v>
      </c>
      <c r="E144">
        <v>544</v>
      </c>
      <c r="F144">
        <v>544</v>
      </c>
      <c r="G144">
        <v>0</v>
      </c>
      <c r="H144">
        <v>0</v>
      </c>
      <c r="M144">
        <v>0</v>
      </c>
      <c r="N144">
        <v>0</v>
      </c>
      <c r="O144">
        <v>0</v>
      </c>
      <c r="P144">
        <v>570</v>
      </c>
      <c r="R144">
        <v>0</v>
      </c>
      <c r="S144" s="6" t="str">
        <f>IF(cuenta_balance_creg185[[#This Row],[Porcentaje]]&gt;=5,"MAYOR","")</f>
        <v/>
      </c>
      <c r="T144" s="6" t="str">
        <f>IF(cuenta_balance_creg185[[#This Row],[Porcentaje]]&lt;=-5,"MENOR","")</f>
        <v/>
      </c>
    </row>
    <row r="145" spans="1:20" x14ac:dyDescent="0.2">
      <c r="A145" s="1">
        <v>46211</v>
      </c>
      <c r="B145" s="6" t="s">
        <v>36</v>
      </c>
      <c r="C145" s="6" t="s">
        <v>32</v>
      </c>
      <c r="D145">
        <v>0</v>
      </c>
      <c r="E145">
        <v>544</v>
      </c>
      <c r="F145">
        <v>544</v>
      </c>
      <c r="G145">
        <v>0</v>
      </c>
      <c r="H145">
        <v>0</v>
      </c>
      <c r="M145">
        <v>0</v>
      </c>
      <c r="N145">
        <v>0</v>
      </c>
      <c r="O145">
        <v>0</v>
      </c>
      <c r="P145">
        <v>570</v>
      </c>
      <c r="R145">
        <v>0</v>
      </c>
      <c r="S145" s="6" t="str">
        <f>IF(cuenta_balance_creg185[[#This Row],[Porcentaje]]&gt;=5,"MAYOR","")</f>
        <v/>
      </c>
      <c r="T145" s="6" t="str">
        <f>IF(cuenta_balance_creg185[[#This Row],[Porcentaje]]&lt;=-5,"MENOR","")</f>
        <v/>
      </c>
    </row>
    <row r="146" spans="1:20" x14ac:dyDescent="0.2">
      <c r="A146" s="1">
        <v>46212</v>
      </c>
      <c r="B146" s="6" t="s">
        <v>36</v>
      </c>
      <c r="C146" s="6" t="s">
        <v>32</v>
      </c>
      <c r="D146">
        <v>0</v>
      </c>
      <c r="E146">
        <v>544</v>
      </c>
      <c r="F146">
        <v>544</v>
      </c>
      <c r="G146">
        <v>0</v>
      </c>
      <c r="H146">
        <v>0</v>
      </c>
      <c r="M146">
        <v>0</v>
      </c>
      <c r="N146">
        <v>0</v>
      </c>
      <c r="O146">
        <v>0</v>
      </c>
      <c r="P146">
        <v>571</v>
      </c>
      <c r="R146">
        <v>0</v>
      </c>
      <c r="S146" s="6" t="str">
        <f>IF(cuenta_balance_creg185[[#This Row],[Porcentaje]]&gt;=5,"MAYOR","")</f>
        <v/>
      </c>
      <c r="T146" s="6" t="str">
        <f>IF(cuenta_balance_creg185[[#This Row],[Porcentaje]]&lt;=-5,"MENOR","")</f>
        <v/>
      </c>
    </row>
    <row r="147" spans="1:20" x14ac:dyDescent="0.2">
      <c r="A147" s="1">
        <v>46213</v>
      </c>
      <c r="B147" s="6" t="s">
        <v>36</v>
      </c>
      <c r="C147" s="6" t="s">
        <v>32</v>
      </c>
      <c r="D147">
        <v>0</v>
      </c>
      <c r="E147">
        <v>544</v>
      </c>
      <c r="F147">
        <v>544</v>
      </c>
      <c r="G147">
        <v>0</v>
      </c>
      <c r="H147">
        <v>0</v>
      </c>
      <c r="M147">
        <v>0</v>
      </c>
      <c r="N147">
        <v>0</v>
      </c>
      <c r="O147">
        <v>0</v>
      </c>
      <c r="P147">
        <v>570</v>
      </c>
      <c r="R147">
        <v>0</v>
      </c>
      <c r="S147" s="6" t="str">
        <f>IF(cuenta_balance_creg185[[#This Row],[Porcentaje]]&gt;=5,"MAYOR","")</f>
        <v/>
      </c>
      <c r="T147" s="6" t="str">
        <f>IF(cuenta_balance_creg185[[#This Row],[Porcentaje]]&lt;=-5,"MENOR","")</f>
        <v/>
      </c>
    </row>
    <row r="148" spans="1:20" x14ac:dyDescent="0.2">
      <c r="A148" s="1">
        <v>46214</v>
      </c>
      <c r="B148" s="6" t="s">
        <v>36</v>
      </c>
      <c r="C148" s="6" t="s">
        <v>32</v>
      </c>
      <c r="D148">
        <v>0</v>
      </c>
      <c r="E148">
        <v>544</v>
      </c>
      <c r="F148">
        <v>544</v>
      </c>
      <c r="G148">
        <v>0</v>
      </c>
      <c r="H148">
        <v>0</v>
      </c>
      <c r="M148">
        <v>0</v>
      </c>
      <c r="N148">
        <v>0</v>
      </c>
      <c r="O148">
        <v>0</v>
      </c>
      <c r="P148">
        <v>570</v>
      </c>
      <c r="R148">
        <v>0</v>
      </c>
      <c r="S148" s="6" t="str">
        <f>IF(cuenta_balance_creg185[[#This Row],[Porcentaje]]&gt;=5,"MAYOR","")</f>
        <v/>
      </c>
      <c r="T148" s="6" t="str">
        <f>IF(cuenta_balance_creg185[[#This Row],[Porcentaje]]&lt;=-5,"MENOR","")</f>
        <v/>
      </c>
    </row>
    <row r="149" spans="1:20" x14ac:dyDescent="0.2">
      <c r="A149" s="1">
        <v>46215</v>
      </c>
      <c r="B149" s="6" t="s">
        <v>36</v>
      </c>
      <c r="C149" s="6" t="s">
        <v>32</v>
      </c>
      <c r="D149">
        <v>0</v>
      </c>
      <c r="E149">
        <v>544</v>
      </c>
      <c r="F149">
        <v>544</v>
      </c>
      <c r="G149">
        <v>0</v>
      </c>
      <c r="H149">
        <v>0</v>
      </c>
      <c r="M149">
        <v>0</v>
      </c>
      <c r="N149">
        <v>0</v>
      </c>
      <c r="O149">
        <v>0</v>
      </c>
      <c r="P149">
        <v>571</v>
      </c>
      <c r="R149">
        <v>0</v>
      </c>
      <c r="S149" s="6" t="str">
        <f>IF(cuenta_balance_creg185[[#This Row],[Porcentaje]]&gt;=5,"MAYOR","")</f>
        <v/>
      </c>
      <c r="T149" s="6" t="str">
        <f>IF(cuenta_balance_creg185[[#This Row],[Porcentaje]]&lt;=-5,"MENOR","")</f>
        <v/>
      </c>
    </row>
    <row r="150" spans="1:20" x14ac:dyDescent="0.2">
      <c r="A150" s="1">
        <v>46216</v>
      </c>
      <c r="B150" s="6" t="s">
        <v>36</v>
      </c>
      <c r="C150" s="6" t="s">
        <v>32</v>
      </c>
      <c r="D150">
        <v>0</v>
      </c>
      <c r="E150">
        <v>552</v>
      </c>
      <c r="F150">
        <v>552</v>
      </c>
      <c r="G150">
        <v>0</v>
      </c>
      <c r="H150">
        <v>0</v>
      </c>
      <c r="M150">
        <v>0</v>
      </c>
      <c r="N150">
        <v>0</v>
      </c>
      <c r="O150">
        <v>0</v>
      </c>
      <c r="P150">
        <v>570</v>
      </c>
      <c r="R150">
        <v>0</v>
      </c>
      <c r="S150" s="6" t="str">
        <f>IF(cuenta_balance_creg185[[#This Row],[Porcentaje]]&gt;=5,"MAYOR","")</f>
        <v/>
      </c>
      <c r="T150" s="6" t="str">
        <f>IF(cuenta_balance_creg185[[#This Row],[Porcentaje]]&lt;=-5,"MENOR","")</f>
        <v/>
      </c>
    </row>
    <row r="151" spans="1:20" x14ac:dyDescent="0.2">
      <c r="A151" s="1">
        <v>46217</v>
      </c>
      <c r="B151" s="6" t="s">
        <v>36</v>
      </c>
      <c r="C151" s="6" t="s">
        <v>32</v>
      </c>
      <c r="D151">
        <v>0</v>
      </c>
      <c r="E151">
        <v>552</v>
      </c>
      <c r="F151">
        <v>552</v>
      </c>
      <c r="G151">
        <v>0</v>
      </c>
      <c r="H151">
        <v>0</v>
      </c>
      <c r="M151">
        <v>0</v>
      </c>
      <c r="N151">
        <v>0</v>
      </c>
      <c r="O151">
        <v>0</v>
      </c>
      <c r="P151">
        <v>571</v>
      </c>
      <c r="R151">
        <v>0</v>
      </c>
      <c r="S151" s="6" t="str">
        <f>IF(cuenta_balance_creg185[[#This Row],[Porcentaje]]&gt;=5,"MAYOR","")</f>
        <v/>
      </c>
      <c r="T151" s="6" t="str">
        <f>IF(cuenta_balance_creg185[[#This Row],[Porcentaje]]&lt;=-5,"MENOR","")</f>
        <v/>
      </c>
    </row>
    <row r="152" spans="1:20" x14ac:dyDescent="0.2">
      <c r="A152" s="1">
        <v>46218</v>
      </c>
      <c r="B152" s="6" t="s">
        <v>36</v>
      </c>
      <c r="C152" s="6" t="s">
        <v>32</v>
      </c>
      <c r="D152">
        <v>0</v>
      </c>
      <c r="E152">
        <v>552</v>
      </c>
      <c r="F152">
        <v>552</v>
      </c>
      <c r="G152">
        <v>0</v>
      </c>
      <c r="H152">
        <v>0</v>
      </c>
      <c r="M152">
        <v>0</v>
      </c>
      <c r="N152">
        <v>0</v>
      </c>
      <c r="O152">
        <v>0</v>
      </c>
      <c r="P152">
        <v>571</v>
      </c>
      <c r="R152">
        <v>0</v>
      </c>
      <c r="S152" s="6" t="str">
        <f>IF(cuenta_balance_creg185[[#This Row],[Porcentaje]]&gt;=5,"MAYOR","")</f>
        <v/>
      </c>
      <c r="T152" s="6" t="str">
        <f>IF(cuenta_balance_creg185[[#This Row],[Porcentaje]]&lt;=-5,"MENOR","")</f>
        <v/>
      </c>
    </row>
    <row r="153" spans="1:20" x14ac:dyDescent="0.2">
      <c r="A153" s="1">
        <v>46219</v>
      </c>
      <c r="B153" s="6" t="s">
        <v>36</v>
      </c>
      <c r="C153" s="6" t="s">
        <v>32</v>
      </c>
      <c r="D153">
        <v>0</v>
      </c>
      <c r="E153">
        <v>552</v>
      </c>
      <c r="F153">
        <v>552</v>
      </c>
      <c r="G153">
        <v>0</v>
      </c>
      <c r="H153">
        <v>0</v>
      </c>
      <c r="M153">
        <v>0</v>
      </c>
      <c r="N153">
        <v>0</v>
      </c>
      <c r="O153">
        <v>0</v>
      </c>
      <c r="P153">
        <v>570</v>
      </c>
      <c r="R153">
        <v>0</v>
      </c>
      <c r="S153" s="6" t="str">
        <f>IF(cuenta_balance_creg185[[#This Row],[Porcentaje]]&gt;=5,"MAYOR","")</f>
        <v/>
      </c>
      <c r="T153" s="6" t="str">
        <f>IF(cuenta_balance_creg185[[#This Row],[Porcentaje]]&lt;=-5,"MENOR","")</f>
        <v/>
      </c>
    </row>
    <row r="154" spans="1:20" x14ac:dyDescent="0.2">
      <c r="A154" s="1">
        <v>46220</v>
      </c>
      <c r="B154" s="6" t="s">
        <v>36</v>
      </c>
      <c r="C154" s="6" t="s">
        <v>32</v>
      </c>
      <c r="D154">
        <v>0</v>
      </c>
      <c r="E154">
        <v>552</v>
      </c>
      <c r="F154">
        <v>552</v>
      </c>
      <c r="G154">
        <v>0</v>
      </c>
      <c r="H154">
        <v>0</v>
      </c>
      <c r="M154">
        <v>0</v>
      </c>
      <c r="N154">
        <v>0</v>
      </c>
      <c r="O154">
        <v>0</v>
      </c>
      <c r="P154">
        <v>570</v>
      </c>
      <c r="R154">
        <v>0</v>
      </c>
      <c r="S154" s="6" t="str">
        <f>IF(cuenta_balance_creg185[[#This Row],[Porcentaje]]&gt;=5,"MAYOR","")</f>
        <v/>
      </c>
      <c r="T154" s="6" t="str">
        <f>IF(cuenta_balance_creg185[[#This Row],[Porcentaje]]&lt;=-5,"MENOR","")</f>
        <v/>
      </c>
    </row>
    <row r="155" spans="1:20" x14ac:dyDescent="0.2">
      <c r="A155" s="1">
        <v>46204</v>
      </c>
      <c r="B155" s="6" t="s">
        <v>37</v>
      </c>
      <c r="C155" s="6" t="s">
        <v>32</v>
      </c>
      <c r="D155">
        <v>2835.9734100000001</v>
      </c>
      <c r="E155">
        <v>40</v>
      </c>
      <c r="F155">
        <v>38.542200000000001</v>
      </c>
      <c r="G155">
        <v>1.4578</v>
      </c>
      <c r="H155">
        <v>2837.4312100000002</v>
      </c>
      <c r="P155">
        <v>61919</v>
      </c>
      <c r="R155">
        <v>4.5823999999999998</v>
      </c>
      <c r="S155" s="6" t="str">
        <f>IF(cuenta_balance_creg185[[#This Row],[Porcentaje]]&gt;=5,"MAYOR","")</f>
        <v/>
      </c>
      <c r="T155" s="6" t="str">
        <f>IF(cuenta_balance_creg185[[#This Row],[Porcentaje]]&lt;=-5,"MENOR","")</f>
        <v/>
      </c>
    </row>
    <row r="156" spans="1:20" x14ac:dyDescent="0.2">
      <c r="A156" s="1">
        <v>46205</v>
      </c>
      <c r="B156" s="6" t="s">
        <v>37</v>
      </c>
      <c r="C156" s="6" t="s">
        <v>32</v>
      </c>
      <c r="D156">
        <v>2837.4312100000002</v>
      </c>
      <c r="E156">
        <v>40</v>
      </c>
      <c r="F156">
        <v>38.974069999999998</v>
      </c>
      <c r="G156">
        <v>1.02593</v>
      </c>
      <c r="H156">
        <v>2838.45714</v>
      </c>
      <c r="P156">
        <v>61941</v>
      </c>
      <c r="R156">
        <v>4.5824999999999996</v>
      </c>
      <c r="S156" s="6" t="str">
        <f>IF(cuenta_balance_creg185[[#This Row],[Porcentaje]]&gt;=5,"MAYOR","")</f>
        <v/>
      </c>
      <c r="T156" s="6" t="str">
        <f>IF(cuenta_balance_creg185[[#This Row],[Porcentaje]]&lt;=-5,"MENOR","")</f>
        <v/>
      </c>
    </row>
    <row r="157" spans="1:20" x14ac:dyDescent="0.2">
      <c r="A157" s="1">
        <v>46206</v>
      </c>
      <c r="B157" s="6" t="s">
        <v>37</v>
      </c>
      <c r="C157" s="6" t="s">
        <v>32</v>
      </c>
      <c r="D157">
        <v>2838.45714</v>
      </c>
      <c r="E157">
        <v>40</v>
      </c>
      <c r="F157">
        <v>40.730510000000002</v>
      </c>
      <c r="G157">
        <v>-0.73050999999999999</v>
      </c>
      <c r="H157">
        <v>2837.7266300000001</v>
      </c>
      <c r="P157">
        <v>61888</v>
      </c>
      <c r="R157">
        <v>4.5852000000000004</v>
      </c>
      <c r="S157" s="6" t="str">
        <f>IF(cuenta_balance_creg185[[#This Row],[Porcentaje]]&gt;=5,"MAYOR","")</f>
        <v/>
      </c>
      <c r="T157" s="6" t="str">
        <f>IF(cuenta_balance_creg185[[#This Row],[Porcentaje]]&lt;=-5,"MENOR","")</f>
        <v/>
      </c>
    </row>
    <row r="158" spans="1:20" x14ac:dyDescent="0.2">
      <c r="A158" s="1">
        <v>46207</v>
      </c>
      <c r="B158" s="6" t="s">
        <v>37</v>
      </c>
      <c r="C158" s="6" t="s">
        <v>32</v>
      </c>
      <c r="D158">
        <v>2837.7266300000001</v>
      </c>
      <c r="E158">
        <v>40</v>
      </c>
      <c r="F158">
        <v>40.083860000000001</v>
      </c>
      <c r="G158">
        <v>-8.3860000000000004E-2</v>
      </c>
      <c r="H158">
        <v>2837.6427699999999</v>
      </c>
      <c r="P158">
        <v>61866</v>
      </c>
      <c r="R158">
        <v>4.5867000000000004</v>
      </c>
      <c r="S158" s="6" t="str">
        <f>IF(cuenta_balance_creg185[[#This Row],[Porcentaje]]&gt;=5,"MAYOR","")</f>
        <v/>
      </c>
      <c r="T158" s="6" t="str">
        <f>IF(cuenta_balance_creg185[[#This Row],[Porcentaje]]&lt;=-5,"MENOR","")</f>
        <v/>
      </c>
    </row>
    <row r="159" spans="1:20" x14ac:dyDescent="0.2">
      <c r="A159" s="1">
        <v>46208</v>
      </c>
      <c r="B159" s="6" t="s">
        <v>37</v>
      </c>
      <c r="C159" s="6" t="s">
        <v>32</v>
      </c>
      <c r="D159">
        <v>2837.6427699999999</v>
      </c>
      <c r="E159">
        <v>40</v>
      </c>
      <c r="F159">
        <v>37.603569999999998</v>
      </c>
      <c r="G159">
        <v>2.3964300000000001</v>
      </c>
      <c r="H159">
        <v>2840.0392000000002</v>
      </c>
      <c r="P159">
        <v>61987</v>
      </c>
      <c r="R159">
        <v>4.5815999999999999</v>
      </c>
      <c r="S159" s="6" t="str">
        <f>IF(cuenta_balance_creg185[[#This Row],[Porcentaje]]&gt;=5,"MAYOR","")</f>
        <v/>
      </c>
      <c r="T159" s="6" t="str">
        <f>IF(cuenta_balance_creg185[[#This Row],[Porcentaje]]&lt;=-5,"MENOR","")</f>
        <v/>
      </c>
    </row>
    <row r="160" spans="1:20" x14ac:dyDescent="0.2">
      <c r="A160" s="1">
        <v>46209</v>
      </c>
      <c r="B160" s="6" t="s">
        <v>37</v>
      </c>
      <c r="C160" s="6" t="s">
        <v>32</v>
      </c>
      <c r="D160">
        <v>2840.0392000000002</v>
      </c>
      <c r="E160">
        <v>40</v>
      </c>
      <c r="F160">
        <v>40.57499</v>
      </c>
      <c r="G160">
        <v>-0.57499</v>
      </c>
      <c r="H160">
        <v>2839.4642100000001</v>
      </c>
      <c r="P160">
        <v>61867</v>
      </c>
      <c r="R160">
        <v>4.5895999999999999</v>
      </c>
      <c r="S160" s="6" t="str">
        <f>IF(cuenta_balance_creg185[[#This Row],[Porcentaje]]&gt;=5,"MAYOR","")</f>
        <v/>
      </c>
      <c r="T160" s="6" t="str">
        <f>IF(cuenta_balance_creg185[[#This Row],[Porcentaje]]&lt;=-5,"MENOR","")</f>
        <v/>
      </c>
    </row>
    <row r="161" spans="1:20" x14ac:dyDescent="0.2">
      <c r="A161" s="1">
        <v>46210</v>
      </c>
      <c r="B161" s="6" t="s">
        <v>37</v>
      </c>
      <c r="C161" s="6" t="s">
        <v>32</v>
      </c>
      <c r="D161">
        <v>2839.4642100000001</v>
      </c>
      <c r="E161">
        <v>40</v>
      </c>
      <c r="F161">
        <v>39.677430000000001</v>
      </c>
      <c r="G161">
        <v>0.32257000000000002</v>
      </c>
      <c r="H161">
        <v>2839.7867799999999</v>
      </c>
      <c r="P161">
        <v>61940</v>
      </c>
      <c r="R161">
        <v>4.5846999999999998</v>
      </c>
      <c r="S161" s="6" t="str">
        <f>IF(cuenta_balance_creg185[[#This Row],[Porcentaje]]&gt;=5,"MAYOR","")</f>
        <v/>
      </c>
      <c r="T161" s="6" t="str">
        <f>IF(cuenta_balance_creg185[[#This Row],[Porcentaje]]&lt;=-5,"MENOR","")</f>
        <v/>
      </c>
    </row>
    <row r="162" spans="1:20" x14ac:dyDescent="0.2">
      <c r="A162" s="1">
        <v>46211</v>
      </c>
      <c r="B162" s="6" t="s">
        <v>37</v>
      </c>
      <c r="C162" s="6" t="s">
        <v>32</v>
      </c>
      <c r="D162">
        <v>2839.7867799999999</v>
      </c>
      <c r="E162">
        <v>40</v>
      </c>
      <c r="F162">
        <v>40.905029999999996</v>
      </c>
      <c r="G162">
        <v>-0.90503</v>
      </c>
      <c r="H162">
        <v>2838.88175</v>
      </c>
      <c r="P162">
        <v>61958</v>
      </c>
      <c r="R162">
        <v>4.5819000000000001</v>
      </c>
      <c r="S162" s="6" t="str">
        <f>IF(cuenta_balance_creg185[[#This Row],[Porcentaje]]&gt;=5,"MAYOR","")</f>
        <v/>
      </c>
      <c r="T162" s="6" t="str">
        <f>IF(cuenta_balance_creg185[[#This Row],[Porcentaje]]&lt;=-5,"MENOR","")</f>
        <v/>
      </c>
    </row>
    <row r="163" spans="1:20" x14ac:dyDescent="0.2">
      <c r="A163" s="1">
        <v>46212</v>
      </c>
      <c r="B163" s="6" t="s">
        <v>37</v>
      </c>
      <c r="C163" s="6" t="s">
        <v>32</v>
      </c>
      <c r="D163">
        <v>2838.88175</v>
      </c>
      <c r="E163">
        <v>40</v>
      </c>
      <c r="F163">
        <v>150.27205000000001</v>
      </c>
      <c r="G163">
        <v>-110.27204999999999</v>
      </c>
      <c r="H163">
        <v>2728.6097</v>
      </c>
      <c r="P163">
        <v>62024</v>
      </c>
      <c r="R163">
        <v>4.3992000000000004</v>
      </c>
      <c r="S163" s="6" t="str">
        <f>IF(cuenta_balance_creg185[[#This Row],[Porcentaje]]&gt;=5,"MAYOR","")</f>
        <v/>
      </c>
      <c r="T163" s="6" t="str">
        <f>IF(cuenta_balance_creg185[[#This Row],[Porcentaje]]&lt;=-5,"MENOR","")</f>
        <v/>
      </c>
    </row>
    <row r="164" spans="1:20" x14ac:dyDescent="0.2">
      <c r="A164" s="1">
        <v>46213</v>
      </c>
      <c r="B164" s="6" t="s">
        <v>37</v>
      </c>
      <c r="C164" s="6" t="s">
        <v>32</v>
      </c>
      <c r="D164">
        <v>2728.6097</v>
      </c>
      <c r="E164">
        <v>40</v>
      </c>
      <c r="F164">
        <v>44.717370000000003</v>
      </c>
      <c r="G164">
        <v>-4.7173699999999998</v>
      </c>
      <c r="H164">
        <v>2723.8923300000001</v>
      </c>
      <c r="P164">
        <v>61951</v>
      </c>
      <c r="R164">
        <v>4.3967999999999998</v>
      </c>
      <c r="S164" s="6" t="str">
        <f>IF(cuenta_balance_creg185[[#This Row],[Porcentaje]]&gt;=5,"MAYOR","")</f>
        <v/>
      </c>
      <c r="T164" s="6" t="str">
        <f>IF(cuenta_balance_creg185[[#This Row],[Porcentaje]]&lt;=-5,"MENOR","")</f>
        <v/>
      </c>
    </row>
    <row r="165" spans="1:20" x14ac:dyDescent="0.2">
      <c r="A165" s="1">
        <v>46214</v>
      </c>
      <c r="B165" s="6" t="s">
        <v>37</v>
      </c>
      <c r="C165" s="6" t="s">
        <v>32</v>
      </c>
      <c r="D165">
        <v>2723.8923300000001</v>
      </c>
      <c r="E165">
        <v>40</v>
      </c>
      <c r="F165">
        <v>37.524380000000001</v>
      </c>
      <c r="G165">
        <v>2.4756200000000002</v>
      </c>
      <c r="H165">
        <v>2726.3679499999998</v>
      </c>
      <c r="P165">
        <v>62012</v>
      </c>
      <c r="R165">
        <v>4.3964999999999996</v>
      </c>
      <c r="S165" s="6" t="str">
        <f>IF(cuenta_balance_creg185[[#This Row],[Porcentaje]]&gt;=5,"MAYOR","")</f>
        <v/>
      </c>
      <c r="T165" s="6" t="str">
        <f>IF(cuenta_balance_creg185[[#This Row],[Porcentaje]]&lt;=-5,"MENOR","")</f>
        <v/>
      </c>
    </row>
    <row r="166" spans="1:20" x14ac:dyDescent="0.2">
      <c r="A166" s="1">
        <v>46215</v>
      </c>
      <c r="B166" s="6" t="s">
        <v>37</v>
      </c>
      <c r="C166" s="6" t="s">
        <v>32</v>
      </c>
      <c r="D166">
        <v>2726.3679499999998</v>
      </c>
      <c r="E166">
        <v>40</v>
      </c>
      <c r="F166">
        <v>35.78763</v>
      </c>
      <c r="G166">
        <v>4.2123699999999999</v>
      </c>
      <c r="H166">
        <v>2730.58032</v>
      </c>
      <c r="P166">
        <v>61894</v>
      </c>
      <c r="R166">
        <v>4.4116999999999997</v>
      </c>
      <c r="S166" s="6" t="str">
        <f>IF(cuenta_balance_creg185[[#This Row],[Porcentaje]]&gt;=5,"MAYOR","")</f>
        <v/>
      </c>
      <c r="T166" s="6" t="str">
        <f>IF(cuenta_balance_creg185[[#This Row],[Porcentaje]]&lt;=-5,"MENOR","")</f>
        <v/>
      </c>
    </row>
    <row r="167" spans="1:20" x14ac:dyDescent="0.2">
      <c r="A167" s="1">
        <v>46216</v>
      </c>
      <c r="B167" s="6" t="s">
        <v>37</v>
      </c>
      <c r="C167" s="6" t="s">
        <v>32</v>
      </c>
      <c r="D167">
        <v>2730.58032</v>
      </c>
      <c r="E167">
        <v>40</v>
      </c>
      <c r="F167">
        <v>37.96049</v>
      </c>
      <c r="G167">
        <v>2.0395099999999999</v>
      </c>
      <c r="H167">
        <v>2732.6198300000001</v>
      </c>
      <c r="P167">
        <v>61926</v>
      </c>
      <c r="R167">
        <v>4.4127000000000001</v>
      </c>
      <c r="S167" s="6" t="str">
        <f>IF(cuenta_balance_creg185[[#This Row],[Porcentaje]]&gt;=5,"MAYOR","")</f>
        <v/>
      </c>
      <c r="T167" s="6" t="str">
        <f>IF(cuenta_balance_creg185[[#This Row],[Porcentaje]]&lt;=-5,"MENOR","")</f>
        <v/>
      </c>
    </row>
    <row r="168" spans="1:20" x14ac:dyDescent="0.2">
      <c r="A168" s="1">
        <v>46217</v>
      </c>
      <c r="B168" s="6" t="s">
        <v>37</v>
      </c>
      <c r="C168" s="6" t="s">
        <v>32</v>
      </c>
      <c r="D168">
        <v>2732.6198300000001</v>
      </c>
      <c r="E168">
        <v>40</v>
      </c>
      <c r="F168">
        <v>39.236829999999998</v>
      </c>
      <c r="G168">
        <v>0.76317000000000002</v>
      </c>
      <c r="H168">
        <v>2733.3829999999998</v>
      </c>
      <c r="P168">
        <v>61861</v>
      </c>
      <c r="R168">
        <v>4.4184999999999999</v>
      </c>
      <c r="S168" s="6" t="str">
        <f>IF(cuenta_balance_creg185[[#This Row],[Porcentaje]]&gt;=5,"MAYOR","")</f>
        <v/>
      </c>
      <c r="T168" s="6" t="str">
        <f>IF(cuenta_balance_creg185[[#This Row],[Porcentaje]]&lt;=-5,"MENOR","")</f>
        <v/>
      </c>
    </row>
    <row r="169" spans="1:20" x14ac:dyDescent="0.2">
      <c r="A169" s="1">
        <v>46218</v>
      </c>
      <c r="B169" s="6" t="s">
        <v>37</v>
      </c>
      <c r="C169" s="6" t="s">
        <v>32</v>
      </c>
      <c r="D169">
        <v>2733.3829999999998</v>
      </c>
      <c r="E169">
        <v>40</v>
      </c>
      <c r="F169">
        <v>39.230829999999997</v>
      </c>
      <c r="G169">
        <v>0.76917000000000002</v>
      </c>
      <c r="H169">
        <v>2734.1521699999998</v>
      </c>
      <c r="P169">
        <v>61932</v>
      </c>
      <c r="R169">
        <v>4.4146999999999998</v>
      </c>
      <c r="S169" s="6" t="str">
        <f>IF(cuenta_balance_creg185[[#This Row],[Porcentaje]]&gt;=5,"MAYOR","")</f>
        <v/>
      </c>
      <c r="T169" s="6" t="str">
        <f>IF(cuenta_balance_creg185[[#This Row],[Porcentaje]]&lt;=-5,"MENOR","")</f>
        <v/>
      </c>
    </row>
    <row r="170" spans="1:20" x14ac:dyDescent="0.2">
      <c r="A170" s="1">
        <v>46219</v>
      </c>
      <c r="B170" s="6" t="s">
        <v>37</v>
      </c>
      <c r="C170" s="6" t="s">
        <v>32</v>
      </c>
      <c r="D170">
        <v>2734.1521699999998</v>
      </c>
      <c r="E170">
        <v>40</v>
      </c>
      <c r="F170">
        <v>470.21069</v>
      </c>
      <c r="G170">
        <v>-430.21069</v>
      </c>
      <c r="H170">
        <v>2303.94148</v>
      </c>
      <c r="P170">
        <v>62031</v>
      </c>
      <c r="R170">
        <v>3.7141000000000002</v>
      </c>
      <c r="S170" s="6" t="str">
        <f>IF(cuenta_balance_creg185[[#This Row],[Porcentaje]]&gt;=5,"MAYOR","")</f>
        <v/>
      </c>
      <c r="T170" s="6" t="str">
        <f>IF(cuenta_balance_creg185[[#This Row],[Porcentaje]]&lt;=-5,"MENOR","")</f>
        <v/>
      </c>
    </row>
    <row r="171" spans="1:20" x14ac:dyDescent="0.2">
      <c r="A171" s="1">
        <v>46220</v>
      </c>
      <c r="B171" s="6" t="s">
        <v>37</v>
      </c>
      <c r="C171" s="6" t="s">
        <v>32</v>
      </c>
      <c r="D171">
        <v>2303.94148</v>
      </c>
      <c r="E171">
        <v>40</v>
      </c>
      <c r="F171">
        <v>242.87492</v>
      </c>
      <c r="G171">
        <v>-202.87492</v>
      </c>
      <c r="H171">
        <v>2101.0665600000002</v>
      </c>
      <c r="P171">
        <v>61982</v>
      </c>
      <c r="R171">
        <v>3.3898000000000001</v>
      </c>
      <c r="S171" s="6" t="str">
        <f>IF(cuenta_balance_creg185[[#This Row],[Porcentaje]]&gt;=5,"MAYOR","")</f>
        <v/>
      </c>
      <c r="T171" s="6" t="str">
        <f>IF(cuenta_balance_creg185[[#This Row],[Porcentaje]]&lt;=-5,"MENOR","")</f>
        <v/>
      </c>
    </row>
    <row r="172" spans="1:20" x14ac:dyDescent="0.2">
      <c r="A172" s="1">
        <v>46204</v>
      </c>
      <c r="B172" s="6" t="s">
        <v>61</v>
      </c>
      <c r="C172" s="6" t="s">
        <v>32</v>
      </c>
      <c r="D172">
        <v>-3.0110600000000001</v>
      </c>
      <c r="E172">
        <v>309</v>
      </c>
      <c r="F172">
        <v>362.83843000000002</v>
      </c>
      <c r="G172">
        <v>-53.838430000000002</v>
      </c>
      <c r="H172">
        <v>-56.849490000000003</v>
      </c>
      <c r="P172">
        <v>947</v>
      </c>
      <c r="R172">
        <v>-6.0030999999999999</v>
      </c>
      <c r="S172" s="6" t="str">
        <f>IF(cuenta_balance_creg185[[#This Row],[Porcentaje]]&gt;=5,"MAYOR","")</f>
        <v/>
      </c>
      <c r="T172" s="6" t="str">
        <f>IF(cuenta_balance_creg185[[#This Row],[Porcentaje]]&lt;=-5,"MENOR","")</f>
        <v>MENOR</v>
      </c>
    </row>
    <row r="173" spans="1:20" x14ac:dyDescent="0.2">
      <c r="A173" s="1">
        <v>46205</v>
      </c>
      <c r="B173" s="6" t="s">
        <v>61</v>
      </c>
      <c r="C173" s="6" t="s">
        <v>32</v>
      </c>
      <c r="D173">
        <v>-56.849490000000003</v>
      </c>
      <c r="E173">
        <v>353</v>
      </c>
      <c r="F173">
        <v>348.07483000000002</v>
      </c>
      <c r="G173">
        <v>4.9251699999999996</v>
      </c>
      <c r="H173">
        <v>4.9251699999999996</v>
      </c>
      <c r="J173">
        <v>56.849490000000003</v>
      </c>
      <c r="M173">
        <v>0</v>
      </c>
      <c r="N173">
        <v>0</v>
      </c>
      <c r="O173">
        <v>0</v>
      </c>
      <c r="P173">
        <v>1269</v>
      </c>
      <c r="R173">
        <v>0.3881</v>
      </c>
      <c r="S173" s="6" t="str">
        <f>IF(cuenta_balance_creg185[[#This Row],[Porcentaje]]&gt;=5,"MAYOR","")</f>
        <v/>
      </c>
      <c r="T173" s="6" t="str">
        <f>IF(cuenta_balance_creg185[[#This Row],[Porcentaje]]&lt;=-5,"MENOR","")</f>
        <v/>
      </c>
    </row>
    <row r="174" spans="1:20" x14ac:dyDescent="0.2">
      <c r="A174" s="1">
        <v>46206</v>
      </c>
      <c r="B174" s="6" t="s">
        <v>61</v>
      </c>
      <c r="C174" s="6" t="s">
        <v>32</v>
      </c>
      <c r="D174">
        <v>4.9251699999999996</v>
      </c>
      <c r="E174">
        <v>349</v>
      </c>
      <c r="F174">
        <v>269.96640000000002</v>
      </c>
      <c r="G174">
        <v>79.033600000000007</v>
      </c>
      <c r="H174">
        <v>83.958770000000001</v>
      </c>
      <c r="P174">
        <v>1270</v>
      </c>
      <c r="R174">
        <v>6.6109</v>
      </c>
      <c r="S174" s="6" t="str">
        <f>IF(cuenta_balance_creg185[[#This Row],[Porcentaje]]&gt;=5,"MAYOR","")</f>
        <v>MAYOR</v>
      </c>
      <c r="T174" s="6" t="str">
        <f>IF(cuenta_balance_creg185[[#This Row],[Porcentaje]]&lt;=-5,"MENOR","")</f>
        <v/>
      </c>
    </row>
    <row r="175" spans="1:20" x14ac:dyDescent="0.2">
      <c r="A175" s="1">
        <v>46207</v>
      </c>
      <c r="B175" s="6" t="s">
        <v>61</v>
      </c>
      <c r="C175" s="6" t="s">
        <v>32</v>
      </c>
      <c r="D175">
        <v>83.958770000000001</v>
      </c>
      <c r="E175">
        <v>230</v>
      </c>
      <c r="F175">
        <v>181.32461000000001</v>
      </c>
      <c r="G175">
        <v>48.67539</v>
      </c>
      <c r="H175">
        <v>132.63416000000001</v>
      </c>
      <c r="P175">
        <v>948</v>
      </c>
      <c r="R175">
        <v>13.9909</v>
      </c>
      <c r="S175" s="6" t="str">
        <f>IF(cuenta_balance_creg185[[#This Row],[Porcentaje]]&gt;=5,"MAYOR","")</f>
        <v>MAYOR</v>
      </c>
      <c r="T175" s="6" t="str">
        <f>IF(cuenta_balance_creg185[[#This Row],[Porcentaje]]&lt;=-5,"MENOR","")</f>
        <v/>
      </c>
    </row>
    <row r="176" spans="1:20" x14ac:dyDescent="0.2">
      <c r="A176" s="1">
        <v>46208</v>
      </c>
      <c r="B176" s="6" t="s">
        <v>61</v>
      </c>
      <c r="C176" s="6" t="s">
        <v>32</v>
      </c>
      <c r="D176">
        <v>132.63416000000001</v>
      </c>
      <c r="E176">
        <v>90</v>
      </c>
      <c r="F176">
        <v>91.025229999999993</v>
      </c>
      <c r="G176">
        <v>-1.0252300000000001</v>
      </c>
      <c r="H176">
        <v>131.60892999999999</v>
      </c>
      <c r="P176">
        <v>948</v>
      </c>
      <c r="R176">
        <v>13.8827</v>
      </c>
      <c r="S176" s="6" t="str">
        <f>IF(cuenta_balance_creg185[[#This Row],[Porcentaje]]&gt;=5,"MAYOR","")</f>
        <v>MAYOR</v>
      </c>
      <c r="T176" s="6" t="str">
        <f>IF(cuenta_balance_creg185[[#This Row],[Porcentaje]]&lt;=-5,"MENOR","")</f>
        <v/>
      </c>
    </row>
    <row r="177" spans="1:20" x14ac:dyDescent="0.2">
      <c r="A177" s="1">
        <v>46209</v>
      </c>
      <c r="B177" s="6" t="s">
        <v>61</v>
      </c>
      <c r="C177" s="6" t="s">
        <v>32</v>
      </c>
      <c r="D177">
        <v>131.60892999999999</v>
      </c>
      <c r="E177">
        <v>280</v>
      </c>
      <c r="F177">
        <v>278.40046000000001</v>
      </c>
      <c r="G177">
        <v>1.59954</v>
      </c>
      <c r="H177">
        <v>133.20847000000001</v>
      </c>
      <c r="P177">
        <v>1265</v>
      </c>
      <c r="R177">
        <v>10.5303</v>
      </c>
      <c r="S177" s="6" t="str">
        <f>IF(cuenta_balance_creg185[[#This Row],[Porcentaje]]&gt;=5,"MAYOR","")</f>
        <v>MAYOR</v>
      </c>
      <c r="T177" s="6" t="str">
        <f>IF(cuenta_balance_creg185[[#This Row],[Porcentaje]]&lt;=-5,"MENOR","")</f>
        <v/>
      </c>
    </row>
    <row r="178" spans="1:20" x14ac:dyDescent="0.2">
      <c r="A178" s="1">
        <v>46210</v>
      </c>
      <c r="B178" s="6" t="s">
        <v>61</v>
      </c>
      <c r="C178" s="6" t="s">
        <v>32</v>
      </c>
      <c r="D178">
        <v>133.20847000000001</v>
      </c>
      <c r="E178">
        <v>163</v>
      </c>
      <c r="F178">
        <v>302.58217999999999</v>
      </c>
      <c r="G178">
        <v>-139.58217999999999</v>
      </c>
      <c r="H178">
        <v>-6.37371</v>
      </c>
      <c r="P178">
        <v>947</v>
      </c>
      <c r="R178">
        <v>-0.67300000000000004</v>
      </c>
      <c r="S178" s="6" t="str">
        <f>IF(cuenta_balance_creg185[[#This Row],[Porcentaje]]&gt;=5,"MAYOR","")</f>
        <v/>
      </c>
      <c r="T178" s="6" t="str">
        <f>IF(cuenta_balance_creg185[[#This Row],[Porcentaje]]&lt;=-5,"MENOR","")</f>
        <v/>
      </c>
    </row>
    <row r="179" spans="1:20" x14ac:dyDescent="0.2">
      <c r="A179" s="1">
        <v>46211</v>
      </c>
      <c r="B179" s="6" t="s">
        <v>61</v>
      </c>
      <c r="C179" s="6" t="s">
        <v>32</v>
      </c>
      <c r="D179">
        <v>-6.37371</v>
      </c>
      <c r="E179">
        <v>349</v>
      </c>
      <c r="F179">
        <v>351.98061000000001</v>
      </c>
      <c r="G179">
        <v>-2.98061</v>
      </c>
      <c r="H179">
        <v>-9.3543199999999995</v>
      </c>
      <c r="P179">
        <v>1265</v>
      </c>
      <c r="R179">
        <v>-0.73939999999999995</v>
      </c>
      <c r="S179" s="6" t="str">
        <f>IF(cuenta_balance_creg185[[#This Row],[Porcentaje]]&gt;=5,"MAYOR","")</f>
        <v/>
      </c>
      <c r="T179" s="6" t="str">
        <f>IF(cuenta_balance_creg185[[#This Row],[Porcentaje]]&lt;=-5,"MENOR","")</f>
        <v/>
      </c>
    </row>
    <row r="180" spans="1:20" x14ac:dyDescent="0.2">
      <c r="A180" s="1">
        <v>46212</v>
      </c>
      <c r="B180" s="6" t="s">
        <v>61</v>
      </c>
      <c r="C180" s="6" t="s">
        <v>32</v>
      </c>
      <c r="D180">
        <v>-9.3543199999999995</v>
      </c>
      <c r="E180">
        <v>349</v>
      </c>
      <c r="F180">
        <v>329.74014</v>
      </c>
      <c r="G180">
        <v>19.25986</v>
      </c>
      <c r="H180">
        <v>9.9055400000000002</v>
      </c>
      <c r="P180">
        <v>1265</v>
      </c>
      <c r="R180">
        <v>0.78300000000000003</v>
      </c>
      <c r="S180" s="6" t="str">
        <f>IF(cuenta_balance_creg185[[#This Row],[Porcentaje]]&gt;=5,"MAYOR","")</f>
        <v/>
      </c>
      <c r="T180" s="6" t="str">
        <f>IF(cuenta_balance_creg185[[#This Row],[Porcentaje]]&lt;=-5,"MENOR","")</f>
        <v/>
      </c>
    </row>
    <row r="181" spans="1:20" x14ac:dyDescent="0.2">
      <c r="A181" s="1">
        <v>46213</v>
      </c>
      <c r="B181" s="6" t="s">
        <v>61</v>
      </c>
      <c r="C181" s="6" t="s">
        <v>32</v>
      </c>
      <c r="D181">
        <v>9.9055400000000002</v>
      </c>
      <c r="E181">
        <v>309</v>
      </c>
      <c r="F181">
        <v>277.90971999999999</v>
      </c>
      <c r="G181">
        <v>31.09028</v>
      </c>
      <c r="H181">
        <v>40.995820000000002</v>
      </c>
      <c r="P181">
        <v>947</v>
      </c>
      <c r="R181">
        <v>4.3289999999999997</v>
      </c>
      <c r="S181" s="6" t="str">
        <f>IF(cuenta_balance_creg185[[#This Row],[Porcentaje]]&gt;=5,"MAYOR","")</f>
        <v/>
      </c>
      <c r="T181" s="6" t="str">
        <f>IF(cuenta_balance_creg185[[#This Row],[Porcentaje]]&lt;=-5,"MENOR","")</f>
        <v/>
      </c>
    </row>
    <row r="182" spans="1:20" x14ac:dyDescent="0.2">
      <c r="A182" s="1">
        <v>46214</v>
      </c>
      <c r="B182" s="6" t="s">
        <v>61</v>
      </c>
      <c r="C182" s="6" t="s">
        <v>32</v>
      </c>
      <c r="D182">
        <v>40.995820000000002</v>
      </c>
      <c r="E182">
        <v>200</v>
      </c>
      <c r="F182">
        <v>267.47989999999999</v>
      </c>
      <c r="G182">
        <v>-67.479900000000001</v>
      </c>
      <c r="H182">
        <v>-26.484079999999999</v>
      </c>
      <c r="P182">
        <v>947</v>
      </c>
      <c r="R182">
        <v>-2.7966000000000002</v>
      </c>
      <c r="S182" s="6" t="str">
        <f>IF(cuenta_balance_creg185[[#This Row],[Porcentaje]]&gt;=5,"MAYOR","")</f>
        <v/>
      </c>
      <c r="T182" s="6" t="str">
        <f>IF(cuenta_balance_creg185[[#This Row],[Porcentaje]]&lt;=-5,"MENOR","")</f>
        <v/>
      </c>
    </row>
    <row r="183" spans="1:20" x14ac:dyDescent="0.2">
      <c r="A183" s="1">
        <v>46215</v>
      </c>
      <c r="B183" s="6" t="s">
        <v>61</v>
      </c>
      <c r="C183" s="6" t="s">
        <v>32</v>
      </c>
      <c r="D183">
        <v>-26.484079999999999</v>
      </c>
      <c r="E183">
        <v>163</v>
      </c>
      <c r="F183">
        <v>107.54412000000001</v>
      </c>
      <c r="G183">
        <v>55.455880000000001</v>
      </c>
      <c r="H183">
        <v>28.971800000000002</v>
      </c>
      <c r="P183">
        <v>947</v>
      </c>
      <c r="R183">
        <v>3.0592999999999999</v>
      </c>
      <c r="S183" s="6" t="str">
        <f>IF(cuenta_balance_creg185[[#This Row],[Porcentaje]]&gt;=5,"MAYOR","")</f>
        <v/>
      </c>
      <c r="T183" s="6" t="str">
        <f>IF(cuenta_balance_creg185[[#This Row],[Porcentaje]]&lt;=-5,"MENOR","")</f>
        <v/>
      </c>
    </row>
    <row r="184" spans="1:20" x14ac:dyDescent="0.2">
      <c r="A184" s="1">
        <v>46216</v>
      </c>
      <c r="B184" s="6" t="s">
        <v>61</v>
      </c>
      <c r="C184" s="6" t="s">
        <v>32</v>
      </c>
      <c r="D184">
        <v>28.971800000000002</v>
      </c>
      <c r="E184">
        <v>159</v>
      </c>
      <c r="F184">
        <v>173.31979000000001</v>
      </c>
      <c r="G184">
        <v>-14.319789999999999</v>
      </c>
      <c r="H184">
        <v>14.652010000000001</v>
      </c>
      <c r="P184">
        <v>947</v>
      </c>
      <c r="R184">
        <v>1.5471999999999999</v>
      </c>
      <c r="S184" s="6" t="str">
        <f>IF(cuenta_balance_creg185[[#This Row],[Porcentaje]]&gt;=5,"MAYOR","")</f>
        <v/>
      </c>
      <c r="T184" s="6" t="str">
        <f>IF(cuenta_balance_creg185[[#This Row],[Porcentaje]]&lt;=-5,"MENOR","")</f>
        <v/>
      </c>
    </row>
    <row r="185" spans="1:20" x14ac:dyDescent="0.2">
      <c r="A185" s="1">
        <v>46217</v>
      </c>
      <c r="B185" s="6" t="s">
        <v>61</v>
      </c>
      <c r="C185" s="6" t="s">
        <v>32</v>
      </c>
      <c r="D185">
        <v>14.652010000000001</v>
      </c>
      <c r="E185">
        <v>269</v>
      </c>
      <c r="F185">
        <v>298.23678999999998</v>
      </c>
      <c r="G185">
        <v>-29.236789999999999</v>
      </c>
      <c r="H185">
        <v>-14.58478</v>
      </c>
      <c r="P185">
        <v>947</v>
      </c>
      <c r="R185">
        <v>-1.5401</v>
      </c>
      <c r="S185" s="6" t="str">
        <f>IF(cuenta_balance_creg185[[#This Row],[Porcentaje]]&gt;=5,"MAYOR","")</f>
        <v/>
      </c>
      <c r="T185" s="6" t="str">
        <f>IF(cuenta_balance_creg185[[#This Row],[Porcentaje]]&lt;=-5,"MENOR","")</f>
        <v/>
      </c>
    </row>
    <row r="186" spans="1:20" x14ac:dyDescent="0.2">
      <c r="A186" s="1">
        <v>46218</v>
      </c>
      <c r="B186" s="6" t="s">
        <v>61</v>
      </c>
      <c r="C186" s="6" t="s">
        <v>32</v>
      </c>
      <c r="D186">
        <v>-14.58478</v>
      </c>
      <c r="E186">
        <v>279</v>
      </c>
      <c r="F186">
        <v>352.67761999999999</v>
      </c>
      <c r="G186">
        <v>-73.677620000000005</v>
      </c>
      <c r="H186">
        <v>-88.2624</v>
      </c>
      <c r="P186">
        <v>947</v>
      </c>
      <c r="R186">
        <v>-9.3201999999999998</v>
      </c>
      <c r="S186" s="6" t="str">
        <f>IF(cuenta_balance_creg185[[#This Row],[Porcentaje]]&gt;=5,"MAYOR","")</f>
        <v/>
      </c>
      <c r="T186" s="6" t="str">
        <f>IF(cuenta_balance_creg185[[#This Row],[Porcentaje]]&lt;=-5,"MENOR","")</f>
        <v>MENOR</v>
      </c>
    </row>
    <row r="187" spans="1:20" x14ac:dyDescent="0.2">
      <c r="A187" s="1">
        <v>46219</v>
      </c>
      <c r="B187" s="6" t="s">
        <v>61</v>
      </c>
      <c r="C187" s="6" t="s">
        <v>32</v>
      </c>
      <c r="D187">
        <v>-88.2624</v>
      </c>
      <c r="E187">
        <v>292</v>
      </c>
      <c r="F187">
        <v>364.03872000000001</v>
      </c>
      <c r="G187">
        <v>-72.038719999999998</v>
      </c>
      <c r="H187">
        <v>-72.038719999999998</v>
      </c>
      <c r="J187">
        <v>88.2624</v>
      </c>
      <c r="M187">
        <v>0</v>
      </c>
      <c r="N187">
        <v>0</v>
      </c>
      <c r="O187">
        <v>0</v>
      </c>
      <c r="P187">
        <v>1265</v>
      </c>
      <c r="R187">
        <v>-5.6947000000000001</v>
      </c>
      <c r="S187" s="6" t="str">
        <f>IF(cuenta_balance_creg185[[#This Row],[Porcentaje]]&gt;=5,"MAYOR","")</f>
        <v/>
      </c>
      <c r="T187" s="6" t="str">
        <f>IF(cuenta_balance_creg185[[#This Row],[Porcentaje]]&lt;=-5,"MENOR","")</f>
        <v>MENOR</v>
      </c>
    </row>
    <row r="188" spans="1:20" x14ac:dyDescent="0.2">
      <c r="A188" s="1">
        <v>46220</v>
      </c>
      <c r="B188" s="6" t="s">
        <v>61</v>
      </c>
      <c r="C188" s="6" t="s">
        <v>32</v>
      </c>
      <c r="D188">
        <v>-72.038719999999998</v>
      </c>
      <c r="E188">
        <v>308</v>
      </c>
      <c r="F188">
        <v>348.31401</v>
      </c>
      <c r="G188">
        <v>-40.314010000000003</v>
      </c>
      <c r="H188">
        <v>-40.314010000000003</v>
      </c>
      <c r="J188">
        <v>72.038719999999998</v>
      </c>
      <c r="M188">
        <v>0</v>
      </c>
      <c r="N188">
        <v>0</v>
      </c>
      <c r="O188">
        <v>0</v>
      </c>
      <c r="P188">
        <v>947</v>
      </c>
      <c r="R188">
        <v>-4.2569999999999997</v>
      </c>
      <c r="S188" s="6" t="str">
        <f>IF(cuenta_balance_creg185[[#This Row],[Porcentaje]]&gt;=5,"MAYOR","")</f>
        <v/>
      </c>
      <c r="T188" s="6" t="str">
        <f>IF(cuenta_balance_creg185[[#This Row],[Porcentaje]]&lt;=-5,"MENOR","")</f>
        <v/>
      </c>
    </row>
    <row r="189" spans="1:20" x14ac:dyDescent="0.2">
      <c r="A189" s="1">
        <v>46204</v>
      </c>
      <c r="B189" s="6" t="s">
        <v>38</v>
      </c>
      <c r="C189" s="6" t="s">
        <v>32</v>
      </c>
      <c r="D189">
        <v>0</v>
      </c>
      <c r="E189">
        <v>153</v>
      </c>
      <c r="F189">
        <v>153</v>
      </c>
      <c r="G189">
        <v>0</v>
      </c>
      <c r="H189">
        <v>0</v>
      </c>
      <c r="P189">
        <v>154</v>
      </c>
      <c r="R189">
        <v>0</v>
      </c>
      <c r="S189" s="6" t="str">
        <f>IF(cuenta_balance_creg185[[#This Row],[Porcentaje]]&gt;=5,"MAYOR","")</f>
        <v/>
      </c>
      <c r="T189" s="6" t="str">
        <f>IF(cuenta_balance_creg185[[#This Row],[Porcentaje]]&lt;=-5,"MENOR","")</f>
        <v/>
      </c>
    </row>
    <row r="190" spans="1:20" x14ac:dyDescent="0.2">
      <c r="A190" s="1">
        <v>46205</v>
      </c>
      <c r="B190" s="6" t="s">
        <v>38</v>
      </c>
      <c r="C190" s="6" t="s">
        <v>32</v>
      </c>
      <c r="D190">
        <v>0</v>
      </c>
      <c r="E190">
        <v>67</v>
      </c>
      <c r="F190">
        <v>67</v>
      </c>
      <c r="G190">
        <v>0</v>
      </c>
      <c r="H190">
        <v>0</v>
      </c>
      <c r="P190">
        <v>154</v>
      </c>
      <c r="R190">
        <v>0</v>
      </c>
      <c r="S190" s="6" t="str">
        <f>IF(cuenta_balance_creg185[[#This Row],[Porcentaje]]&gt;=5,"MAYOR","")</f>
        <v/>
      </c>
      <c r="T190" s="6" t="str">
        <f>IF(cuenta_balance_creg185[[#This Row],[Porcentaje]]&lt;=-5,"MENOR","")</f>
        <v/>
      </c>
    </row>
    <row r="191" spans="1:20" x14ac:dyDescent="0.2">
      <c r="A191" s="1">
        <v>46206</v>
      </c>
      <c r="B191" s="6" t="s">
        <v>38</v>
      </c>
      <c r="C191" s="6" t="s">
        <v>32</v>
      </c>
      <c r="D191">
        <v>0</v>
      </c>
      <c r="E191">
        <v>153</v>
      </c>
      <c r="F191">
        <v>153</v>
      </c>
      <c r="G191">
        <v>0</v>
      </c>
      <c r="H191">
        <v>0</v>
      </c>
      <c r="P191">
        <v>154</v>
      </c>
      <c r="R191">
        <v>0</v>
      </c>
      <c r="S191" s="6" t="str">
        <f>IF(cuenta_balance_creg185[[#This Row],[Porcentaje]]&gt;=5,"MAYOR","")</f>
        <v/>
      </c>
      <c r="T191" s="6" t="str">
        <f>IF(cuenta_balance_creg185[[#This Row],[Porcentaje]]&lt;=-5,"MENOR","")</f>
        <v/>
      </c>
    </row>
    <row r="192" spans="1:20" x14ac:dyDescent="0.2">
      <c r="A192" s="1">
        <v>46207</v>
      </c>
      <c r="B192" s="6" t="s">
        <v>38</v>
      </c>
      <c r="C192" s="6" t="s">
        <v>32</v>
      </c>
      <c r="D192">
        <v>0</v>
      </c>
      <c r="E192">
        <v>67</v>
      </c>
      <c r="F192">
        <v>67</v>
      </c>
      <c r="G192">
        <v>0</v>
      </c>
      <c r="H192">
        <v>0</v>
      </c>
      <c r="P192">
        <v>153</v>
      </c>
      <c r="R192">
        <v>0</v>
      </c>
      <c r="S192" s="6" t="str">
        <f>IF(cuenta_balance_creg185[[#This Row],[Porcentaje]]&gt;=5,"MAYOR","")</f>
        <v/>
      </c>
      <c r="T192" s="6" t="str">
        <f>IF(cuenta_balance_creg185[[#This Row],[Porcentaje]]&lt;=-5,"MENOR","")</f>
        <v/>
      </c>
    </row>
    <row r="193" spans="1:20" x14ac:dyDescent="0.2">
      <c r="A193" s="1">
        <v>46208</v>
      </c>
      <c r="B193" s="6" t="s">
        <v>38</v>
      </c>
      <c r="C193" s="6" t="s">
        <v>32</v>
      </c>
      <c r="D193">
        <v>0</v>
      </c>
      <c r="E193">
        <v>67</v>
      </c>
      <c r="F193">
        <v>67</v>
      </c>
      <c r="G193">
        <v>0</v>
      </c>
      <c r="H193">
        <v>0</v>
      </c>
      <c r="P193">
        <v>153</v>
      </c>
      <c r="R193">
        <v>0</v>
      </c>
      <c r="S193" s="6" t="str">
        <f>IF(cuenta_balance_creg185[[#This Row],[Porcentaje]]&gt;=5,"MAYOR","")</f>
        <v/>
      </c>
      <c r="T193" s="6" t="str">
        <f>IF(cuenta_balance_creg185[[#This Row],[Porcentaje]]&lt;=-5,"MENOR","")</f>
        <v/>
      </c>
    </row>
    <row r="194" spans="1:20" x14ac:dyDescent="0.2">
      <c r="A194" s="1">
        <v>46209</v>
      </c>
      <c r="B194" s="6" t="s">
        <v>38</v>
      </c>
      <c r="C194" s="6" t="s">
        <v>32</v>
      </c>
      <c r="D194">
        <v>0</v>
      </c>
      <c r="E194">
        <v>144</v>
      </c>
      <c r="F194">
        <v>144</v>
      </c>
      <c r="G194">
        <v>0</v>
      </c>
      <c r="H194">
        <v>0</v>
      </c>
      <c r="P194">
        <v>153</v>
      </c>
      <c r="R194">
        <v>0</v>
      </c>
      <c r="S194" s="6" t="str">
        <f>IF(cuenta_balance_creg185[[#This Row],[Porcentaje]]&gt;=5,"MAYOR","")</f>
        <v/>
      </c>
      <c r="T194" s="6" t="str">
        <f>IF(cuenta_balance_creg185[[#This Row],[Porcentaje]]&lt;=-5,"MENOR","")</f>
        <v/>
      </c>
    </row>
    <row r="195" spans="1:20" x14ac:dyDescent="0.2">
      <c r="A195" s="1">
        <v>46210</v>
      </c>
      <c r="B195" s="6" t="s">
        <v>38</v>
      </c>
      <c r="C195" s="6" t="s">
        <v>32</v>
      </c>
      <c r="D195">
        <v>0</v>
      </c>
      <c r="E195">
        <v>153</v>
      </c>
      <c r="F195">
        <v>153</v>
      </c>
      <c r="G195">
        <v>0</v>
      </c>
      <c r="H195">
        <v>0</v>
      </c>
      <c r="M195">
        <v>0</v>
      </c>
      <c r="N195">
        <v>0</v>
      </c>
      <c r="O195">
        <v>0</v>
      </c>
      <c r="P195">
        <v>153</v>
      </c>
      <c r="R195">
        <v>0</v>
      </c>
      <c r="S195" s="6" t="str">
        <f>IF(cuenta_balance_creg185[[#This Row],[Porcentaje]]&gt;=5,"MAYOR","")</f>
        <v/>
      </c>
      <c r="T195" s="6" t="str">
        <f>IF(cuenta_balance_creg185[[#This Row],[Porcentaje]]&lt;=-5,"MENOR","")</f>
        <v/>
      </c>
    </row>
    <row r="196" spans="1:20" x14ac:dyDescent="0.2">
      <c r="A196" s="1">
        <v>46211</v>
      </c>
      <c r="B196" s="6" t="s">
        <v>38</v>
      </c>
      <c r="C196" s="6" t="s">
        <v>32</v>
      </c>
      <c r="D196">
        <v>0</v>
      </c>
      <c r="E196">
        <v>153</v>
      </c>
      <c r="F196">
        <v>153</v>
      </c>
      <c r="G196">
        <v>0</v>
      </c>
      <c r="H196">
        <v>0</v>
      </c>
      <c r="P196">
        <v>153</v>
      </c>
      <c r="R196">
        <v>0</v>
      </c>
      <c r="S196" s="6" t="str">
        <f>IF(cuenta_balance_creg185[[#This Row],[Porcentaje]]&gt;=5,"MAYOR","")</f>
        <v/>
      </c>
      <c r="T196" s="6" t="str">
        <f>IF(cuenta_balance_creg185[[#This Row],[Porcentaje]]&lt;=-5,"MENOR","")</f>
        <v/>
      </c>
    </row>
    <row r="197" spans="1:20" x14ac:dyDescent="0.2">
      <c r="A197" s="1">
        <v>46212</v>
      </c>
      <c r="B197" s="6" t="s">
        <v>38</v>
      </c>
      <c r="C197" s="6" t="s">
        <v>32</v>
      </c>
      <c r="D197">
        <v>0</v>
      </c>
      <c r="E197">
        <v>137</v>
      </c>
      <c r="F197">
        <v>137</v>
      </c>
      <c r="G197">
        <v>0</v>
      </c>
      <c r="H197">
        <v>0</v>
      </c>
      <c r="M197">
        <v>0</v>
      </c>
      <c r="N197">
        <v>0</v>
      </c>
      <c r="O197">
        <v>0</v>
      </c>
      <c r="P197">
        <v>153</v>
      </c>
      <c r="R197">
        <v>0</v>
      </c>
      <c r="S197" s="6" t="str">
        <f>IF(cuenta_balance_creg185[[#This Row],[Porcentaje]]&gt;=5,"MAYOR","")</f>
        <v/>
      </c>
      <c r="T197" s="6" t="str">
        <f>IF(cuenta_balance_creg185[[#This Row],[Porcentaje]]&lt;=-5,"MENOR","")</f>
        <v/>
      </c>
    </row>
    <row r="198" spans="1:20" x14ac:dyDescent="0.2">
      <c r="A198" s="1">
        <v>46213</v>
      </c>
      <c r="B198" s="6" t="s">
        <v>38</v>
      </c>
      <c r="C198" s="6" t="s">
        <v>32</v>
      </c>
      <c r="D198">
        <v>0</v>
      </c>
      <c r="E198">
        <v>137</v>
      </c>
      <c r="F198">
        <v>137</v>
      </c>
      <c r="G198">
        <v>0</v>
      </c>
      <c r="H198">
        <v>0</v>
      </c>
      <c r="P198">
        <v>153</v>
      </c>
      <c r="R198">
        <v>0</v>
      </c>
      <c r="S198" s="6" t="str">
        <f>IF(cuenta_balance_creg185[[#This Row],[Porcentaje]]&gt;=5,"MAYOR","")</f>
        <v/>
      </c>
      <c r="T198" s="6" t="str">
        <f>IF(cuenta_balance_creg185[[#This Row],[Porcentaje]]&lt;=-5,"MENOR","")</f>
        <v/>
      </c>
    </row>
    <row r="199" spans="1:20" x14ac:dyDescent="0.2">
      <c r="A199" s="1">
        <v>46214</v>
      </c>
      <c r="B199" s="6" t="s">
        <v>38</v>
      </c>
      <c r="C199" s="6" t="s">
        <v>32</v>
      </c>
      <c r="D199">
        <v>0</v>
      </c>
      <c r="E199">
        <v>153</v>
      </c>
      <c r="F199">
        <v>153</v>
      </c>
      <c r="G199">
        <v>0</v>
      </c>
      <c r="H199">
        <v>0</v>
      </c>
      <c r="P199">
        <v>153</v>
      </c>
      <c r="R199">
        <v>0</v>
      </c>
      <c r="S199" s="6" t="str">
        <f>IF(cuenta_balance_creg185[[#This Row],[Porcentaje]]&gt;=5,"MAYOR","")</f>
        <v/>
      </c>
      <c r="T199" s="6" t="str">
        <f>IF(cuenta_balance_creg185[[#This Row],[Porcentaje]]&lt;=-5,"MENOR","")</f>
        <v/>
      </c>
    </row>
    <row r="200" spans="1:20" x14ac:dyDescent="0.2">
      <c r="A200" s="1">
        <v>46215</v>
      </c>
      <c r="B200" s="6" t="s">
        <v>38</v>
      </c>
      <c r="C200" s="6" t="s">
        <v>32</v>
      </c>
      <c r="D200">
        <v>0</v>
      </c>
      <c r="E200">
        <v>153</v>
      </c>
      <c r="F200">
        <v>153</v>
      </c>
      <c r="G200">
        <v>0</v>
      </c>
      <c r="H200">
        <v>0</v>
      </c>
      <c r="P200">
        <v>153</v>
      </c>
      <c r="R200">
        <v>0</v>
      </c>
      <c r="S200" s="6" t="str">
        <f>IF(cuenta_balance_creg185[[#This Row],[Porcentaje]]&gt;=5,"MAYOR","")</f>
        <v/>
      </c>
      <c r="T200" s="6" t="str">
        <f>IF(cuenta_balance_creg185[[#This Row],[Porcentaje]]&lt;=-5,"MENOR","")</f>
        <v/>
      </c>
    </row>
    <row r="201" spans="1:20" x14ac:dyDescent="0.2">
      <c r="A201" s="1">
        <v>46216</v>
      </c>
      <c r="B201" s="6" t="s">
        <v>38</v>
      </c>
      <c r="C201" s="6" t="s">
        <v>32</v>
      </c>
      <c r="D201">
        <v>0</v>
      </c>
      <c r="E201">
        <v>153</v>
      </c>
      <c r="F201">
        <v>153</v>
      </c>
      <c r="G201">
        <v>0</v>
      </c>
      <c r="H201">
        <v>0</v>
      </c>
      <c r="P201">
        <v>153</v>
      </c>
      <c r="R201">
        <v>0</v>
      </c>
      <c r="S201" s="6" t="str">
        <f>IF(cuenta_balance_creg185[[#This Row],[Porcentaje]]&gt;=5,"MAYOR","")</f>
        <v/>
      </c>
      <c r="T201" s="6" t="str">
        <f>IF(cuenta_balance_creg185[[#This Row],[Porcentaje]]&lt;=-5,"MENOR","")</f>
        <v/>
      </c>
    </row>
    <row r="202" spans="1:20" x14ac:dyDescent="0.2">
      <c r="A202" s="1">
        <v>46217</v>
      </c>
      <c r="B202" s="6" t="s">
        <v>38</v>
      </c>
      <c r="C202" s="6" t="s">
        <v>32</v>
      </c>
      <c r="D202">
        <v>0</v>
      </c>
      <c r="E202">
        <v>153</v>
      </c>
      <c r="F202">
        <v>153</v>
      </c>
      <c r="G202">
        <v>0</v>
      </c>
      <c r="H202">
        <v>0</v>
      </c>
      <c r="P202">
        <v>153</v>
      </c>
      <c r="R202">
        <v>0</v>
      </c>
      <c r="S202" s="6" t="str">
        <f>IF(cuenta_balance_creg185[[#This Row],[Porcentaje]]&gt;=5,"MAYOR","")</f>
        <v/>
      </c>
      <c r="T202" s="6" t="str">
        <f>IF(cuenta_balance_creg185[[#This Row],[Porcentaje]]&lt;=-5,"MENOR","")</f>
        <v/>
      </c>
    </row>
    <row r="203" spans="1:20" x14ac:dyDescent="0.2">
      <c r="A203" s="1">
        <v>46218</v>
      </c>
      <c r="B203" s="6" t="s">
        <v>38</v>
      </c>
      <c r="C203" s="6" t="s">
        <v>32</v>
      </c>
      <c r="D203">
        <v>0</v>
      </c>
      <c r="E203">
        <v>153</v>
      </c>
      <c r="F203">
        <v>153</v>
      </c>
      <c r="G203">
        <v>0</v>
      </c>
      <c r="H203">
        <v>0</v>
      </c>
      <c r="P203">
        <v>153</v>
      </c>
      <c r="R203">
        <v>0</v>
      </c>
      <c r="S203" s="6" t="str">
        <f>IF(cuenta_balance_creg185[[#This Row],[Porcentaje]]&gt;=5,"MAYOR","")</f>
        <v/>
      </c>
      <c r="T203" s="6" t="str">
        <f>IF(cuenta_balance_creg185[[#This Row],[Porcentaje]]&lt;=-5,"MENOR","")</f>
        <v/>
      </c>
    </row>
    <row r="204" spans="1:20" x14ac:dyDescent="0.2">
      <c r="A204" s="1">
        <v>46219</v>
      </c>
      <c r="B204" s="6" t="s">
        <v>38</v>
      </c>
      <c r="C204" s="6" t="s">
        <v>32</v>
      </c>
      <c r="D204">
        <v>0</v>
      </c>
      <c r="E204">
        <v>153</v>
      </c>
      <c r="F204">
        <v>153</v>
      </c>
      <c r="G204">
        <v>0</v>
      </c>
      <c r="H204">
        <v>0</v>
      </c>
      <c r="P204">
        <v>153</v>
      </c>
      <c r="R204">
        <v>0</v>
      </c>
      <c r="S204" s="6" t="str">
        <f>IF(cuenta_balance_creg185[[#This Row],[Porcentaje]]&gt;=5,"MAYOR","")</f>
        <v/>
      </c>
      <c r="T204" s="6" t="str">
        <f>IF(cuenta_balance_creg185[[#This Row],[Porcentaje]]&lt;=-5,"MENOR","")</f>
        <v/>
      </c>
    </row>
    <row r="205" spans="1:20" x14ac:dyDescent="0.2">
      <c r="A205" s="1">
        <v>46220</v>
      </c>
      <c r="B205" s="6" t="s">
        <v>38</v>
      </c>
      <c r="C205" s="6" t="s">
        <v>32</v>
      </c>
      <c r="D205">
        <v>0</v>
      </c>
      <c r="E205">
        <v>153</v>
      </c>
      <c r="F205">
        <v>153</v>
      </c>
      <c r="G205">
        <v>0</v>
      </c>
      <c r="H205">
        <v>0</v>
      </c>
      <c r="P205">
        <v>153</v>
      </c>
      <c r="R205">
        <v>0</v>
      </c>
      <c r="S205" s="6" t="str">
        <f>IF(cuenta_balance_creg185[[#This Row],[Porcentaje]]&gt;=5,"MAYOR","")</f>
        <v/>
      </c>
      <c r="T205" s="6" t="str">
        <f>IF(cuenta_balance_creg185[[#This Row],[Porcentaje]]&lt;=-5,"MENOR","")</f>
        <v/>
      </c>
    </row>
    <row r="206" spans="1:20" x14ac:dyDescent="0.2">
      <c r="A206" s="1">
        <v>46204</v>
      </c>
      <c r="B206" s="6" t="s">
        <v>39</v>
      </c>
      <c r="C206" s="6" t="s">
        <v>32</v>
      </c>
      <c r="D206">
        <v>0</v>
      </c>
      <c r="E206">
        <v>2310</v>
      </c>
      <c r="F206">
        <v>2310</v>
      </c>
      <c r="G206">
        <v>0</v>
      </c>
      <c r="H206">
        <v>0</v>
      </c>
      <c r="P206">
        <v>2311</v>
      </c>
      <c r="R206">
        <v>0</v>
      </c>
      <c r="S206" s="6" t="str">
        <f>IF(cuenta_balance_creg185[[#This Row],[Porcentaje]]&gt;=5,"MAYOR","")</f>
        <v/>
      </c>
      <c r="T206" s="6" t="str">
        <f>IF(cuenta_balance_creg185[[#This Row],[Porcentaje]]&lt;=-5,"MENOR","")</f>
        <v/>
      </c>
    </row>
    <row r="207" spans="1:20" x14ac:dyDescent="0.2">
      <c r="A207" s="1">
        <v>46205</v>
      </c>
      <c r="B207" s="6" t="s">
        <v>39</v>
      </c>
      <c r="C207" s="6" t="s">
        <v>32</v>
      </c>
      <c r="D207">
        <v>0</v>
      </c>
      <c r="E207">
        <v>2310</v>
      </c>
      <c r="F207">
        <v>2310</v>
      </c>
      <c r="G207">
        <v>0</v>
      </c>
      <c r="H207">
        <v>0</v>
      </c>
      <c r="P207">
        <v>2311</v>
      </c>
      <c r="R207">
        <v>0</v>
      </c>
      <c r="S207" s="6" t="str">
        <f>IF(cuenta_balance_creg185[[#This Row],[Porcentaje]]&gt;=5,"MAYOR","")</f>
        <v/>
      </c>
      <c r="T207" s="6" t="str">
        <f>IF(cuenta_balance_creg185[[#This Row],[Porcentaje]]&lt;=-5,"MENOR","")</f>
        <v/>
      </c>
    </row>
    <row r="208" spans="1:20" x14ac:dyDescent="0.2">
      <c r="A208" s="1">
        <v>46206</v>
      </c>
      <c r="B208" s="6" t="s">
        <v>39</v>
      </c>
      <c r="C208" s="6" t="s">
        <v>32</v>
      </c>
      <c r="D208">
        <v>0</v>
      </c>
      <c r="E208">
        <v>2331</v>
      </c>
      <c r="F208">
        <v>2331.2022200000001</v>
      </c>
      <c r="G208">
        <v>0</v>
      </c>
      <c r="H208">
        <v>0</v>
      </c>
      <c r="M208">
        <v>0</v>
      </c>
      <c r="N208">
        <v>0</v>
      </c>
      <c r="O208">
        <v>0</v>
      </c>
      <c r="P208">
        <v>2311</v>
      </c>
      <c r="R208">
        <v>0</v>
      </c>
      <c r="S208" s="6" t="str">
        <f>IF(cuenta_balance_creg185[[#This Row],[Porcentaje]]&gt;=5,"MAYOR","")</f>
        <v/>
      </c>
      <c r="T208" s="6" t="str">
        <f>IF(cuenta_balance_creg185[[#This Row],[Porcentaje]]&lt;=-5,"MENOR","")</f>
        <v/>
      </c>
    </row>
    <row r="209" spans="1:20" x14ac:dyDescent="0.2">
      <c r="A209" s="1">
        <v>46207</v>
      </c>
      <c r="B209" s="6" t="s">
        <v>39</v>
      </c>
      <c r="C209" s="6" t="s">
        <v>32</v>
      </c>
      <c r="D209">
        <v>0</v>
      </c>
      <c r="E209">
        <v>2310</v>
      </c>
      <c r="F209">
        <v>2310</v>
      </c>
      <c r="G209">
        <v>0</v>
      </c>
      <c r="H209">
        <v>0</v>
      </c>
      <c r="P209">
        <v>2311</v>
      </c>
      <c r="R209">
        <v>0</v>
      </c>
      <c r="S209" s="6" t="str">
        <f>IF(cuenta_balance_creg185[[#This Row],[Porcentaje]]&gt;=5,"MAYOR","")</f>
        <v/>
      </c>
      <c r="T209" s="6" t="str">
        <f>IF(cuenta_balance_creg185[[#This Row],[Porcentaje]]&lt;=-5,"MENOR","")</f>
        <v/>
      </c>
    </row>
    <row r="210" spans="1:20" x14ac:dyDescent="0.2">
      <c r="A210" s="1">
        <v>46208</v>
      </c>
      <c r="B210" s="6" t="s">
        <v>39</v>
      </c>
      <c r="C210" s="6" t="s">
        <v>32</v>
      </c>
      <c r="D210">
        <v>0</v>
      </c>
      <c r="E210">
        <v>2310</v>
      </c>
      <c r="F210">
        <v>2310</v>
      </c>
      <c r="G210">
        <v>0</v>
      </c>
      <c r="H210">
        <v>0</v>
      </c>
      <c r="P210">
        <v>2311</v>
      </c>
      <c r="R210">
        <v>0</v>
      </c>
      <c r="S210" s="6" t="str">
        <f>IF(cuenta_balance_creg185[[#This Row],[Porcentaje]]&gt;=5,"MAYOR","")</f>
        <v/>
      </c>
      <c r="T210" s="6" t="str">
        <f>IF(cuenta_balance_creg185[[#This Row],[Porcentaje]]&lt;=-5,"MENOR","")</f>
        <v/>
      </c>
    </row>
    <row r="211" spans="1:20" x14ac:dyDescent="0.2">
      <c r="A211" s="1">
        <v>46209</v>
      </c>
      <c r="B211" s="6" t="s">
        <v>39</v>
      </c>
      <c r="C211" s="6" t="s">
        <v>32</v>
      </c>
      <c r="D211">
        <v>0</v>
      </c>
      <c r="E211">
        <v>2310</v>
      </c>
      <c r="F211">
        <v>2310</v>
      </c>
      <c r="G211">
        <v>0</v>
      </c>
      <c r="H211">
        <v>0</v>
      </c>
      <c r="P211">
        <v>2311</v>
      </c>
      <c r="R211">
        <v>0</v>
      </c>
      <c r="S211" s="6" t="str">
        <f>IF(cuenta_balance_creg185[[#This Row],[Porcentaje]]&gt;=5,"MAYOR","")</f>
        <v/>
      </c>
      <c r="T211" s="6" t="str">
        <f>IF(cuenta_balance_creg185[[#This Row],[Porcentaje]]&lt;=-5,"MENOR","")</f>
        <v/>
      </c>
    </row>
    <row r="212" spans="1:20" x14ac:dyDescent="0.2">
      <c r="A212" s="1">
        <v>46210</v>
      </c>
      <c r="B212" s="6" t="s">
        <v>39</v>
      </c>
      <c r="C212" s="6" t="s">
        <v>32</v>
      </c>
      <c r="D212">
        <v>0</v>
      </c>
      <c r="E212">
        <v>2310</v>
      </c>
      <c r="F212">
        <v>2310</v>
      </c>
      <c r="G212">
        <v>0</v>
      </c>
      <c r="H212">
        <v>0</v>
      </c>
      <c r="P212">
        <v>2311</v>
      </c>
      <c r="R212">
        <v>0</v>
      </c>
      <c r="S212" s="6" t="str">
        <f>IF(cuenta_balance_creg185[[#This Row],[Porcentaje]]&gt;=5,"MAYOR","")</f>
        <v/>
      </c>
      <c r="T212" s="6" t="str">
        <f>IF(cuenta_balance_creg185[[#This Row],[Porcentaje]]&lt;=-5,"MENOR","")</f>
        <v/>
      </c>
    </row>
    <row r="213" spans="1:20" x14ac:dyDescent="0.2">
      <c r="A213" s="1">
        <v>46211</v>
      </c>
      <c r="B213" s="6" t="s">
        <v>39</v>
      </c>
      <c r="C213" s="6" t="s">
        <v>32</v>
      </c>
      <c r="D213">
        <v>0</v>
      </c>
      <c r="E213">
        <v>2310</v>
      </c>
      <c r="F213">
        <v>2310</v>
      </c>
      <c r="G213">
        <v>0</v>
      </c>
      <c r="H213">
        <v>0</v>
      </c>
      <c r="P213">
        <v>2311</v>
      </c>
      <c r="R213">
        <v>0</v>
      </c>
      <c r="S213" s="6" t="str">
        <f>IF(cuenta_balance_creg185[[#This Row],[Porcentaje]]&gt;=5,"MAYOR","")</f>
        <v/>
      </c>
      <c r="T213" s="6" t="str">
        <f>IF(cuenta_balance_creg185[[#This Row],[Porcentaje]]&lt;=-5,"MENOR","")</f>
        <v/>
      </c>
    </row>
    <row r="214" spans="1:20" x14ac:dyDescent="0.2">
      <c r="A214" s="1">
        <v>46212</v>
      </c>
      <c r="B214" s="6" t="s">
        <v>39</v>
      </c>
      <c r="C214" s="6" t="s">
        <v>32</v>
      </c>
      <c r="D214">
        <v>0</v>
      </c>
      <c r="E214">
        <v>2310</v>
      </c>
      <c r="F214">
        <v>2310</v>
      </c>
      <c r="G214">
        <v>0</v>
      </c>
      <c r="H214">
        <v>0</v>
      </c>
      <c r="P214">
        <v>2311</v>
      </c>
      <c r="R214">
        <v>0</v>
      </c>
      <c r="S214" s="6" t="str">
        <f>IF(cuenta_balance_creg185[[#This Row],[Porcentaje]]&gt;=5,"MAYOR","")</f>
        <v/>
      </c>
      <c r="T214" s="6" t="str">
        <f>IF(cuenta_balance_creg185[[#This Row],[Porcentaje]]&lt;=-5,"MENOR","")</f>
        <v/>
      </c>
    </row>
    <row r="215" spans="1:20" x14ac:dyDescent="0.2">
      <c r="A215" s="1">
        <v>46213</v>
      </c>
      <c r="B215" s="6" t="s">
        <v>39</v>
      </c>
      <c r="C215" s="6" t="s">
        <v>32</v>
      </c>
      <c r="D215">
        <v>0</v>
      </c>
      <c r="E215">
        <v>2310</v>
      </c>
      <c r="F215">
        <v>2310</v>
      </c>
      <c r="G215">
        <v>0</v>
      </c>
      <c r="H215">
        <v>0</v>
      </c>
      <c r="P215">
        <v>2311</v>
      </c>
      <c r="R215">
        <v>0</v>
      </c>
      <c r="S215" s="6" t="str">
        <f>IF(cuenta_balance_creg185[[#This Row],[Porcentaje]]&gt;=5,"MAYOR","")</f>
        <v/>
      </c>
      <c r="T215" s="6" t="str">
        <f>IF(cuenta_balance_creg185[[#This Row],[Porcentaje]]&lt;=-5,"MENOR","")</f>
        <v/>
      </c>
    </row>
    <row r="216" spans="1:20" x14ac:dyDescent="0.2">
      <c r="A216" s="1">
        <v>46214</v>
      </c>
      <c r="B216" s="6" t="s">
        <v>39</v>
      </c>
      <c r="C216" s="6" t="s">
        <v>32</v>
      </c>
      <c r="D216">
        <v>0</v>
      </c>
      <c r="E216">
        <v>2310</v>
      </c>
      <c r="F216">
        <v>2310</v>
      </c>
      <c r="G216">
        <v>0</v>
      </c>
      <c r="H216">
        <v>0</v>
      </c>
      <c r="P216">
        <v>2311</v>
      </c>
      <c r="R216">
        <v>0</v>
      </c>
      <c r="S216" s="6" t="str">
        <f>IF(cuenta_balance_creg185[[#This Row],[Porcentaje]]&gt;=5,"MAYOR","")</f>
        <v/>
      </c>
      <c r="T216" s="6" t="str">
        <f>IF(cuenta_balance_creg185[[#This Row],[Porcentaje]]&lt;=-5,"MENOR","")</f>
        <v/>
      </c>
    </row>
    <row r="217" spans="1:20" x14ac:dyDescent="0.2">
      <c r="A217" s="1">
        <v>46215</v>
      </c>
      <c r="B217" s="6" t="s">
        <v>39</v>
      </c>
      <c r="C217" s="6" t="s">
        <v>32</v>
      </c>
      <c r="D217">
        <v>0</v>
      </c>
      <c r="E217">
        <v>2310</v>
      </c>
      <c r="F217">
        <v>2310</v>
      </c>
      <c r="G217">
        <v>0</v>
      </c>
      <c r="H217">
        <v>0</v>
      </c>
      <c r="P217">
        <v>2311</v>
      </c>
      <c r="R217">
        <v>0</v>
      </c>
      <c r="S217" s="6" t="str">
        <f>IF(cuenta_balance_creg185[[#This Row],[Porcentaje]]&gt;=5,"MAYOR","")</f>
        <v/>
      </c>
      <c r="T217" s="6" t="str">
        <f>IF(cuenta_balance_creg185[[#This Row],[Porcentaje]]&lt;=-5,"MENOR","")</f>
        <v/>
      </c>
    </row>
    <row r="218" spans="1:20" x14ac:dyDescent="0.2">
      <c r="A218" s="1">
        <v>46216</v>
      </c>
      <c r="B218" s="6" t="s">
        <v>39</v>
      </c>
      <c r="C218" s="6" t="s">
        <v>32</v>
      </c>
      <c r="D218">
        <v>0</v>
      </c>
      <c r="E218">
        <v>2310</v>
      </c>
      <c r="F218">
        <v>2310</v>
      </c>
      <c r="G218">
        <v>0</v>
      </c>
      <c r="H218">
        <v>0</v>
      </c>
      <c r="P218">
        <v>2311</v>
      </c>
      <c r="R218">
        <v>0</v>
      </c>
      <c r="S218" s="6" t="str">
        <f>IF(cuenta_balance_creg185[[#This Row],[Porcentaje]]&gt;=5,"MAYOR","")</f>
        <v/>
      </c>
      <c r="T218" s="6" t="str">
        <f>IF(cuenta_balance_creg185[[#This Row],[Porcentaje]]&lt;=-5,"MENOR","")</f>
        <v/>
      </c>
    </row>
    <row r="219" spans="1:20" x14ac:dyDescent="0.2">
      <c r="A219" s="1">
        <v>46217</v>
      </c>
      <c r="B219" s="6" t="s">
        <v>39</v>
      </c>
      <c r="C219" s="6" t="s">
        <v>32</v>
      </c>
      <c r="D219">
        <v>0</v>
      </c>
      <c r="E219">
        <v>2310</v>
      </c>
      <c r="F219">
        <v>2310</v>
      </c>
      <c r="G219">
        <v>0</v>
      </c>
      <c r="H219">
        <v>0</v>
      </c>
      <c r="P219">
        <v>2311</v>
      </c>
      <c r="R219">
        <v>0</v>
      </c>
      <c r="S219" s="6" t="str">
        <f>IF(cuenta_balance_creg185[[#This Row],[Porcentaje]]&gt;=5,"MAYOR","")</f>
        <v/>
      </c>
      <c r="T219" s="6" t="str">
        <f>IF(cuenta_balance_creg185[[#This Row],[Porcentaje]]&lt;=-5,"MENOR","")</f>
        <v/>
      </c>
    </row>
    <row r="220" spans="1:20" x14ac:dyDescent="0.2">
      <c r="A220" s="1">
        <v>46218</v>
      </c>
      <c r="B220" s="6" t="s">
        <v>39</v>
      </c>
      <c r="C220" s="6" t="s">
        <v>32</v>
      </c>
      <c r="D220">
        <v>0</v>
      </c>
      <c r="E220">
        <v>2310</v>
      </c>
      <c r="F220">
        <v>2310</v>
      </c>
      <c r="G220">
        <v>0</v>
      </c>
      <c r="H220">
        <v>0</v>
      </c>
      <c r="P220">
        <v>2311</v>
      </c>
      <c r="R220">
        <v>0</v>
      </c>
      <c r="S220" s="6" t="str">
        <f>IF(cuenta_balance_creg185[[#This Row],[Porcentaje]]&gt;=5,"MAYOR","")</f>
        <v/>
      </c>
      <c r="T220" s="6" t="str">
        <f>IF(cuenta_balance_creg185[[#This Row],[Porcentaje]]&lt;=-5,"MENOR","")</f>
        <v/>
      </c>
    </row>
    <row r="221" spans="1:20" x14ac:dyDescent="0.2">
      <c r="A221" s="1">
        <v>46219</v>
      </c>
      <c r="B221" s="6" t="s">
        <v>39</v>
      </c>
      <c r="C221" s="6" t="s">
        <v>32</v>
      </c>
      <c r="D221">
        <v>0</v>
      </c>
      <c r="E221">
        <v>2310</v>
      </c>
      <c r="F221">
        <v>2310</v>
      </c>
      <c r="G221">
        <v>0</v>
      </c>
      <c r="H221">
        <v>0</v>
      </c>
      <c r="P221">
        <v>2311</v>
      </c>
      <c r="R221">
        <v>0</v>
      </c>
      <c r="S221" s="6" t="str">
        <f>IF(cuenta_balance_creg185[[#This Row],[Porcentaje]]&gt;=5,"MAYOR","")</f>
        <v/>
      </c>
      <c r="T221" s="6" t="str">
        <f>IF(cuenta_balance_creg185[[#This Row],[Porcentaje]]&lt;=-5,"MENOR","")</f>
        <v/>
      </c>
    </row>
    <row r="222" spans="1:20" x14ac:dyDescent="0.2">
      <c r="A222" s="1">
        <v>46220</v>
      </c>
      <c r="B222" s="6" t="s">
        <v>39</v>
      </c>
      <c r="C222" s="6" t="s">
        <v>32</v>
      </c>
      <c r="D222">
        <v>0</v>
      </c>
      <c r="E222">
        <v>2213</v>
      </c>
      <c r="F222">
        <v>2213</v>
      </c>
      <c r="G222">
        <v>0</v>
      </c>
      <c r="H222">
        <v>0</v>
      </c>
      <c r="M222">
        <v>0</v>
      </c>
      <c r="N222">
        <v>0</v>
      </c>
      <c r="O222">
        <v>0</v>
      </c>
      <c r="P222">
        <v>2311</v>
      </c>
      <c r="R222">
        <v>0</v>
      </c>
      <c r="S222" s="6" t="str">
        <f>IF(cuenta_balance_creg185[[#This Row],[Porcentaje]]&gt;=5,"MAYOR","")</f>
        <v/>
      </c>
      <c r="T222" s="6" t="str">
        <f>IF(cuenta_balance_creg185[[#This Row],[Porcentaje]]&lt;=-5,"MENOR","")</f>
        <v/>
      </c>
    </row>
    <row r="223" spans="1:20" x14ac:dyDescent="0.2">
      <c r="A223" s="1">
        <v>46204</v>
      </c>
      <c r="B223" s="6" t="s">
        <v>40</v>
      </c>
      <c r="C223" s="6" t="s">
        <v>32</v>
      </c>
      <c r="D223">
        <v>0</v>
      </c>
      <c r="E223">
        <v>972</v>
      </c>
      <c r="F223">
        <v>972</v>
      </c>
      <c r="G223">
        <v>0</v>
      </c>
      <c r="H223">
        <v>0</v>
      </c>
      <c r="M223">
        <v>0</v>
      </c>
      <c r="N223">
        <v>0</v>
      </c>
      <c r="O223">
        <v>0</v>
      </c>
      <c r="P223">
        <v>759</v>
      </c>
      <c r="R223">
        <v>0</v>
      </c>
      <c r="S223" s="6" t="str">
        <f>IF(cuenta_balance_creg185[[#This Row],[Porcentaje]]&gt;=5,"MAYOR","")</f>
        <v/>
      </c>
      <c r="T223" s="6" t="str">
        <f>IF(cuenta_balance_creg185[[#This Row],[Porcentaje]]&lt;=-5,"MENOR","")</f>
        <v/>
      </c>
    </row>
    <row r="224" spans="1:20" x14ac:dyDescent="0.2">
      <c r="A224" s="1">
        <v>46205</v>
      </c>
      <c r="B224" s="6" t="s">
        <v>40</v>
      </c>
      <c r="C224" s="6" t="s">
        <v>32</v>
      </c>
      <c r="D224">
        <v>0</v>
      </c>
      <c r="E224">
        <v>960</v>
      </c>
      <c r="F224">
        <v>960</v>
      </c>
      <c r="G224">
        <v>0</v>
      </c>
      <c r="H224">
        <v>0</v>
      </c>
      <c r="P224">
        <v>761</v>
      </c>
      <c r="R224">
        <v>0</v>
      </c>
      <c r="S224" s="6" t="str">
        <f>IF(cuenta_balance_creg185[[#This Row],[Porcentaje]]&gt;=5,"MAYOR","")</f>
        <v/>
      </c>
      <c r="T224" s="6" t="str">
        <f>IF(cuenta_balance_creg185[[#This Row],[Porcentaje]]&lt;=-5,"MENOR","")</f>
        <v/>
      </c>
    </row>
    <row r="225" spans="1:20" x14ac:dyDescent="0.2">
      <c r="A225" s="1">
        <v>46206</v>
      </c>
      <c r="B225" s="6" t="s">
        <v>40</v>
      </c>
      <c r="C225" s="6" t="s">
        <v>32</v>
      </c>
      <c r="D225">
        <v>0</v>
      </c>
      <c r="E225">
        <v>974</v>
      </c>
      <c r="F225">
        <v>974</v>
      </c>
      <c r="G225">
        <v>0</v>
      </c>
      <c r="H225">
        <v>0</v>
      </c>
      <c r="M225">
        <v>0</v>
      </c>
      <c r="N225">
        <v>0</v>
      </c>
      <c r="O225">
        <v>0</v>
      </c>
      <c r="P225">
        <v>761</v>
      </c>
      <c r="R225">
        <v>0</v>
      </c>
      <c r="S225" s="6" t="str">
        <f>IF(cuenta_balance_creg185[[#This Row],[Porcentaje]]&gt;=5,"MAYOR","")</f>
        <v/>
      </c>
      <c r="T225" s="6" t="str">
        <f>IF(cuenta_balance_creg185[[#This Row],[Porcentaje]]&lt;=-5,"MENOR","")</f>
        <v/>
      </c>
    </row>
    <row r="226" spans="1:20" x14ac:dyDescent="0.2">
      <c r="A226" s="1">
        <v>46207</v>
      </c>
      <c r="B226" s="6" t="s">
        <v>40</v>
      </c>
      <c r="C226" s="6" t="s">
        <v>32</v>
      </c>
      <c r="D226">
        <v>0</v>
      </c>
      <c r="E226">
        <v>974</v>
      </c>
      <c r="F226">
        <v>974</v>
      </c>
      <c r="G226">
        <v>0</v>
      </c>
      <c r="H226">
        <v>0</v>
      </c>
      <c r="M226">
        <v>0</v>
      </c>
      <c r="N226">
        <v>0</v>
      </c>
      <c r="O226">
        <v>0</v>
      </c>
      <c r="P226">
        <v>761</v>
      </c>
      <c r="R226">
        <v>0</v>
      </c>
      <c r="S226" s="6" t="str">
        <f>IF(cuenta_balance_creg185[[#This Row],[Porcentaje]]&gt;=5,"MAYOR","")</f>
        <v/>
      </c>
      <c r="T226" s="6" t="str">
        <f>IF(cuenta_balance_creg185[[#This Row],[Porcentaje]]&lt;=-5,"MENOR","")</f>
        <v/>
      </c>
    </row>
    <row r="227" spans="1:20" x14ac:dyDescent="0.2">
      <c r="A227" s="1">
        <v>46208</v>
      </c>
      <c r="B227" s="6" t="s">
        <v>40</v>
      </c>
      <c r="C227" s="6" t="s">
        <v>32</v>
      </c>
      <c r="D227">
        <v>0</v>
      </c>
      <c r="E227">
        <v>911</v>
      </c>
      <c r="F227">
        <v>911</v>
      </c>
      <c r="G227">
        <v>0</v>
      </c>
      <c r="H227">
        <v>0</v>
      </c>
      <c r="P227">
        <v>761</v>
      </c>
      <c r="R227">
        <v>0</v>
      </c>
      <c r="S227" s="6" t="str">
        <f>IF(cuenta_balance_creg185[[#This Row],[Porcentaje]]&gt;=5,"MAYOR","")</f>
        <v/>
      </c>
      <c r="T227" s="6" t="str">
        <f>IF(cuenta_balance_creg185[[#This Row],[Porcentaje]]&lt;=-5,"MENOR","")</f>
        <v/>
      </c>
    </row>
    <row r="228" spans="1:20" x14ac:dyDescent="0.2">
      <c r="A228" s="1">
        <v>46209</v>
      </c>
      <c r="B228" s="6" t="s">
        <v>40</v>
      </c>
      <c r="C228" s="6" t="s">
        <v>32</v>
      </c>
      <c r="D228">
        <v>0</v>
      </c>
      <c r="E228">
        <v>953</v>
      </c>
      <c r="F228">
        <v>953</v>
      </c>
      <c r="G228">
        <v>0</v>
      </c>
      <c r="H228">
        <v>0</v>
      </c>
      <c r="P228">
        <v>761</v>
      </c>
      <c r="R228">
        <v>0</v>
      </c>
      <c r="S228" s="6" t="str">
        <f>IF(cuenta_balance_creg185[[#This Row],[Porcentaje]]&gt;=5,"MAYOR","")</f>
        <v/>
      </c>
      <c r="T228" s="6" t="str">
        <f>IF(cuenta_balance_creg185[[#This Row],[Porcentaje]]&lt;=-5,"MENOR","")</f>
        <v/>
      </c>
    </row>
    <row r="229" spans="1:20" x14ac:dyDescent="0.2">
      <c r="A229" s="1">
        <v>46210</v>
      </c>
      <c r="B229" s="6" t="s">
        <v>40</v>
      </c>
      <c r="C229" s="6" t="s">
        <v>32</v>
      </c>
      <c r="D229">
        <v>0</v>
      </c>
      <c r="E229">
        <v>978</v>
      </c>
      <c r="F229">
        <v>978</v>
      </c>
      <c r="G229">
        <v>0</v>
      </c>
      <c r="H229">
        <v>0</v>
      </c>
      <c r="P229">
        <v>762</v>
      </c>
      <c r="R229">
        <v>0</v>
      </c>
      <c r="S229" s="6" t="str">
        <f>IF(cuenta_balance_creg185[[#This Row],[Porcentaje]]&gt;=5,"MAYOR","")</f>
        <v/>
      </c>
      <c r="T229" s="6" t="str">
        <f>IF(cuenta_balance_creg185[[#This Row],[Porcentaje]]&lt;=-5,"MENOR","")</f>
        <v/>
      </c>
    </row>
    <row r="230" spans="1:20" x14ac:dyDescent="0.2">
      <c r="A230" s="1">
        <v>46211</v>
      </c>
      <c r="B230" s="6" t="s">
        <v>40</v>
      </c>
      <c r="C230" s="6" t="s">
        <v>32</v>
      </c>
      <c r="D230">
        <v>0</v>
      </c>
      <c r="E230">
        <v>1014</v>
      </c>
      <c r="F230">
        <v>1014</v>
      </c>
      <c r="G230">
        <v>0</v>
      </c>
      <c r="H230">
        <v>0</v>
      </c>
      <c r="P230">
        <v>763</v>
      </c>
      <c r="R230">
        <v>0</v>
      </c>
      <c r="S230" s="6" t="str">
        <f>IF(cuenta_balance_creg185[[#This Row],[Porcentaje]]&gt;=5,"MAYOR","")</f>
        <v/>
      </c>
      <c r="T230" s="6" t="str">
        <f>IF(cuenta_balance_creg185[[#This Row],[Porcentaje]]&lt;=-5,"MENOR","")</f>
        <v/>
      </c>
    </row>
    <row r="231" spans="1:20" x14ac:dyDescent="0.2">
      <c r="A231" s="1">
        <v>46212</v>
      </c>
      <c r="B231" s="6" t="s">
        <v>40</v>
      </c>
      <c r="C231" s="6" t="s">
        <v>32</v>
      </c>
      <c r="D231">
        <v>0</v>
      </c>
      <c r="E231">
        <v>1026</v>
      </c>
      <c r="F231">
        <v>1026</v>
      </c>
      <c r="G231">
        <v>0</v>
      </c>
      <c r="H231">
        <v>0</v>
      </c>
      <c r="M231">
        <v>0</v>
      </c>
      <c r="N231">
        <v>0</v>
      </c>
      <c r="O231">
        <v>0</v>
      </c>
      <c r="P231">
        <v>763</v>
      </c>
      <c r="R231">
        <v>0</v>
      </c>
      <c r="S231" s="6" t="str">
        <f>IF(cuenta_balance_creg185[[#This Row],[Porcentaje]]&gt;=5,"MAYOR","")</f>
        <v/>
      </c>
      <c r="T231" s="6" t="str">
        <f>IF(cuenta_balance_creg185[[#This Row],[Porcentaje]]&lt;=-5,"MENOR","")</f>
        <v/>
      </c>
    </row>
    <row r="232" spans="1:20" x14ac:dyDescent="0.2">
      <c r="A232" s="1">
        <v>46213</v>
      </c>
      <c r="B232" s="6" t="s">
        <v>40</v>
      </c>
      <c r="C232" s="6" t="s">
        <v>32</v>
      </c>
      <c r="D232">
        <v>0</v>
      </c>
      <c r="E232">
        <v>1014</v>
      </c>
      <c r="F232">
        <v>1014</v>
      </c>
      <c r="G232">
        <v>0</v>
      </c>
      <c r="H232">
        <v>0</v>
      </c>
      <c r="P232">
        <v>763</v>
      </c>
      <c r="R232">
        <v>0</v>
      </c>
      <c r="S232" s="6" t="str">
        <f>IF(cuenta_balance_creg185[[#This Row],[Porcentaje]]&gt;=5,"MAYOR","")</f>
        <v/>
      </c>
      <c r="T232" s="6" t="str">
        <f>IF(cuenta_balance_creg185[[#This Row],[Porcentaje]]&lt;=-5,"MENOR","")</f>
        <v/>
      </c>
    </row>
    <row r="233" spans="1:20" x14ac:dyDescent="0.2">
      <c r="A233" s="1">
        <v>46214</v>
      </c>
      <c r="B233" s="6" t="s">
        <v>40</v>
      </c>
      <c r="C233" s="6" t="s">
        <v>32</v>
      </c>
      <c r="D233">
        <v>0</v>
      </c>
      <c r="E233">
        <v>1025</v>
      </c>
      <c r="F233">
        <v>1025</v>
      </c>
      <c r="G233">
        <v>0</v>
      </c>
      <c r="H233">
        <v>0</v>
      </c>
      <c r="M233">
        <v>0</v>
      </c>
      <c r="N233">
        <v>0</v>
      </c>
      <c r="O233">
        <v>0</v>
      </c>
      <c r="P233">
        <v>762</v>
      </c>
      <c r="R233">
        <v>0</v>
      </c>
      <c r="S233" s="6" t="str">
        <f>IF(cuenta_balance_creg185[[#This Row],[Porcentaje]]&gt;=5,"MAYOR","")</f>
        <v/>
      </c>
      <c r="T233" s="6" t="str">
        <f>IF(cuenta_balance_creg185[[#This Row],[Porcentaje]]&lt;=-5,"MENOR","")</f>
        <v/>
      </c>
    </row>
    <row r="234" spans="1:20" x14ac:dyDescent="0.2">
      <c r="A234" s="1">
        <v>46215</v>
      </c>
      <c r="B234" s="6" t="s">
        <v>40</v>
      </c>
      <c r="C234" s="6" t="s">
        <v>32</v>
      </c>
      <c r="D234">
        <v>0</v>
      </c>
      <c r="E234">
        <v>1026</v>
      </c>
      <c r="F234">
        <v>1026</v>
      </c>
      <c r="G234">
        <v>0</v>
      </c>
      <c r="H234">
        <v>0</v>
      </c>
      <c r="M234">
        <v>0</v>
      </c>
      <c r="N234">
        <v>0</v>
      </c>
      <c r="O234">
        <v>0</v>
      </c>
      <c r="P234">
        <v>763</v>
      </c>
      <c r="R234">
        <v>0</v>
      </c>
      <c r="S234" s="6" t="str">
        <f>IF(cuenta_balance_creg185[[#This Row],[Porcentaje]]&gt;=5,"MAYOR","")</f>
        <v/>
      </c>
      <c r="T234" s="6" t="str">
        <f>IF(cuenta_balance_creg185[[#This Row],[Porcentaje]]&lt;=-5,"MENOR","")</f>
        <v/>
      </c>
    </row>
    <row r="235" spans="1:20" x14ac:dyDescent="0.2">
      <c r="A235" s="1">
        <v>46216</v>
      </c>
      <c r="B235" s="6" t="s">
        <v>40</v>
      </c>
      <c r="C235" s="6" t="s">
        <v>32</v>
      </c>
      <c r="D235">
        <v>0</v>
      </c>
      <c r="E235">
        <v>1025</v>
      </c>
      <c r="F235">
        <v>1025</v>
      </c>
      <c r="G235">
        <v>0</v>
      </c>
      <c r="H235">
        <v>0</v>
      </c>
      <c r="M235">
        <v>0</v>
      </c>
      <c r="N235">
        <v>0</v>
      </c>
      <c r="O235">
        <v>0</v>
      </c>
      <c r="P235">
        <v>762</v>
      </c>
      <c r="R235">
        <v>0</v>
      </c>
      <c r="S235" s="6" t="str">
        <f>IF(cuenta_balance_creg185[[#This Row],[Porcentaje]]&gt;=5,"MAYOR","")</f>
        <v/>
      </c>
      <c r="T235" s="6" t="str">
        <f>IF(cuenta_balance_creg185[[#This Row],[Porcentaje]]&lt;=-5,"MENOR","")</f>
        <v/>
      </c>
    </row>
    <row r="236" spans="1:20" x14ac:dyDescent="0.2">
      <c r="A236" s="1">
        <v>46217</v>
      </c>
      <c r="B236" s="6" t="s">
        <v>40</v>
      </c>
      <c r="C236" s="6" t="s">
        <v>32</v>
      </c>
      <c r="D236">
        <v>0</v>
      </c>
      <c r="E236">
        <v>1026</v>
      </c>
      <c r="F236">
        <v>1026</v>
      </c>
      <c r="G236">
        <v>0</v>
      </c>
      <c r="H236">
        <v>0</v>
      </c>
      <c r="M236">
        <v>0</v>
      </c>
      <c r="N236">
        <v>0</v>
      </c>
      <c r="O236">
        <v>0</v>
      </c>
      <c r="P236">
        <v>763</v>
      </c>
      <c r="R236">
        <v>0</v>
      </c>
      <c r="S236" s="6" t="str">
        <f>IF(cuenta_balance_creg185[[#This Row],[Porcentaje]]&gt;=5,"MAYOR","")</f>
        <v/>
      </c>
      <c r="T236" s="6" t="str">
        <f>IF(cuenta_balance_creg185[[#This Row],[Porcentaje]]&lt;=-5,"MENOR","")</f>
        <v/>
      </c>
    </row>
    <row r="237" spans="1:20" x14ac:dyDescent="0.2">
      <c r="A237" s="1">
        <v>46218</v>
      </c>
      <c r="B237" s="6" t="s">
        <v>40</v>
      </c>
      <c r="C237" s="6" t="s">
        <v>32</v>
      </c>
      <c r="D237">
        <v>0</v>
      </c>
      <c r="E237">
        <v>928</v>
      </c>
      <c r="F237">
        <v>928</v>
      </c>
      <c r="G237">
        <v>0</v>
      </c>
      <c r="H237">
        <v>0</v>
      </c>
      <c r="M237">
        <v>0</v>
      </c>
      <c r="N237">
        <v>0</v>
      </c>
      <c r="O237">
        <v>0</v>
      </c>
      <c r="P237">
        <v>763</v>
      </c>
      <c r="R237">
        <v>0</v>
      </c>
      <c r="S237" s="6" t="str">
        <f>IF(cuenta_balance_creg185[[#This Row],[Porcentaje]]&gt;=5,"MAYOR","")</f>
        <v/>
      </c>
      <c r="T237" s="6" t="str">
        <f>IF(cuenta_balance_creg185[[#This Row],[Porcentaje]]&lt;=-5,"MENOR","")</f>
        <v/>
      </c>
    </row>
    <row r="238" spans="1:20" x14ac:dyDescent="0.2">
      <c r="A238" s="1">
        <v>46219</v>
      </c>
      <c r="B238" s="6" t="s">
        <v>40</v>
      </c>
      <c r="C238" s="6" t="s">
        <v>32</v>
      </c>
      <c r="D238">
        <v>0</v>
      </c>
      <c r="E238">
        <v>920</v>
      </c>
      <c r="F238">
        <v>920</v>
      </c>
      <c r="G238">
        <v>0</v>
      </c>
      <c r="H238">
        <v>0</v>
      </c>
      <c r="M238">
        <v>0</v>
      </c>
      <c r="N238">
        <v>0</v>
      </c>
      <c r="O238">
        <v>0</v>
      </c>
      <c r="P238">
        <v>761</v>
      </c>
      <c r="R238">
        <v>0</v>
      </c>
      <c r="S238" s="6" t="str">
        <f>IF(cuenta_balance_creg185[[#This Row],[Porcentaje]]&gt;=5,"MAYOR","")</f>
        <v/>
      </c>
      <c r="T238" s="6" t="str">
        <f>IF(cuenta_balance_creg185[[#This Row],[Porcentaje]]&lt;=-5,"MENOR","")</f>
        <v/>
      </c>
    </row>
    <row r="239" spans="1:20" x14ac:dyDescent="0.2">
      <c r="A239" s="1">
        <v>46220</v>
      </c>
      <c r="B239" s="6" t="s">
        <v>40</v>
      </c>
      <c r="C239" s="6" t="s">
        <v>32</v>
      </c>
      <c r="D239">
        <v>0</v>
      </c>
      <c r="E239">
        <v>892</v>
      </c>
      <c r="F239">
        <v>892</v>
      </c>
      <c r="G239">
        <v>0</v>
      </c>
      <c r="H239">
        <v>0</v>
      </c>
      <c r="M239">
        <v>0</v>
      </c>
      <c r="N239">
        <v>0</v>
      </c>
      <c r="O239">
        <v>0</v>
      </c>
      <c r="P239">
        <v>761</v>
      </c>
      <c r="R239">
        <v>0</v>
      </c>
      <c r="S239" s="6" t="str">
        <f>IF(cuenta_balance_creg185[[#This Row],[Porcentaje]]&gt;=5,"MAYOR","")</f>
        <v/>
      </c>
      <c r="T239" s="6" t="str">
        <f>IF(cuenta_balance_creg185[[#This Row],[Porcentaje]]&lt;=-5,"MENOR","")</f>
        <v/>
      </c>
    </row>
    <row r="240" spans="1:20" x14ac:dyDescent="0.2">
      <c r="A240" s="1">
        <v>46204</v>
      </c>
      <c r="B240" s="6" t="s">
        <v>41</v>
      </c>
      <c r="C240" s="6" t="s">
        <v>32</v>
      </c>
      <c r="D240">
        <v>0</v>
      </c>
      <c r="E240">
        <v>1419</v>
      </c>
      <c r="F240">
        <v>1419</v>
      </c>
      <c r="G240">
        <v>0</v>
      </c>
      <c r="H240">
        <v>0</v>
      </c>
      <c r="P240">
        <v>1574</v>
      </c>
      <c r="R240">
        <v>0</v>
      </c>
      <c r="S240" s="6" t="str">
        <f>IF(cuenta_balance_creg185[[#This Row],[Porcentaje]]&gt;=5,"MAYOR","")</f>
        <v/>
      </c>
      <c r="T240" s="6" t="str">
        <f>IF(cuenta_balance_creg185[[#This Row],[Porcentaje]]&lt;=-5,"MENOR","")</f>
        <v/>
      </c>
    </row>
    <row r="241" spans="1:20" x14ac:dyDescent="0.2">
      <c r="A241" s="1">
        <v>46205</v>
      </c>
      <c r="B241" s="6" t="s">
        <v>41</v>
      </c>
      <c r="C241" s="6" t="s">
        <v>32</v>
      </c>
      <c r="D241">
        <v>0</v>
      </c>
      <c r="E241">
        <v>1419</v>
      </c>
      <c r="F241">
        <v>1419</v>
      </c>
      <c r="G241">
        <v>0</v>
      </c>
      <c r="H241">
        <v>0</v>
      </c>
      <c r="P241">
        <v>1574</v>
      </c>
      <c r="R241">
        <v>0</v>
      </c>
      <c r="S241" s="6" t="str">
        <f>IF(cuenta_balance_creg185[[#This Row],[Porcentaje]]&gt;=5,"MAYOR","")</f>
        <v/>
      </c>
      <c r="T241" s="6" t="str">
        <f>IF(cuenta_balance_creg185[[#This Row],[Porcentaje]]&lt;=-5,"MENOR","")</f>
        <v/>
      </c>
    </row>
    <row r="242" spans="1:20" x14ac:dyDescent="0.2">
      <c r="A242" s="1">
        <v>46206</v>
      </c>
      <c r="B242" s="6" t="s">
        <v>41</v>
      </c>
      <c r="C242" s="6" t="s">
        <v>32</v>
      </c>
      <c r="D242">
        <v>0</v>
      </c>
      <c r="E242">
        <v>1419</v>
      </c>
      <c r="F242">
        <v>1419</v>
      </c>
      <c r="G242">
        <v>0</v>
      </c>
      <c r="H242">
        <v>0</v>
      </c>
      <c r="P242">
        <v>1574</v>
      </c>
      <c r="R242">
        <v>0</v>
      </c>
      <c r="S242" s="6" t="str">
        <f>IF(cuenta_balance_creg185[[#This Row],[Porcentaje]]&gt;=5,"MAYOR","")</f>
        <v/>
      </c>
      <c r="T242" s="6" t="str">
        <f>IF(cuenta_balance_creg185[[#This Row],[Porcentaje]]&lt;=-5,"MENOR","")</f>
        <v/>
      </c>
    </row>
    <row r="243" spans="1:20" x14ac:dyDescent="0.2">
      <c r="A243" s="1">
        <v>46207</v>
      </c>
      <c r="B243" s="6" t="s">
        <v>41</v>
      </c>
      <c r="C243" s="6" t="s">
        <v>32</v>
      </c>
      <c r="D243">
        <v>0</v>
      </c>
      <c r="E243">
        <v>1419</v>
      </c>
      <c r="F243">
        <v>1419</v>
      </c>
      <c r="G243">
        <v>0</v>
      </c>
      <c r="H243">
        <v>0</v>
      </c>
      <c r="P243">
        <v>1574</v>
      </c>
      <c r="R243">
        <v>0</v>
      </c>
      <c r="S243" s="6" t="str">
        <f>IF(cuenta_balance_creg185[[#This Row],[Porcentaje]]&gt;=5,"MAYOR","")</f>
        <v/>
      </c>
      <c r="T243" s="6" t="str">
        <f>IF(cuenta_balance_creg185[[#This Row],[Porcentaje]]&lt;=-5,"MENOR","")</f>
        <v/>
      </c>
    </row>
    <row r="244" spans="1:20" x14ac:dyDescent="0.2">
      <c r="A244" s="1">
        <v>46208</v>
      </c>
      <c r="B244" s="6" t="s">
        <v>41</v>
      </c>
      <c r="C244" s="6" t="s">
        <v>32</v>
      </c>
      <c r="D244">
        <v>0</v>
      </c>
      <c r="E244">
        <v>1419</v>
      </c>
      <c r="F244">
        <v>1419</v>
      </c>
      <c r="G244">
        <v>0</v>
      </c>
      <c r="H244">
        <v>0</v>
      </c>
      <c r="P244">
        <v>1574</v>
      </c>
      <c r="R244">
        <v>0</v>
      </c>
      <c r="S244" s="6" t="str">
        <f>IF(cuenta_balance_creg185[[#This Row],[Porcentaje]]&gt;=5,"MAYOR","")</f>
        <v/>
      </c>
      <c r="T244" s="6" t="str">
        <f>IF(cuenta_balance_creg185[[#This Row],[Porcentaje]]&lt;=-5,"MENOR","")</f>
        <v/>
      </c>
    </row>
    <row r="245" spans="1:20" x14ac:dyDescent="0.2">
      <c r="A245" s="1">
        <v>46209</v>
      </c>
      <c r="B245" s="6" t="s">
        <v>41</v>
      </c>
      <c r="C245" s="6" t="s">
        <v>32</v>
      </c>
      <c r="D245">
        <v>0</v>
      </c>
      <c r="E245">
        <v>1419</v>
      </c>
      <c r="F245">
        <v>1419</v>
      </c>
      <c r="G245">
        <v>0</v>
      </c>
      <c r="H245">
        <v>0</v>
      </c>
      <c r="P245">
        <v>1574</v>
      </c>
      <c r="R245">
        <v>0</v>
      </c>
      <c r="S245" s="6" t="str">
        <f>IF(cuenta_balance_creg185[[#This Row],[Porcentaje]]&gt;=5,"MAYOR","")</f>
        <v/>
      </c>
      <c r="T245" s="6" t="str">
        <f>IF(cuenta_balance_creg185[[#This Row],[Porcentaje]]&lt;=-5,"MENOR","")</f>
        <v/>
      </c>
    </row>
    <row r="246" spans="1:20" x14ac:dyDescent="0.2">
      <c r="A246" s="1">
        <v>46210</v>
      </c>
      <c r="B246" s="6" t="s">
        <v>41</v>
      </c>
      <c r="C246" s="6" t="s">
        <v>32</v>
      </c>
      <c r="D246">
        <v>0</v>
      </c>
      <c r="E246">
        <v>1419</v>
      </c>
      <c r="F246">
        <v>1419</v>
      </c>
      <c r="G246">
        <v>0</v>
      </c>
      <c r="H246">
        <v>0</v>
      </c>
      <c r="P246">
        <v>1574</v>
      </c>
      <c r="R246">
        <v>0</v>
      </c>
      <c r="S246" s="6" t="str">
        <f>IF(cuenta_balance_creg185[[#This Row],[Porcentaje]]&gt;=5,"MAYOR","")</f>
        <v/>
      </c>
      <c r="T246" s="6" t="str">
        <f>IF(cuenta_balance_creg185[[#This Row],[Porcentaje]]&lt;=-5,"MENOR","")</f>
        <v/>
      </c>
    </row>
    <row r="247" spans="1:20" x14ac:dyDescent="0.2">
      <c r="A247" s="1">
        <v>46211</v>
      </c>
      <c r="B247" s="6" t="s">
        <v>41</v>
      </c>
      <c r="C247" s="6" t="s">
        <v>32</v>
      </c>
      <c r="D247">
        <v>0</v>
      </c>
      <c r="E247">
        <v>1419</v>
      </c>
      <c r="F247">
        <v>1419</v>
      </c>
      <c r="G247">
        <v>0</v>
      </c>
      <c r="H247">
        <v>0</v>
      </c>
      <c r="P247">
        <v>1574</v>
      </c>
      <c r="R247">
        <v>0</v>
      </c>
      <c r="S247" s="6" t="str">
        <f>IF(cuenta_balance_creg185[[#This Row],[Porcentaje]]&gt;=5,"MAYOR","")</f>
        <v/>
      </c>
      <c r="T247" s="6" t="str">
        <f>IF(cuenta_balance_creg185[[#This Row],[Porcentaje]]&lt;=-5,"MENOR","")</f>
        <v/>
      </c>
    </row>
    <row r="248" spans="1:20" x14ac:dyDescent="0.2">
      <c r="A248" s="1">
        <v>46212</v>
      </c>
      <c r="B248" s="6" t="s">
        <v>41</v>
      </c>
      <c r="C248" s="6" t="s">
        <v>32</v>
      </c>
      <c r="D248">
        <v>0</v>
      </c>
      <c r="E248">
        <v>1419</v>
      </c>
      <c r="F248">
        <v>1419</v>
      </c>
      <c r="G248">
        <v>0</v>
      </c>
      <c r="H248">
        <v>0</v>
      </c>
      <c r="P248">
        <v>1574</v>
      </c>
      <c r="R248">
        <v>0</v>
      </c>
      <c r="S248" s="6" t="str">
        <f>IF(cuenta_balance_creg185[[#This Row],[Porcentaje]]&gt;=5,"MAYOR","")</f>
        <v/>
      </c>
      <c r="T248" s="6" t="str">
        <f>IF(cuenta_balance_creg185[[#This Row],[Porcentaje]]&lt;=-5,"MENOR","")</f>
        <v/>
      </c>
    </row>
    <row r="249" spans="1:20" x14ac:dyDescent="0.2">
      <c r="A249" s="1">
        <v>46213</v>
      </c>
      <c r="B249" s="6" t="s">
        <v>41</v>
      </c>
      <c r="C249" s="6" t="s">
        <v>32</v>
      </c>
      <c r="D249">
        <v>0</v>
      </c>
      <c r="E249">
        <v>1419</v>
      </c>
      <c r="F249">
        <v>1419.85474</v>
      </c>
      <c r="G249">
        <v>0</v>
      </c>
      <c r="H249">
        <v>0</v>
      </c>
      <c r="M249">
        <v>0</v>
      </c>
      <c r="N249">
        <v>0</v>
      </c>
      <c r="O249">
        <v>0</v>
      </c>
      <c r="P249">
        <v>1574</v>
      </c>
      <c r="R249">
        <v>0</v>
      </c>
      <c r="S249" s="6" t="str">
        <f>IF(cuenta_balance_creg185[[#This Row],[Porcentaje]]&gt;=5,"MAYOR","")</f>
        <v/>
      </c>
      <c r="T249" s="6" t="str">
        <f>IF(cuenta_balance_creg185[[#This Row],[Porcentaje]]&lt;=-5,"MENOR","")</f>
        <v/>
      </c>
    </row>
    <row r="250" spans="1:20" x14ac:dyDescent="0.2">
      <c r="A250" s="1">
        <v>46214</v>
      </c>
      <c r="B250" s="6" t="s">
        <v>41</v>
      </c>
      <c r="C250" s="6" t="s">
        <v>32</v>
      </c>
      <c r="D250">
        <v>0</v>
      </c>
      <c r="E250">
        <v>1469</v>
      </c>
      <c r="F250">
        <v>1469</v>
      </c>
      <c r="G250">
        <v>0</v>
      </c>
      <c r="H250">
        <v>0</v>
      </c>
      <c r="M250">
        <v>0</v>
      </c>
      <c r="N250">
        <v>0</v>
      </c>
      <c r="O250">
        <v>0</v>
      </c>
      <c r="P250">
        <v>1574</v>
      </c>
      <c r="R250">
        <v>0</v>
      </c>
      <c r="S250" s="6" t="str">
        <f>IF(cuenta_balance_creg185[[#This Row],[Porcentaje]]&gt;=5,"MAYOR","")</f>
        <v/>
      </c>
      <c r="T250" s="6" t="str">
        <f>IF(cuenta_balance_creg185[[#This Row],[Porcentaje]]&lt;=-5,"MENOR","")</f>
        <v/>
      </c>
    </row>
    <row r="251" spans="1:20" x14ac:dyDescent="0.2">
      <c r="A251" s="1">
        <v>46215</v>
      </c>
      <c r="B251" s="6" t="s">
        <v>41</v>
      </c>
      <c r="C251" s="6" t="s">
        <v>32</v>
      </c>
      <c r="D251">
        <v>0</v>
      </c>
      <c r="E251">
        <v>1469</v>
      </c>
      <c r="F251">
        <v>1469</v>
      </c>
      <c r="G251">
        <v>0</v>
      </c>
      <c r="H251">
        <v>0</v>
      </c>
      <c r="M251">
        <v>0</v>
      </c>
      <c r="N251">
        <v>0</v>
      </c>
      <c r="O251">
        <v>0</v>
      </c>
      <c r="P251">
        <v>1574</v>
      </c>
      <c r="R251">
        <v>0</v>
      </c>
      <c r="S251" s="6" t="str">
        <f>IF(cuenta_balance_creg185[[#This Row],[Porcentaje]]&gt;=5,"MAYOR","")</f>
        <v/>
      </c>
      <c r="T251" s="6" t="str">
        <f>IF(cuenta_balance_creg185[[#This Row],[Porcentaje]]&lt;=-5,"MENOR","")</f>
        <v/>
      </c>
    </row>
    <row r="252" spans="1:20" x14ac:dyDescent="0.2">
      <c r="A252" s="1">
        <v>46216</v>
      </c>
      <c r="B252" s="6" t="s">
        <v>41</v>
      </c>
      <c r="C252" s="6" t="s">
        <v>32</v>
      </c>
      <c r="D252">
        <v>0</v>
      </c>
      <c r="E252">
        <v>1419</v>
      </c>
      <c r="F252">
        <v>1419</v>
      </c>
      <c r="G252">
        <v>0</v>
      </c>
      <c r="H252">
        <v>0</v>
      </c>
      <c r="P252">
        <v>1574</v>
      </c>
      <c r="R252">
        <v>0</v>
      </c>
      <c r="S252" s="6" t="str">
        <f>IF(cuenta_balance_creg185[[#This Row],[Porcentaje]]&gt;=5,"MAYOR","")</f>
        <v/>
      </c>
      <c r="T252" s="6" t="str">
        <f>IF(cuenta_balance_creg185[[#This Row],[Porcentaje]]&lt;=-5,"MENOR","")</f>
        <v/>
      </c>
    </row>
    <row r="253" spans="1:20" x14ac:dyDescent="0.2">
      <c r="A253" s="1">
        <v>46217</v>
      </c>
      <c r="B253" s="6" t="s">
        <v>41</v>
      </c>
      <c r="C253" s="6" t="s">
        <v>32</v>
      </c>
      <c r="D253">
        <v>0</v>
      </c>
      <c r="E253">
        <v>1439</v>
      </c>
      <c r="F253">
        <v>1439</v>
      </c>
      <c r="G253">
        <v>0</v>
      </c>
      <c r="H253">
        <v>0</v>
      </c>
      <c r="M253">
        <v>0</v>
      </c>
      <c r="N253">
        <v>0</v>
      </c>
      <c r="O253">
        <v>0</v>
      </c>
      <c r="P253">
        <v>1574</v>
      </c>
      <c r="R253">
        <v>0</v>
      </c>
      <c r="S253" s="6" t="str">
        <f>IF(cuenta_balance_creg185[[#This Row],[Porcentaje]]&gt;=5,"MAYOR","")</f>
        <v/>
      </c>
      <c r="T253" s="6" t="str">
        <f>IF(cuenta_balance_creg185[[#This Row],[Porcentaje]]&lt;=-5,"MENOR","")</f>
        <v/>
      </c>
    </row>
    <row r="254" spans="1:20" x14ac:dyDescent="0.2">
      <c r="A254" s="1">
        <v>46218</v>
      </c>
      <c r="B254" s="6" t="s">
        <v>41</v>
      </c>
      <c r="C254" s="6" t="s">
        <v>32</v>
      </c>
      <c r="D254">
        <v>0</v>
      </c>
      <c r="E254">
        <v>1419</v>
      </c>
      <c r="F254">
        <v>1419</v>
      </c>
      <c r="G254">
        <v>0</v>
      </c>
      <c r="H254">
        <v>0</v>
      </c>
      <c r="P254">
        <v>1574</v>
      </c>
      <c r="R254">
        <v>0</v>
      </c>
      <c r="S254" s="6" t="str">
        <f>IF(cuenta_balance_creg185[[#This Row],[Porcentaje]]&gt;=5,"MAYOR","")</f>
        <v/>
      </c>
      <c r="T254" s="6" t="str">
        <f>IF(cuenta_balance_creg185[[#This Row],[Porcentaje]]&lt;=-5,"MENOR","")</f>
        <v/>
      </c>
    </row>
    <row r="255" spans="1:20" x14ac:dyDescent="0.2">
      <c r="A255" s="1">
        <v>46219</v>
      </c>
      <c r="B255" s="6" t="s">
        <v>41</v>
      </c>
      <c r="C255" s="6" t="s">
        <v>32</v>
      </c>
      <c r="D255">
        <v>0</v>
      </c>
      <c r="E255">
        <v>1439</v>
      </c>
      <c r="F255">
        <v>1439</v>
      </c>
      <c r="G255">
        <v>0</v>
      </c>
      <c r="H255">
        <v>0</v>
      </c>
      <c r="M255">
        <v>0</v>
      </c>
      <c r="N255">
        <v>0</v>
      </c>
      <c r="O255">
        <v>0</v>
      </c>
      <c r="P255">
        <v>1574</v>
      </c>
      <c r="R255">
        <v>0</v>
      </c>
      <c r="S255" s="6" t="str">
        <f>IF(cuenta_balance_creg185[[#This Row],[Porcentaje]]&gt;=5,"MAYOR","")</f>
        <v/>
      </c>
      <c r="T255" s="6" t="str">
        <f>IF(cuenta_balance_creg185[[#This Row],[Porcentaje]]&lt;=-5,"MENOR","")</f>
        <v/>
      </c>
    </row>
    <row r="256" spans="1:20" x14ac:dyDescent="0.2">
      <c r="A256" s="1">
        <v>46220</v>
      </c>
      <c r="B256" s="6" t="s">
        <v>41</v>
      </c>
      <c r="C256" s="6" t="s">
        <v>32</v>
      </c>
      <c r="D256">
        <v>0</v>
      </c>
      <c r="E256">
        <v>1439</v>
      </c>
      <c r="F256">
        <v>1439</v>
      </c>
      <c r="G256">
        <v>0</v>
      </c>
      <c r="H256">
        <v>0</v>
      </c>
      <c r="M256">
        <v>0</v>
      </c>
      <c r="N256">
        <v>0</v>
      </c>
      <c r="O256">
        <v>0</v>
      </c>
      <c r="P256">
        <v>1574</v>
      </c>
      <c r="R256">
        <v>0</v>
      </c>
      <c r="S256" s="6" t="str">
        <f>IF(cuenta_balance_creg185[[#This Row],[Porcentaje]]&gt;=5,"MAYOR","")</f>
        <v/>
      </c>
      <c r="T256" s="6" t="str">
        <f>IF(cuenta_balance_creg185[[#This Row],[Porcentaje]]&lt;=-5,"MENOR","")</f>
        <v/>
      </c>
    </row>
    <row r="257" spans="1:20" x14ac:dyDescent="0.2">
      <c r="A257" s="1">
        <v>46204</v>
      </c>
      <c r="B257" s="6" t="s">
        <v>42</v>
      </c>
      <c r="C257" s="6" t="s">
        <v>32</v>
      </c>
      <c r="D257">
        <v>4303.5573999999997</v>
      </c>
      <c r="E257">
        <v>32068</v>
      </c>
      <c r="F257">
        <v>31708.000609999999</v>
      </c>
      <c r="G257">
        <v>360.73854</v>
      </c>
      <c r="H257">
        <v>4664.29594</v>
      </c>
      <c r="M257">
        <v>0</v>
      </c>
      <c r="N257">
        <v>0</v>
      </c>
      <c r="O257">
        <v>0</v>
      </c>
      <c r="P257">
        <v>213746</v>
      </c>
      <c r="R257">
        <v>2.1821000000000002</v>
      </c>
      <c r="S257" s="6" t="str">
        <f>IF(cuenta_balance_creg185[[#This Row],[Porcentaje]]&gt;=5,"MAYOR","")</f>
        <v/>
      </c>
      <c r="T257" s="6" t="str">
        <f>IF(cuenta_balance_creg185[[#This Row],[Porcentaje]]&lt;=-5,"MENOR","")</f>
        <v/>
      </c>
    </row>
    <row r="258" spans="1:20" x14ac:dyDescent="0.2">
      <c r="A258" s="1">
        <v>46205</v>
      </c>
      <c r="B258" s="6" t="s">
        <v>42</v>
      </c>
      <c r="C258" s="6" t="s">
        <v>32</v>
      </c>
      <c r="D258">
        <v>4664.29594</v>
      </c>
      <c r="E258">
        <v>32595</v>
      </c>
      <c r="F258">
        <v>32288.347730000001</v>
      </c>
      <c r="G258">
        <v>306.65226999999999</v>
      </c>
      <c r="H258">
        <v>4970.9482099999996</v>
      </c>
      <c r="P258">
        <v>213812</v>
      </c>
      <c r="R258">
        <v>2.3249</v>
      </c>
      <c r="S258" s="6" t="str">
        <f>IF(cuenta_balance_creg185[[#This Row],[Porcentaje]]&gt;=5,"MAYOR","")</f>
        <v/>
      </c>
      <c r="T258" s="6" t="str">
        <f>IF(cuenta_balance_creg185[[#This Row],[Porcentaje]]&lt;=-5,"MENOR","")</f>
        <v/>
      </c>
    </row>
    <row r="259" spans="1:20" x14ac:dyDescent="0.2">
      <c r="A259" s="1">
        <v>46206</v>
      </c>
      <c r="B259" s="6" t="s">
        <v>42</v>
      </c>
      <c r="C259" s="6" t="s">
        <v>32</v>
      </c>
      <c r="D259">
        <v>4970.9482099999996</v>
      </c>
      <c r="E259">
        <v>30586</v>
      </c>
      <c r="F259">
        <v>32711.794539999999</v>
      </c>
      <c r="G259">
        <v>-2125.7945399999999</v>
      </c>
      <c r="H259">
        <v>2845.1536700000001</v>
      </c>
      <c r="P259">
        <v>212750</v>
      </c>
      <c r="R259">
        <v>1.3372999999999999</v>
      </c>
      <c r="S259" s="6" t="str">
        <f>IF(cuenta_balance_creg185[[#This Row],[Porcentaje]]&gt;=5,"MAYOR","")</f>
        <v/>
      </c>
      <c r="T259" s="6" t="str">
        <f>IF(cuenta_balance_creg185[[#This Row],[Porcentaje]]&lt;=-5,"MENOR","")</f>
        <v/>
      </c>
    </row>
    <row r="260" spans="1:20" x14ac:dyDescent="0.2">
      <c r="A260" s="1">
        <v>46207</v>
      </c>
      <c r="B260" s="6" t="s">
        <v>42</v>
      </c>
      <c r="C260" s="6" t="s">
        <v>32</v>
      </c>
      <c r="D260">
        <v>2845.1536700000001</v>
      </c>
      <c r="E260">
        <v>32546</v>
      </c>
      <c r="F260">
        <v>32047.026730000001</v>
      </c>
      <c r="G260">
        <v>498.97327000000001</v>
      </c>
      <c r="H260">
        <v>3344.1269400000001</v>
      </c>
      <c r="P260">
        <v>213145</v>
      </c>
      <c r="R260">
        <v>1.5689</v>
      </c>
      <c r="S260" s="6" t="str">
        <f>IF(cuenta_balance_creg185[[#This Row],[Porcentaje]]&gt;=5,"MAYOR","")</f>
        <v/>
      </c>
      <c r="T260" s="6" t="str">
        <f>IF(cuenta_balance_creg185[[#This Row],[Porcentaje]]&lt;=-5,"MENOR","")</f>
        <v/>
      </c>
    </row>
    <row r="261" spans="1:20" x14ac:dyDescent="0.2">
      <c r="A261" s="1">
        <v>46208</v>
      </c>
      <c r="B261" s="6" t="s">
        <v>42</v>
      </c>
      <c r="C261" s="6" t="s">
        <v>32</v>
      </c>
      <c r="D261">
        <v>3344.1269400000001</v>
      </c>
      <c r="E261">
        <v>32185</v>
      </c>
      <c r="F261">
        <v>29775.036950000002</v>
      </c>
      <c r="G261">
        <v>2409.9630499999998</v>
      </c>
      <c r="H261">
        <v>5754.0899900000004</v>
      </c>
      <c r="P261">
        <v>213522</v>
      </c>
      <c r="R261">
        <v>2.6947999999999999</v>
      </c>
      <c r="S261" s="6" t="str">
        <f>IF(cuenta_balance_creg185[[#This Row],[Porcentaje]]&gt;=5,"MAYOR","")</f>
        <v/>
      </c>
      <c r="T261" s="6" t="str">
        <f>IF(cuenta_balance_creg185[[#This Row],[Porcentaje]]&lt;=-5,"MENOR","")</f>
        <v/>
      </c>
    </row>
    <row r="262" spans="1:20" x14ac:dyDescent="0.2">
      <c r="A262" s="1">
        <v>46209</v>
      </c>
      <c r="B262" s="6" t="s">
        <v>42</v>
      </c>
      <c r="C262" s="6" t="s">
        <v>32</v>
      </c>
      <c r="D262">
        <v>5754.0899900000004</v>
      </c>
      <c r="E262">
        <v>32945</v>
      </c>
      <c r="F262">
        <v>33158.709089999997</v>
      </c>
      <c r="G262">
        <v>-213.70909</v>
      </c>
      <c r="H262">
        <v>5540.3809000000001</v>
      </c>
      <c r="P262">
        <v>232474</v>
      </c>
      <c r="R262">
        <v>2.3832</v>
      </c>
      <c r="S262" s="6" t="str">
        <f>IF(cuenta_balance_creg185[[#This Row],[Porcentaje]]&gt;=5,"MAYOR","")</f>
        <v/>
      </c>
      <c r="T262" s="6" t="str">
        <f>IF(cuenta_balance_creg185[[#This Row],[Porcentaje]]&lt;=-5,"MENOR","")</f>
        <v/>
      </c>
    </row>
    <row r="263" spans="1:20" x14ac:dyDescent="0.2">
      <c r="A263" s="1">
        <v>46210</v>
      </c>
      <c r="B263" s="6" t="s">
        <v>42</v>
      </c>
      <c r="C263" s="6" t="s">
        <v>32</v>
      </c>
      <c r="D263">
        <v>5540.3809000000001</v>
      </c>
      <c r="E263">
        <v>31574</v>
      </c>
      <c r="F263">
        <v>32968.08382</v>
      </c>
      <c r="G263">
        <v>-1394.0838200000001</v>
      </c>
      <c r="H263">
        <v>4146.2970800000003</v>
      </c>
      <c r="P263">
        <v>232817</v>
      </c>
      <c r="R263">
        <v>1.7808999999999999</v>
      </c>
      <c r="S263" s="6" t="str">
        <f>IF(cuenta_balance_creg185[[#This Row],[Porcentaje]]&gt;=5,"MAYOR","")</f>
        <v/>
      </c>
      <c r="T263" s="6" t="str">
        <f>IF(cuenta_balance_creg185[[#This Row],[Porcentaje]]&lt;=-5,"MENOR","")</f>
        <v/>
      </c>
    </row>
    <row r="264" spans="1:20" x14ac:dyDescent="0.2">
      <c r="A264" s="1">
        <v>46211</v>
      </c>
      <c r="B264" s="6" t="s">
        <v>42</v>
      </c>
      <c r="C264" s="6" t="s">
        <v>32</v>
      </c>
      <c r="D264">
        <v>4146.2970800000003</v>
      </c>
      <c r="E264">
        <v>32914</v>
      </c>
      <c r="F264">
        <v>34086.689319999998</v>
      </c>
      <c r="G264">
        <v>-1172.68932</v>
      </c>
      <c r="H264">
        <v>2973.6077599999999</v>
      </c>
      <c r="P264">
        <v>232848</v>
      </c>
      <c r="R264">
        <v>1.2769999999999999</v>
      </c>
      <c r="S264" s="6" t="str">
        <f>IF(cuenta_balance_creg185[[#This Row],[Porcentaje]]&gt;=5,"MAYOR","")</f>
        <v/>
      </c>
      <c r="T264" s="6" t="str">
        <f>IF(cuenta_balance_creg185[[#This Row],[Porcentaje]]&lt;=-5,"MENOR","")</f>
        <v/>
      </c>
    </row>
    <row r="265" spans="1:20" x14ac:dyDescent="0.2">
      <c r="A265" s="1">
        <v>46212</v>
      </c>
      <c r="B265" s="6" t="s">
        <v>42</v>
      </c>
      <c r="C265" s="6" t="s">
        <v>32</v>
      </c>
      <c r="D265">
        <v>2973.6077599999999</v>
      </c>
      <c r="E265">
        <v>32602</v>
      </c>
      <c r="F265">
        <v>32444.563719999998</v>
      </c>
      <c r="G265">
        <v>157.43628000000001</v>
      </c>
      <c r="H265">
        <v>3131.0440400000002</v>
      </c>
      <c r="P265">
        <v>232982</v>
      </c>
      <c r="R265">
        <v>1.3438000000000001</v>
      </c>
      <c r="S265" s="6" t="str">
        <f>IF(cuenta_balance_creg185[[#This Row],[Porcentaje]]&gt;=5,"MAYOR","")</f>
        <v/>
      </c>
      <c r="T265" s="6" t="str">
        <f>IF(cuenta_balance_creg185[[#This Row],[Porcentaje]]&lt;=-5,"MENOR","")</f>
        <v/>
      </c>
    </row>
    <row r="266" spans="1:20" x14ac:dyDescent="0.2">
      <c r="A266" s="1">
        <v>46213</v>
      </c>
      <c r="B266" s="6" t="s">
        <v>42</v>
      </c>
      <c r="C266" s="6" t="s">
        <v>32</v>
      </c>
      <c r="D266">
        <v>3131.0440400000002</v>
      </c>
      <c r="E266">
        <v>32879</v>
      </c>
      <c r="F266">
        <v>32988.530639999997</v>
      </c>
      <c r="G266">
        <v>-109.53064000000001</v>
      </c>
      <c r="H266">
        <v>3021.5133999999998</v>
      </c>
      <c r="P266">
        <v>232868</v>
      </c>
      <c r="R266">
        <v>1.2975000000000001</v>
      </c>
      <c r="S266" s="6" t="str">
        <f>IF(cuenta_balance_creg185[[#This Row],[Porcentaje]]&gt;=5,"MAYOR","")</f>
        <v/>
      </c>
      <c r="T266" s="6" t="str">
        <f>IF(cuenta_balance_creg185[[#This Row],[Porcentaje]]&lt;=-5,"MENOR","")</f>
        <v/>
      </c>
    </row>
    <row r="267" spans="1:20" x14ac:dyDescent="0.2">
      <c r="A267" s="1">
        <v>46214</v>
      </c>
      <c r="B267" s="6" t="s">
        <v>42</v>
      </c>
      <c r="C267" s="6" t="s">
        <v>32</v>
      </c>
      <c r="D267">
        <v>3021.5133999999998</v>
      </c>
      <c r="E267">
        <v>32540</v>
      </c>
      <c r="F267">
        <v>31023.136259999999</v>
      </c>
      <c r="G267">
        <v>1516.86374</v>
      </c>
      <c r="H267">
        <v>4538.3771399999996</v>
      </c>
      <c r="P267">
        <v>232838</v>
      </c>
      <c r="R267">
        <v>1.9491000000000001</v>
      </c>
      <c r="S267" s="6" t="str">
        <f>IF(cuenta_balance_creg185[[#This Row],[Porcentaje]]&gt;=5,"MAYOR","")</f>
        <v/>
      </c>
      <c r="T267" s="6" t="str">
        <f>IF(cuenta_balance_creg185[[#This Row],[Porcentaje]]&lt;=-5,"MENOR","")</f>
        <v/>
      </c>
    </row>
    <row r="268" spans="1:20" x14ac:dyDescent="0.2">
      <c r="A268" s="1">
        <v>46215</v>
      </c>
      <c r="B268" s="6" t="s">
        <v>42</v>
      </c>
      <c r="C268" s="6" t="s">
        <v>32</v>
      </c>
      <c r="D268">
        <v>4538.3771399999996</v>
      </c>
      <c r="E268">
        <v>30204</v>
      </c>
      <c r="F268">
        <v>26814.236959999998</v>
      </c>
      <c r="G268">
        <v>3389.7630399999998</v>
      </c>
      <c r="H268">
        <v>7928.1401800000003</v>
      </c>
      <c r="P268">
        <v>232126</v>
      </c>
      <c r="R268">
        <v>3.4154</v>
      </c>
      <c r="S268" s="6" t="str">
        <f>IF(cuenta_balance_creg185[[#This Row],[Porcentaje]]&gt;=5,"MAYOR","")</f>
        <v/>
      </c>
      <c r="T268" s="6" t="str">
        <f>IF(cuenta_balance_creg185[[#This Row],[Porcentaje]]&lt;=-5,"MENOR","")</f>
        <v/>
      </c>
    </row>
    <row r="269" spans="1:20" x14ac:dyDescent="0.2">
      <c r="A269" s="1">
        <v>46216</v>
      </c>
      <c r="B269" s="6" t="s">
        <v>42</v>
      </c>
      <c r="C269" s="6" t="s">
        <v>32</v>
      </c>
      <c r="D269">
        <v>7928.1401800000003</v>
      </c>
      <c r="E269">
        <v>26576</v>
      </c>
      <c r="F269">
        <v>33283.996599999999</v>
      </c>
      <c r="G269">
        <v>-6707.9966000000004</v>
      </c>
      <c r="H269">
        <v>1220.1435799999999</v>
      </c>
      <c r="M269">
        <v>0</v>
      </c>
      <c r="N269">
        <v>0</v>
      </c>
      <c r="O269">
        <v>0</v>
      </c>
      <c r="P269">
        <v>231796</v>
      </c>
      <c r="R269">
        <v>0.52629999999999999</v>
      </c>
      <c r="S269" s="6" t="str">
        <f>IF(cuenta_balance_creg185[[#This Row],[Porcentaje]]&gt;=5,"MAYOR","")</f>
        <v/>
      </c>
      <c r="T269" s="6" t="str">
        <f>IF(cuenta_balance_creg185[[#This Row],[Porcentaje]]&lt;=-5,"MENOR","")</f>
        <v/>
      </c>
    </row>
    <row r="270" spans="1:20" x14ac:dyDescent="0.2">
      <c r="A270" s="1">
        <v>46217</v>
      </c>
      <c r="B270" s="6" t="s">
        <v>42</v>
      </c>
      <c r="C270" s="6" t="s">
        <v>32</v>
      </c>
      <c r="D270">
        <v>1220.1435799999999</v>
      </c>
      <c r="E270">
        <v>30619</v>
      </c>
      <c r="F270">
        <v>32136.933870000001</v>
      </c>
      <c r="G270">
        <v>-1517.9338700000001</v>
      </c>
      <c r="H270">
        <v>-297.79029000000003</v>
      </c>
      <c r="P270">
        <v>232502</v>
      </c>
      <c r="R270">
        <v>-0.128</v>
      </c>
      <c r="S270" s="6" t="str">
        <f>IF(cuenta_balance_creg185[[#This Row],[Porcentaje]]&gt;=5,"MAYOR","")</f>
        <v/>
      </c>
      <c r="T270" s="6" t="str">
        <f>IF(cuenta_balance_creg185[[#This Row],[Porcentaje]]&lt;=-5,"MENOR","")</f>
        <v/>
      </c>
    </row>
    <row r="271" spans="1:20" x14ac:dyDescent="0.2">
      <c r="A271" s="1">
        <v>46218</v>
      </c>
      <c r="B271" s="6" t="s">
        <v>42</v>
      </c>
      <c r="C271" s="6" t="s">
        <v>32</v>
      </c>
      <c r="D271">
        <v>-297.79029000000003</v>
      </c>
      <c r="E271">
        <v>33584</v>
      </c>
      <c r="F271">
        <v>31864.05745</v>
      </c>
      <c r="G271">
        <v>1719.94255</v>
      </c>
      <c r="H271">
        <v>1422.1522600000001</v>
      </c>
      <c r="P271">
        <v>232915</v>
      </c>
      <c r="R271">
        <v>0.61050000000000004</v>
      </c>
      <c r="S271" s="6" t="str">
        <f>IF(cuenta_balance_creg185[[#This Row],[Porcentaje]]&gt;=5,"MAYOR","")</f>
        <v/>
      </c>
      <c r="T271" s="6" t="str">
        <f>IF(cuenta_balance_creg185[[#This Row],[Porcentaje]]&lt;=-5,"MENOR","")</f>
        <v/>
      </c>
    </row>
    <row r="272" spans="1:20" x14ac:dyDescent="0.2">
      <c r="A272" s="1">
        <v>46219</v>
      </c>
      <c r="B272" s="6" t="s">
        <v>42</v>
      </c>
      <c r="C272" s="6" t="s">
        <v>32</v>
      </c>
      <c r="D272">
        <v>1422.1522600000001</v>
      </c>
      <c r="E272">
        <v>32935</v>
      </c>
      <c r="F272">
        <v>32022.653040000001</v>
      </c>
      <c r="G272">
        <v>912.34695999999997</v>
      </c>
      <c r="H272">
        <v>2334.4992200000002</v>
      </c>
      <c r="P272">
        <v>232492</v>
      </c>
      <c r="R272">
        <v>1.0041</v>
      </c>
      <c r="S272" s="6" t="str">
        <f>IF(cuenta_balance_creg185[[#This Row],[Porcentaje]]&gt;=5,"MAYOR","")</f>
        <v/>
      </c>
      <c r="T272" s="6" t="str">
        <f>IF(cuenta_balance_creg185[[#This Row],[Porcentaje]]&lt;=-5,"MENOR","")</f>
        <v/>
      </c>
    </row>
    <row r="273" spans="1:20" x14ac:dyDescent="0.2">
      <c r="A273" s="1">
        <v>46220</v>
      </c>
      <c r="B273" s="6" t="s">
        <v>42</v>
      </c>
      <c r="C273" s="6" t="s">
        <v>32</v>
      </c>
      <c r="D273">
        <v>2334.4992200000002</v>
      </c>
      <c r="E273">
        <v>32283</v>
      </c>
      <c r="F273">
        <v>33356.76612</v>
      </c>
      <c r="G273">
        <v>-1073.76612</v>
      </c>
      <c r="H273">
        <v>1260.7330999999999</v>
      </c>
      <c r="P273">
        <v>232414</v>
      </c>
      <c r="R273">
        <v>0.54239999999999999</v>
      </c>
      <c r="S273" s="6" t="str">
        <f>IF(cuenta_balance_creg185[[#This Row],[Porcentaje]]&gt;=5,"MAYOR","")</f>
        <v/>
      </c>
      <c r="T273" s="6" t="str">
        <f>IF(cuenta_balance_creg185[[#This Row],[Porcentaje]]&lt;=-5,"MENOR","")</f>
        <v/>
      </c>
    </row>
    <row r="274" spans="1:20" x14ac:dyDescent="0.2">
      <c r="A274" s="1">
        <v>46204</v>
      </c>
      <c r="B274" s="6" t="s">
        <v>9</v>
      </c>
      <c r="C274" s="6" t="s">
        <v>32</v>
      </c>
      <c r="D274">
        <v>-610.35607000000005</v>
      </c>
      <c r="E274">
        <v>1010</v>
      </c>
      <c r="F274">
        <v>1058.2134799999999</v>
      </c>
      <c r="G274">
        <v>-48.213479999999997</v>
      </c>
      <c r="H274">
        <v>-48.213479999999997</v>
      </c>
      <c r="J274">
        <v>610.35607000000005</v>
      </c>
      <c r="M274">
        <v>0</v>
      </c>
      <c r="N274">
        <v>0</v>
      </c>
      <c r="O274">
        <v>0</v>
      </c>
      <c r="P274">
        <v>5060</v>
      </c>
      <c r="R274">
        <v>-0.95279999999999998</v>
      </c>
      <c r="S274" s="6" t="str">
        <f>IF(cuenta_balance_creg185[[#This Row],[Porcentaje]]&gt;=5,"MAYOR","")</f>
        <v/>
      </c>
      <c r="T274" s="6" t="str">
        <f>IF(cuenta_balance_creg185[[#This Row],[Porcentaje]]&lt;=-5,"MENOR","")</f>
        <v/>
      </c>
    </row>
    <row r="275" spans="1:20" x14ac:dyDescent="0.2">
      <c r="A275" s="1">
        <v>46205</v>
      </c>
      <c r="B275" s="6" t="s">
        <v>9</v>
      </c>
      <c r="C275" s="6" t="s">
        <v>32</v>
      </c>
      <c r="D275">
        <v>-48.213479999999997</v>
      </c>
      <c r="E275">
        <v>1010</v>
      </c>
      <c r="F275">
        <v>988.51745000000005</v>
      </c>
      <c r="G275">
        <v>21.48255</v>
      </c>
      <c r="H275">
        <v>-26.730930000000001</v>
      </c>
      <c r="P275">
        <v>5060</v>
      </c>
      <c r="R275">
        <v>-0.5282</v>
      </c>
      <c r="S275" s="6" t="str">
        <f>IF(cuenta_balance_creg185[[#This Row],[Porcentaje]]&gt;=5,"MAYOR","")</f>
        <v/>
      </c>
      <c r="T275" s="6" t="str">
        <f>IF(cuenta_balance_creg185[[#This Row],[Porcentaje]]&lt;=-5,"MENOR","")</f>
        <v/>
      </c>
    </row>
    <row r="276" spans="1:20" x14ac:dyDescent="0.2">
      <c r="A276" s="1">
        <v>46206</v>
      </c>
      <c r="B276" s="6" t="s">
        <v>9</v>
      </c>
      <c r="C276" s="6" t="s">
        <v>32</v>
      </c>
      <c r="D276">
        <v>-26.730930000000001</v>
      </c>
      <c r="E276">
        <v>1010</v>
      </c>
      <c r="F276">
        <v>1839.19928</v>
      </c>
      <c r="G276">
        <v>-829.19928000000004</v>
      </c>
      <c r="H276">
        <v>-855.93020999999999</v>
      </c>
      <c r="P276">
        <v>5060</v>
      </c>
      <c r="R276">
        <v>-16.915600000000001</v>
      </c>
      <c r="S276" s="6" t="str">
        <f>IF(cuenta_balance_creg185[[#This Row],[Porcentaje]]&gt;=5,"MAYOR","")</f>
        <v/>
      </c>
      <c r="T276" s="6" t="str">
        <f>IF(cuenta_balance_creg185[[#This Row],[Porcentaje]]&lt;=-5,"MENOR","")</f>
        <v>MENOR</v>
      </c>
    </row>
    <row r="277" spans="1:20" x14ac:dyDescent="0.2">
      <c r="A277" s="1">
        <v>46207</v>
      </c>
      <c r="B277" s="6" t="s">
        <v>9</v>
      </c>
      <c r="C277" s="6" t="s">
        <v>32</v>
      </c>
      <c r="D277">
        <v>-855.93020999999999</v>
      </c>
      <c r="E277">
        <v>1770</v>
      </c>
      <c r="F277">
        <v>1769.5113699999999</v>
      </c>
      <c r="G277">
        <v>0.48863000000000001</v>
      </c>
      <c r="H277">
        <v>0.48863000000000001</v>
      </c>
      <c r="J277">
        <v>855.93020999999999</v>
      </c>
      <c r="M277">
        <v>0</v>
      </c>
      <c r="N277">
        <v>0</v>
      </c>
      <c r="O277">
        <v>0</v>
      </c>
      <c r="P277">
        <v>5058</v>
      </c>
      <c r="R277">
        <v>9.5999999999999992E-3</v>
      </c>
      <c r="S277" s="6" t="str">
        <f>IF(cuenta_balance_creg185[[#This Row],[Porcentaje]]&gt;=5,"MAYOR","")</f>
        <v/>
      </c>
      <c r="T277" s="6" t="str">
        <f>IF(cuenta_balance_creg185[[#This Row],[Porcentaje]]&lt;=-5,"MENOR","")</f>
        <v/>
      </c>
    </row>
    <row r="278" spans="1:20" x14ac:dyDescent="0.2">
      <c r="A278" s="1">
        <v>46208</v>
      </c>
      <c r="B278" s="6" t="s">
        <v>9</v>
      </c>
      <c r="C278" s="6" t="s">
        <v>32</v>
      </c>
      <c r="D278">
        <v>0.48863000000000001</v>
      </c>
      <c r="E278">
        <v>1040</v>
      </c>
      <c r="F278">
        <v>1670.8128099999999</v>
      </c>
      <c r="G278">
        <v>-630.81281000000001</v>
      </c>
      <c r="H278">
        <v>-630.32417999999996</v>
      </c>
      <c r="P278">
        <v>5057</v>
      </c>
      <c r="R278">
        <v>-12.4643</v>
      </c>
      <c r="S278" s="6" t="str">
        <f>IF(cuenta_balance_creg185[[#This Row],[Porcentaje]]&gt;=5,"MAYOR","")</f>
        <v/>
      </c>
      <c r="T278" s="6" t="str">
        <f>IF(cuenta_balance_creg185[[#This Row],[Porcentaje]]&lt;=-5,"MENOR","")</f>
        <v>MENOR</v>
      </c>
    </row>
    <row r="279" spans="1:20" x14ac:dyDescent="0.2">
      <c r="A279" s="1">
        <v>46209</v>
      </c>
      <c r="B279" s="6" t="s">
        <v>9</v>
      </c>
      <c r="C279" s="6" t="s">
        <v>32</v>
      </c>
      <c r="D279">
        <v>-630.32417999999996</v>
      </c>
      <c r="E279">
        <v>1040</v>
      </c>
      <c r="F279">
        <v>1019.31531</v>
      </c>
      <c r="G279">
        <v>20.68469</v>
      </c>
      <c r="H279">
        <v>20.68469</v>
      </c>
      <c r="J279">
        <v>630.32417999999996</v>
      </c>
      <c r="M279">
        <v>0</v>
      </c>
      <c r="N279">
        <v>0</v>
      </c>
      <c r="O279">
        <v>0</v>
      </c>
      <c r="P279">
        <v>5056</v>
      </c>
      <c r="R279">
        <v>0.40910000000000002</v>
      </c>
      <c r="S279" s="6" t="str">
        <f>IF(cuenta_balance_creg185[[#This Row],[Porcentaje]]&gt;=5,"MAYOR","")</f>
        <v/>
      </c>
      <c r="T279" s="6" t="str">
        <f>IF(cuenta_balance_creg185[[#This Row],[Porcentaje]]&lt;=-5,"MENOR","")</f>
        <v/>
      </c>
    </row>
    <row r="280" spans="1:20" x14ac:dyDescent="0.2">
      <c r="A280" s="1">
        <v>46210</v>
      </c>
      <c r="B280" s="6" t="s">
        <v>9</v>
      </c>
      <c r="C280" s="6" t="s">
        <v>32</v>
      </c>
      <c r="D280">
        <v>20.68469</v>
      </c>
      <c r="E280">
        <v>920</v>
      </c>
      <c r="F280">
        <v>1045.90744</v>
      </c>
      <c r="G280">
        <v>-125.90743999999999</v>
      </c>
      <c r="H280">
        <v>-105.22275</v>
      </c>
      <c r="P280">
        <v>5058</v>
      </c>
      <c r="R280">
        <v>-2.0802999999999998</v>
      </c>
      <c r="S280" s="6" t="str">
        <f>IF(cuenta_balance_creg185[[#This Row],[Porcentaje]]&gt;=5,"MAYOR","")</f>
        <v/>
      </c>
      <c r="T280" s="6" t="str">
        <f>IF(cuenta_balance_creg185[[#This Row],[Porcentaje]]&lt;=-5,"MENOR","")</f>
        <v/>
      </c>
    </row>
    <row r="281" spans="1:20" x14ac:dyDescent="0.2">
      <c r="A281" s="1">
        <v>46211</v>
      </c>
      <c r="B281" s="6" t="s">
        <v>9</v>
      </c>
      <c r="C281" s="6" t="s">
        <v>32</v>
      </c>
      <c r="D281">
        <v>-105.22275</v>
      </c>
      <c r="E281">
        <v>920</v>
      </c>
      <c r="F281">
        <v>2026.9284</v>
      </c>
      <c r="G281">
        <v>-1106.9284</v>
      </c>
      <c r="H281">
        <v>-1212.1511499999999</v>
      </c>
      <c r="P281">
        <v>5057</v>
      </c>
      <c r="R281">
        <v>-23.9697</v>
      </c>
      <c r="S281" s="6" t="str">
        <f>IF(cuenta_balance_creg185[[#This Row],[Porcentaje]]&gt;=5,"MAYOR","")</f>
        <v/>
      </c>
      <c r="T281" s="6" t="str">
        <f>IF(cuenta_balance_creg185[[#This Row],[Porcentaje]]&lt;=-5,"MENOR","")</f>
        <v>MENOR</v>
      </c>
    </row>
    <row r="282" spans="1:20" x14ac:dyDescent="0.2">
      <c r="A282" s="1">
        <v>46212</v>
      </c>
      <c r="B282" s="6" t="s">
        <v>9</v>
      </c>
      <c r="C282" s="6" t="s">
        <v>32</v>
      </c>
      <c r="D282">
        <v>-1212.1511499999999</v>
      </c>
      <c r="E282">
        <v>920</v>
      </c>
      <c r="F282">
        <v>1447.75964</v>
      </c>
      <c r="G282">
        <v>-527.75963999999999</v>
      </c>
      <c r="H282">
        <v>-527.75963999999999</v>
      </c>
      <c r="J282">
        <v>1212.1511499999999</v>
      </c>
      <c r="M282">
        <v>0</v>
      </c>
      <c r="N282">
        <v>0</v>
      </c>
      <c r="O282">
        <v>0</v>
      </c>
      <c r="P282">
        <v>5057</v>
      </c>
      <c r="R282">
        <v>-10.436199999999999</v>
      </c>
      <c r="S282" s="6" t="str">
        <f>IF(cuenta_balance_creg185[[#This Row],[Porcentaje]]&gt;=5,"MAYOR","")</f>
        <v/>
      </c>
      <c r="T282" s="6" t="str">
        <f>IF(cuenta_balance_creg185[[#This Row],[Porcentaje]]&lt;=-5,"MENOR","")</f>
        <v>MENOR</v>
      </c>
    </row>
    <row r="283" spans="1:20" x14ac:dyDescent="0.2">
      <c r="A283" s="1">
        <v>46213</v>
      </c>
      <c r="B283" s="6" t="s">
        <v>9</v>
      </c>
      <c r="C283" s="6" t="s">
        <v>32</v>
      </c>
      <c r="D283">
        <v>-527.75963999999999</v>
      </c>
      <c r="E283">
        <v>920</v>
      </c>
      <c r="F283">
        <v>1317.50836</v>
      </c>
      <c r="G283">
        <v>-397.50835999999998</v>
      </c>
      <c r="H283">
        <v>-397.50835999999998</v>
      </c>
      <c r="J283">
        <v>527.75963999999999</v>
      </c>
      <c r="M283">
        <v>0</v>
      </c>
      <c r="N283">
        <v>0</v>
      </c>
      <c r="O283">
        <v>0</v>
      </c>
      <c r="P283">
        <v>5057</v>
      </c>
      <c r="R283">
        <v>-7.8605</v>
      </c>
      <c r="S283" s="6" t="str">
        <f>IF(cuenta_balance_creg185[[#This Row],[Porcentaje]]&gt;=5,"MAYOR","")</f>
        <v/>
      </c>
      <c r="T283" s="6" t="str">
        <f>IF(cuenta_balance_creg185[[#This Row],[Porcentaje]]&lt;=-5,"MENOR","")</f>
        <v>MENOR</v>
      </c>
    </row>
    <row r="284" spans="1:20" x14ac:dyDescent="0.2">
      <c r="A284" s="1">
        <v>46214</v>
      </c>
      <c r="B284" s="6" t="s">
        <v>9</v>
      </c>
      <c r="C284" s="6" t="s">
        <v>32</v>
      </c>
      <c r="D284">
        <v>-397.50835999999998</v>
      </c>
      <c r="E284">
        <v>1020</v>
      </c>
      <c r="F284">
        <v>1534.75686</v>
      </c>
      <c r="G284">
        <v>-514.75685999999996</v>
      </c>
      <c r="H284">
        <v>-912.26522</v>
      </c>
      <c r="P284">
        <v>5057</v>
      </c>
      <c r="R284">
        <v>-18.0396</v>
      </c>
      <c r="S284" s="6" t="str">
        <f>IF(cuenta_balance_creg185[[#This Row],[Porcentaje]]&gt;=5,"MAYOR","")</f>
        <v/>
      </c>
      <c r="T284" s="6" t="str">
        <f>IF(cuenta_balance_creg185[[#This Row],[Porcentaje]]&lt;=-5,"MENOR","")</f>
        <v>MENOR</v>
      </c>
    </row>
    <row r="285" spans="1:20" x14ac:dyDescent="0.2">
      <c r="A285" s="1">
        <v>46215</v>
      </c>
      <c r="B285" s="6" t="s">
        <v>9</v>
      </c>
      <c r="C285" s="6" t="s">
        <v>32</v>
      </c>
      <c r="D285">
        <v>-912.26522</v>
      </c>
      <c r="E285">
        <v>850</v>
      </c>
      <c r="F285">
        <v>1395.3210799999999</v>
      </c>
      <c r="G285">
        <v>-545.32108000000005</v>
      </c>
      <c r="H285">
        <v>-557.58630000000005</v>
      </c>
      <c r="J285">
        <v>900</v>
      </c>
      <c r="M285">
        <v>0</v>
      </c>
      <c r="N285">
        <v>0</v>
      </c>
      <c r="O285">
        <v>0</v>
      </c>
      <c r="P285">
        <v>5057</v>
      </c>
      <c r="R285">
        <v>-11.026</v>
      </c>
      <c r="S285" s="6" t="str">
        <f>IF(cuenta_balance_creg185[[#This Row],[Porcentaje]]&gt;=5,"MAYOR","")</f>
        <v/>
      </c>
      <c r="T285" s="6" t="str">
        <f>IF(cuenta_balance_creg185[[#This Row],[Porcentaje]]&lt;=-5,"MENOR","")</f>
        <v>MENOR</v>
      </c>
    </row>
    <row r="286" spans="1:20" x14ac:dyDescent="0.2">
      <c r="A286" s="1">
        <v>46216</v>
      </c>
      <c r="B286" s="6" t="s">
        <v>9</v>
      </c>
      <c r="C286" s="6" t="s">
        <v>32</v>
      </c>
      <c r="D286">
        <v>-557.58630000000005</v>
      </c>
      <c r="E286">
        <v>1300</v>
      </c>
      <c r="F286">
        <v>1452.2494200000001</v>
      </c>
      <c r="G286">
        <v>-152.24941999999999</v>
      </c>
      <c r="H286">
        <v>-159.83572000000001</v>
      </c>
      <c r="J286">
        <v>550</v>
      </c>
      <c r="M286">
        <v>0</v>
      </c>
      <c r="N286">
        <v>0</v>
      </c>
      <c r="O286">
        <v>0</v>
      </c>
      <c r="P286">
        <v>5056</v>
      </c>
      <c r="R286">
        <v>-3.1613000000000002</v>
      </c>
      <c r="S286" s="6" t="str">
        <f>IF(cuenta_balance_creg185[[#This Row],[Porcentaje]]&gt;=5,"MAYOR","")</f>
        <v/>
      </c>
      <c r="T286" s="6" t="str">
        <f>IF(cuenta_balance_creg185[[#This Row],[Porcentaje]]&lt;=-5,"MENOR","")</f>
        <v/>
      </c>
    </row>
    <row r="287" spans="1:20" x14ac:dyDescent="0.2">
      <c r="A287" s="1">
        <v>46217</v>
      </c>
      <c r="B287" s="6" t="s">
        <v>9</v>
      </c>
      <c r="C287" s="6" t="s">
        <v>32</v>
      </c>
      <c r="D287">
        <v>-159.83572000000001</v>
      </c>
      <c r="E287">
        <v>1750</v>
      </c>
      <c r="F287">
        <v>1477.4580599999999</v>
      </c>
      <c r="G287">
        <v>272.54194000000001</v>
      </c>
      <c r="H287">
        <v>112.70622</v>
      </c>
      <c r="P287">
        <v>5056</v>
      </c>
      <c r="R287">
        <v>2.2290999999999999</v>
      </c>
      <c r="S287" s="6" t="str">
        <f>IF(cuenta_balance_creg185[[#This Row],[Porcentaje]]&gt;=5,"MAYOR","")</f>
        <v/>
      </c>
      <c r="T287" s="6" t="str">
        <f>IF(cuenta_balance_creg185[[#This Row],[Porcentaje]]&lt;=-5,"MENOR","")</f>
        <v/>
      </c>
    </row>
    <row r="288" spans="1:20" x14ac:dyDescent="0.2">
      <c r="A288" s="1">
        <v>46218</v>
      </c>
      <c r="B288" s="6" t="s">
        <v>9</v>
      </c>
      <c r="C288" s="6" t="s">
        <v>32</v>
      </c>
      <c r="D288">
        <v>112.70622</v>
      </c>
      <c r="E288">
        <v>1830</v>
      </c>
      <c r="F288">
        <v>1377.75692</v>
      </c>
      <c r="G288">
        <v>452.24308000000002</v>
      </c>
      <c r="H288">
        <v>564.94929999999999</v>
      </c>
      <c r="P288">
        <v>5056</v>
      </c>
      <c r="R288">
        <v>11.1738</v>
      </c>
      <c r="S288" s="6" t="str">
        <f>IF(cuenta_balance_creg185[[#This Row],[Porcentaje]]&gt;=5,"MAYOR","")</f>
        <v>MAYOR</v>
      </c>
      <c r="T288" s="6" t="str">
        <f>IF(cuenta_balance_creg185[[#This Row],[Porcentaje]]&lt;=-5,"MENOR","")</f>
        <v/>
      </c>
    </row>
    <row r="289" spans="1:20" x14ac:dyDescent="0.2">
      <c r="A289" s="1">
        <v>46219</v>
      </c>
      <c r="B289" s="6" t="s">
        <v>9</v>
      </c>
      <c r="C289" s="6" t="s">
        <v>32</v>
      </c>
      <c r="D289">
        <v>564.94929999999999</v>
      </c>
      <c r="E289">
        <v>1760</v>
      </c>
      <c r="F289">
        <v>1493.18398</v>
      </c>
      <c r="G289">
        <v>266.81601999999998</v>
      </c>
      <c r="H289">
        <v>831.76531999999997</v>
      </c>
      <c r="P289">
        <v>5054</v>
      </c>
      <c r="R289">
        <v>16.4575</v>
      </c>
      <c r="S289" s="6" t="str">
        <f>IF(cuenta_balance_creg185[[#This Row],[Porcentaje]]&gt;=5,"MAYOR","")</f>
        <v>MAYOR</v>
      </c>
      <c r="T289" s="6" t="str">
        <f>IF(cuenta_balance_creg185[[#This Row],[Porcentaje]]&lt;=-5,"MENOR","")</f>
        <v/>
      </c>
    </row>
    <row r="290" spans="1:20" x14ac:dyDescent="0.2">
      <c r="A290" s="1">
        <v>46220</v>
      </c>
      <c r="B290" s="6" t="s">
        <v>9</v>
      </c>
      <c r="C290" s="6" t="s">
        <v>32</v>
      </c>
      <c r="D290">
        <v>831.76531999999997</v>
      </c>
      <c r="E290">
        <v>770</v>
      </c>
      <c r="F290">
        <v>2411.2072899999998</v>
      </c>
      <c r="G290">
        <v>-1641.2072900000001</v>
      </c>
      <c r="H290">
        <v>-809.44196999999997</v>
      </c>
      <c r="P290">
        <v>5054</v>
      </c>
      <c r="R290">
        <v>-16.015799999999999</v>
      </c>
      <c r="S290" s="6" t="str">
        <f>IF(cuenta_balance_creg185[[#This Row],[Porcentaje]]&gt;=5,"MAYOR","")</f>
        <v/>
      </c>
      <c r="T290" s="6" t="str">
        <f>IF(cuenta_balance_creg185[[#This Row],[Porcentaje]]&lt;=-5,"MENOR","")</f>
        <v>MENOR</v>
      </c>
    </row>
    <row r="291" spans="1:20" x14ac:dyDescent="0.2">
      <c r="A291" s="1">
        <v>46204</v>
      </c>
      <c r="B291" s="6" t="s">
        <v>43</v>
      </c>
      <c r="C291" s="6" t="s">
        <v>32</v>
      </c>
      <c r="D291">
        <v>0</v>
      </c>
      <c r="E291">
        <v>563</v>
      </c>
      <c r="F291">
        <v>563</v>
      </c>
      <c r="G291">
        <v>0</v>
      </c>
      <c r="H291">
        <v>0</v>
      </c>
      <c r="P291">
        <v>644</v>
      </c>
      <c r="R291">
        <v>0</v>
      </c>
      <c r="S291" s="6" t="str">
        <f>IF(cuenta_balance_creg185[[#This Row],[Porcentaje]]&gt;=5,"MAYOR","")</f>
        <v/>
      </c>
      <c r="T291" s="6" t="str">
        <f>IF(cuenta_balance_creg185[[#This Row],[Porcentaje]]&lt;=-5,"MENOR","")</f>
        <v/>
      </c>
    </row>
    <row r="292" spans="1:20" x14ac:dyDescent="0.2">
      <c r="A292" s="1">
        <v>46205</v>
      </c>
      <c r="B292" s="6" t="s">
        <v>43</v>
      </c>
      <c r="C292" s="6" t="s">
        <v>32</v>
      </c>
      <c r="D292">
        <v>0</v>
      </c>
      <c r="E292">
        <v>563</v>
      </c>
      <c r="F292">
        <v>563</v>
      </c>
      <c r="G292">
        <v>0</v>
      </c>
      <c r="H292">
        <v>0</v>
      </c>
      <c r="P292">
        <v>644</v>
      </c>
      <c r="R292">
        <v>0</v>
      </c>
      <c r="S292" s="6" t="str">
        <f>IF(cuenta_balance_creg185[[#This Row],[Porcentaje]]&gt;=5,"MAYOR","")</f>
        <v/>
      </c>
      <c r="T292" s="6" t="str">
        <f>IF(cuenta_balance_creg185[[#This Row],[Porcentaje]]&lt;=-5,"MENOR","")</f>
        <v/>
      </c>
    </row>
    <row r="293" spans="1:20" x14ac:dyDescent="0.2">
      <c r="A293" s="1">
        <v>46206</v>
      </c>
      <c r="B293" s="6" t="s">
        <v>43</v>
      </c>
      <c r="C293" s="6" t="s">
        <v>32</v>
      </c>
      <c r="D293">
        <v>0</v>
      </c>
      <c r="E293">
        <v>563</v>
      </c>
      <c r="F293">
        <v>563</v>
      </c>
      <c r="G293">
        <v>0</v>
      </c>
      <c r="H293">
        <v>0</v>
      </c>
      <c r="P293">
        <v>644</v>
      </c>
      <c r="R293">
        <v>0</v>
      </c>
      <c r="S293" s="6" t="str">
        <f>IF(cuenta_balance_creg185[[#This Row],[Porcentaje]]&gt;=5,"MAYOR","")</f>
        <v/>
      </c>
      <c r="T293" s="6" t="str">
        <f>IF(cuenta_balance_creg185[[#This Row],[Porcentaje]]&lt;=-5,"MENOR","")</f>
        <v/>
      </c>
    </row>
    <row r="294" spans="1:20" x14ac:dyDescent="0.2">
      <c r="A294" s="1">
        <v>46207</v>
      </c>
      <c r="B294" s="6" t="s">
        <v>43</v>
      </c>
      <c r="C294" s="6" t="s">
        <v>32</v>
      </c>
      <c r="D294">
        <v>0</v>
      </c>
      <c r="E294">
        <v>563</v>
      </c>
      <c r="F294">
        <v>563</v>
      </c>
      <c r="G294">
        <v>0</v>
      </c>
      <c r="H294">
        <v>0</v>
      </c>
      <c r="P294">
        <v>644</v>
      </c>
      <c r="R294">
        <v>0</v>
      </c>
      <c r="S294" s="6" t="str">
        <f>IF(cuenta_balance_creg185[[#This Row],[Porcentaje]]&gt;=5,"MAYOR","")</f>
        <v/>
      </c>
      <c r="T294" s="6" t="str">
        <f>IF(cuenta_balance_creg185[[#This Row],[Porcentaje]]&lt;=-5,"MENOR","")</f>
        <v/>
      </c>
    </row>
    <row r="295" spans="1:20" x14ac:dyDescent="0.2">
      <c r="A295" s="1">
        <v>46208</v>
      </c>
      <c r="B295" s="6" t="s">
        <v>43</v>
      </c>
      <c r="C295" s="6" t="s">
        <v>32</v>
      </c>
      <c r="D295">
        <v>0</v>
      </c>
      <c r="E295">
        <v>563</v>
      </c>
      <c r="F295">
        <v>563</v>
      </c>
      <c r="G295">
        <v>0</v>
      </c>
      <c r="H295">
        <v>0</v>
      </c>
      <c r="P295">
        <v>645</v>
      </c>
      <c r="R295">
        <v>0</v>
      </c>
      <c r="S295" s="6" t="str">
        <f>IF(cuenta_balance_creg185[[#This Row],[Porcentaje]]&gt;=5,"MAYOR","")</f>
        <v/>
      </c>
      <c r="T295" s="6" t="str">
        <f>IF(cuenta_balance_creg185[[#This Row],[Porcentaje]]&lt;=-5,"MENOR","")</f>
        <v/>
      </c>
    </row>
    <row r="296" spans="1:20" x14ac:dyDescent="0.2">
      <c r="A296" s="1">
        <v>46209</v>
      </c>
      <c r="B296" s="6" t="s">
        <v>43</v>
      </c>
      <c r="C296" s="6" t="s">
        <v>32</v>
      </c>
      <c r="D296">
        <v>0</v>
      </c>
      <c r="E296">
        <v>563</v>
      </c>
      <c r="F296">
        <v>563</v>
      </c>
      <c r="G296">
        <v>0</v>
      </c>
      <c r="H296">
        <v>0</v>
      </c>
      <c r="P296">
        <v>645</v>
      </c>
      <c r="R296">
        <v>0</v>
      </c>
      <c r="S296" s="6" t="str">
        <f>IF(cuenta_balance_creg185[[#This Row],[Porcentaje]]&gt;=5,"MAYOR","")</f>
        <v/>
      </c>
      <c r="T296" s="6" t="str">
        <f>IF(cuenta_balance_creg185[[#This Row],[Porcentaje]]&lt;=-5,"MENOR","")</f>
        <v/>
      </c>
    </row>
    <row r="297" spans="1:20" x14ac:dyDescent="0.2">
      <c r="A297" s="1">
        <v>46210</v>
      </c>
      <c r="B297" s="6" t="s">
        <v>43</v>
      </c>
      <c r="C297" s="6" t="s">
        <v>32</v>
      </c>
      <c r="D297">
        <v>0</v>
      </c>
      <c r="E297">
        <v>563</v>
      </c>
      <c r="F297">
        <v>563</v>
      </c>
      <c r="G297">
        <v>0</v>
      </c>
      <c r="H297">
        <v>0</v>
      </c>
      <c r="P297">
        <v>645</v>
      </c>
      <c r="R297">
        <v>0</v>
      </c>
      <c r="S297" s="6" t="str">
        <f>IF(cuenta_balance_creg185[[#This Row],[Porcentaje]]&gt;=5,"MAYOR","")</f>
        <v/>
      </c>
      <c r="T297" s="6" t="str">
        <f>IF(cuenta_balance_creg185[[#This Row],[Porcentaje]]&lt;=-5,"MENOR","")</f>
        <v/>
      </c>
    </row>
    <row r="298" spans="1:20" x14ac:dyDescent="0.2">
      <c r="A298" s="1">
        <v>46211</v>
      </c>
      <c r="B298" s="6" t="s">
        <v>43</v>
      </c>
      <c r="C298" s="6" t="s">
        <v>32</v>
      </c>
      <c r="D298">
        <v>0</v>
      </c>
      <c r="E298">
        <v>563</v>
      </c>
      <c r="F298">
        <v>563</v>
      </c>
      <c r="G298">
        <v>0</v>
      </c>
      <c r="H298">
        <v>0</v>
      </c>
      <c r="P298">
        <v>646</v>
      </c>
      <c r="R298">
        <v>0</v>
      </c>
      <c r="S298" s="6" t="str">
        <f>IF(cuenta_balance_creg185[[#This Row],[Porcentaje]]&gt;=5,"MAYOR","")</f>
        <v/>
      </c>
      <c r="T298" s="6" t="str">
        <f>IF(cuenta_balance_creg185[[#This Row],[Porcentaje]]&lt;=-5,"MENOR","")</f>
        <v/>
      </c>
    </row>
    <row r="299" spans="1:20" x14ac:dyDescent="0.2">
      <c r="A299" s="1">
        <v>46212</v>
      </c>
      <c r="B299" s="6" t="s">
        <v>43</v>
      </c>
      <c r="C299" s="6" t="s">
        <v>32</v>
      </c>
      <c r="D299">
        <v>0</v>
      </c>
      <c r="E299">
        <v>563</v>
      </c>
      <c r="F299">
        <v>563</v>
      </c>
      <c r="G299">
        <v>0</v>
      </c>
      <c r="H299">
        <v>0</v>
      </c>
      <c r="P299">
        <v>646</v>
      </c>
      <c r="R299">
        <v>0</v>
      </c>
      <c r="S299" s="6" t="str">
        <f>IF(cuenta_balance_creg185[[#This Row],[Porcentaje]]&gt;=5,"MAYOR","")</f>
        <v/>
      </c>
      <c r="T299" s="6" t="str">
        <f>IF(cuenta_balance_creg185[[#This Row],[Porcentaje]]&lt;=-5,"MENOR","")</f>
        <v/>
      </c>
    </row>
    <row r="300" spans="1:20" x14ac:dyDescent="0.2">
      <c r="A300" s="1">
        <v>46213</v>
      </c>
      <c r="B300" s="6" t="s">
        <v>43</v>
      </c>
      <c r="C300" s="6" t="s">
        <v>32</v>
      </c>
      <c r="D300">
        <v>0</v>
      </c>
      <c r="E300">
        <v>563</v>
      </c>
      <c r="F300">
        <v>563</v>
      </c>
      <c r="G300">
        <v>0</v>
      </c>
      <c r="H300">
        <v>0</v>
      </c>
      <c r="P300">
        <v>646</v>
      </c>
      <c r="R300">
        <v>0</v>
      </c>
      <c r="S300" s="6" t="str">
        <f>IF(cuenta_balance_creg185[[#This Row],[Porcentaje]]&gt;=5,"MAYOR","")</f>
        <v/>
      </c>
      <c r="T300" s="6" t="str">
        <f>IF(cuenta_balance_creg185[[#This Row],[Porcentaje]]&lt;=-5,"MENOR","")</f>
        <v/>
      </c>
    </row>
    <row r="301" spans="1:20" x14ac:dyDescent="0.2">
      <c r="A301" s="1">
        <v>46214</v>
      </c>
      <c r="B301" s="6" t="s">
        <v>43</v>
      </c>
      <c r="C301" s="6" t="s">
        <v>32</v>
      </c>
      <c r="D301">
        <v>0</v>
      </c>
      <c r="E301">
        <v>563</v>
      </c>
      <c r="F301">
        <v>563</v>
      </c>
      <c r="G301">
        <v>0</v>
      </c>
      <c r="H301">
        <v>0</v>
      </c>
      <c r="P301">
        <v>646</v>
      </c>
      <c r="R301">
        <v>0</v>
      </c>
      <c r="S301" s="6" t="str">
        <f>IF(cuenta_balance_creg185[[#This Row],[Porcentaje]]&gt;=5,"MAYOR","")</f>
        <v/>
      </c>
      <c r="T301" s="6" t="str">
        <f>IF(cuenta_balance_creg185[[#This Row],[Porcentaje]]&lt;=-5,"MENOR","")</f>
        <v/>
      </c>
    </row>
    <row r="302" spans="1:20" x14ac:dyDescent="0.2">
      <c r="A302" s="1">
        <v>46215</v>
      </c>
      <c r="B302" s="6" t="s">
        <v>43</v>
      </c>
      <c r="C302" s="6" t="s">
        <v>32</v>
      </c>
      <c r="D302">
        <v>0</v>
      </c>
      <c r="E302">
        <v>591</v>
      </c>
      <c r="F302">
        <v>591</v>
      </c>
      <c r="G302">
        <v>0</v>
      </c>
      <c r="H302">
        <v>0</v>
      </c>
      <c r="P302">
        <v>646</v>
      </c>
      <c r="R302">
        <v>0</v>
      </c>
      <c r="S302" s="6" t="str">
        <f>IF(cuenta_balance_creg185[[#This Row],[Porcentaje]]&gt;=5,"MAYOR","")</f>
        <v/>
      </c>
      <c r="T302" s="6" t="str">
        <f>IF(cuenta_balance_creg185[[#This Row],[Porcentaje]]&lt;=-5,"MENOR","")</f>
        <v/>
      </c>
    </row>
    <row r="303" spans="1:20" x14ac:dyDescent="0.2">
      <c r="A303" s="1">
        <v>46216</v>
      </c>
      <c r="B303" s="6" t="s">
        <v>43</v>
      </c>
      <c r="C303" s="6" t="s">
        <v>32</v>
      </c>
      <c r="D303">
        <v>0</v>
      </c>
      <c r="E303">
        <v>575</v>
      </c>
      <c r="F303">
        <v>575</v>
      </c>
      <c r="G303">
        <v>0</v>
      </c>
      <c r="H303">
        <v>0</v>
      </c>
      <c r="M303">
        <v>0</v>
      </c>
      <c r="N303">
        <v>0</v>
      </c>
      <c r="O303">
        <v>0</v>
      </c>
      <c r="P303">
        <v>646</v>
      </c>
      <c r="R303">
        <v>0</v>
      </c>
      <c r="S303" s="6" t="str">
        <f>IF(cuenta_balance_creg185[[#This Row],[Porcentaje]]&gt;=5,"MAYOR","")</f>
        <v/>
      </c>
      <c r="T303" s="6" t="str">
        <f>IF(cuenta_balance_creg185[[#This Row],[Porcentaje]]&lt;=-5,"MENOR","")</f>
        <v/>
      </c>
    </row>
    <row r="304" spans="1:20" x14ac:dyDescent="0.2">
      <c r="A304" s="1">
        <v>46217</v>
      </c>
      <c r="B304" s="6" t="s">
        <v>43</v>
      </c>
      <c r="C304" s="6" t="s">
        <v>32</v>
      </c>
      <c r="D304">
        <v>0</v>
      </c>
      <c r="E304">
        <v>575</v>
      </c>
      <c r="F304">
        <v>575</v>
      </c>
      <c r="G304">
        <v>0</v>
      </c>
      <c r="H304">
        <v>0</v>
      </c>
      <c r="M304">
        <v>0</v>
      </c>
      <c r="N304">
        <v>0</v>
      </c>
      <c r="O304">
        <v>0</v>
      </c>
      <c r="P304">
        <v>646</v>
      </c>
      <c r="R304">
        <v>0</v>
      </c>
      <c r="S304" s="6" t="str">
        <f>IF(cuenta_balance_creg185[[#This Row],[Porcentaje]]&gt;=5,"MAYOR","")</f>
        <v/>
      </c>
      <c r="T304" s="6" t="str">
        <f>IF(cuenta_balance_creg185[[#This Row],[Porcentaje]]&lt;=-5,"MENOR","")</f>
        <v/>
      </c>
    </row>
    <row r="305" spans="1:20" x14ac:dyDescent="0.2">
      <c r="A305" s="1">
        <v>46218</v>
      </c>
      <c r="B305" s="6" t="s">
        <v>43</v>
      </c>
      <c r="C305" s="6" t="s">
        <v>32</v>
      </c>
      <c r="D305">
        <v>0</v>
      </c>
      <c r="E305">
        <v>575</v>
      </c>
      <c r="F305">
        <v>575</v>
      </c>
      <c r="G305">
        <v>0</v>
      </c>
      <c r="H305">
        <v>0</v>
      </c>
      <c r="M305">
        <v>0</v>
      </c>
      <c r="N305">
        <v>0</v>
      </c>
      <c r="O305">
        <v>0</v>
      </c>
      <c r="P305">
        <v>646</v>
      </c>
      <c r="R305">
        <v>0</v>
      </c>
      <c r="S305" s="6" t="str">
        <f>IF(cuenta_balance_creg185[[#This Row],[Porcentaje]]&gt;=5,"MAYOR","")</f>
        <v/>
      </c>
      <c r="T305" s="6" t="str">
        <f>IF(cuenta_balance_creg185[[#This Row],[Porcentaje]]&lt;=-5,"MENOR","")</f>
        <v/>
      </c>
    </row>
    <row r="306" spans="1:20" x14ac:dyDescent="0.2">
      <c r="A306" s="1">
        <v>46219</v>
      </c>
      <c r="B306" s="6" t="s">
        <v>43</v>
      </c>
      <c r="C306" s="6" t="s">
        <v>32</v>
      </c>
      <c r="D306">
        <v>0</v>
      </c>
      <c r="E306">
        <v>575</v>
      </c>
      <c r="F306">
        <v>575</v>
      </c>
      <c r="G306">
        <v>0</v>
      </c>
      <c r="H306">
        <v>0</v>
      </c>
      <c r="M306">
        <v>0</v>
      </c>
      <c r="N306">
        <v>0</v>
      </c>
      <c r="O306">
        <v>0</v>
      </c>
      <c r="P306">
        <v>645</v>
      </c>
      <c r="R306">
        <v>0</v>
      </c>
      <c r="S306" s="6" t="str">
        <f>IF(cuenta_balance_creg185[[#This Row],[Porcentaje]]&gt;=5,"MAYOR","")</f>
        <v/>
      </c>
      <c r="T306" s="6" t="str">
        <f>IF(cuenta_balance_creg185[[#This Row],[Porcentaje]]&lt;=-5,"MENOR","")</f>
        <v/>
      </c>
    </row>
    <row r="307" spans="1:20" x14ac:dyDescent="0.2">
      <c r="A307" s="1">
        <v>46220</v>
      </c>
      <c r="B307" s="6" t="s">
        <v>43</v>
      </c>
      <c r="C307" s="6" t="s">
        <v>32</v>
      </c>
      <c r="D307">
        <v>0</v>
      </c>
      <c r="E307">
        <v>570</v>
      </c>
      <c r="F307">
        <v>570</v>
      </c>
      <c r="G307">
        <v>0</v>
      </c>
      <c r="H307">
        <v>0</v>
      </c>
      <c r="M307">
        <v>0</v>
      </c>
      <c r="N307">
        <v>0</v>
      </c>
      <c r="O307">
        <v>0</v>
      </c>
      <c r="P307">
        <v>645</v>
      </c>
      <c r="R307">
        <v>0</v>
      </c>
      <c r="S307" s="6" t="str">
        <f>IF(cuenta_balance_creg185[[#This Row],[Porcentaje]]&gt;=5,"MAYOR","")</f>
        <v/>
      </c>
      <c r="T307" s="6" t="str">
        <f>IF(cuenta_balance_creg185[[#This Row],[Porcentaje]]&lt;=-5,"MENOR","")</f>
        <v/>
      </c>
    </row>
    <row r="308" spans="1:20" x14ac:dyDescent="0.2">
      <c r="A308" s="1">
        <v>46204</v>
      </c>
      <c r="B308" s="6" t="s">
        <v>5</v>
      </c>
      <c r="C308" s="6" t="s">
        <v>32</v>
      </c>
      <c r="D308">
        <v>231.40709000000001</v>
      </c>
      <c r="E308">
        <v>6192</v>
      </c>
      <c r="F308">
        <v>5806.2449500000002</v>
      </c>
      <c r="G308">
        <v>385.75504999999998</v>
      </c>
      <c r="H308">
        <v>617.16214000000002</v>
      </c>
      <c r="P308">
        <v>8930</v>
      </c>
      <c r="R308">
        <v>6.9111000000000002</v>
      </c>
      <c r="S308" s="6" t="str">
        <f>IF(cuenta_balance_creg185[[#This Row],[Porcentaje]]&gt;=5,"MAYOR","")</f>
        <v>MAYOR</v>
      </c>
      <c r="T308" s="6" t="str">
        <f>IF(cuenta_balance_creg185[[#This Row],[Porcentaje]]&lt;=-5,"MENOR","")</f>
        <v/>
      </c>
    </row>
    <row r="309" spans="1:20" x14ac:dyDescent="0.2">
      <c r="A309" s="1">
        <v>46205</v>
      </c>
      <c r="B309" s="6" t="s">
        <v>5</v>
      </c>
      <c r="C309" s="6" t="s">
        <v>32</v>
      </c>
      <c r="D309">
        <v>617.16214000000002</v>
      </c>
      <c r="E309">
        <v>5972</v>
      </c>
      <c r="F309">
        <v>6125.7769399999997</v>
      </c>
      <c r="G309">
        <v>-153.77694</v>
      </c>
      <c r="H309">
        <v>463.3852</v>
      </c>
      <c r="P309">
        <v>8931</v>
      </c>
      <c r="R309">
        <v>5.1885000000000003</v>
      </c>
      <c r="S309" s="6" t="str">
        <f>IF(cuenta_balance_creg185[[#This Row],[Porcentaje]]&gt;=5,"MAYOR","")</f>
        <v>MAYOR</v>
      </c>
      <c r="T309" s="6" t="str">
        <f>IF(cuenta_balance_creg185[[#This Row],[Porcentaje]]&lt;=-5,"MENOR","")</f>
        <v/>
      </c>
    </row>
    <row r="310" spans="1:20" x14ac:dyDescent="0.2">
      <c r="A310" s="1">
        <v>46206</v>
      </c>
      <c r="B310" s="6" t="s">
        <v>5</v>
      </c>
      <c r="C310" s="6" t="s">
        <v>32</v>
      </c>
      <c r="D310">
        <v>463.3852</v>
      </c>
      <c r="E310">
        <v>5972</v>
      </c>
      <c r="F310">
        <v>6402.24586</v>
      </c>
      <c r="G310">
        <v>-430.24585999999999</v>
      </c>
      <c r="H310">
        <v>33.139339999999997</v>
      </c>
      <c r="P310">
        <v>8933</v>
      </c>
      <c r="R310">
        <v>0.37090000000000001</v>
      </c>
      <c r="S310" s="6" t="str">
        <f>IF(cuenta_balance_creg185[[#This Row],[Porcentaje]]&gt;=5,"MAYOR","")</f>
        <v/>
      </c>
      <c r="T310" s="6" t="str">
        <f>IF(cuenta_balance_creg185[[#This Row],[Porcentaje]]&lt;=-5,"MENOR","")</f>
        <v/>
      </c>
    </row>
    <row r="311" spans="1:20" x14ac:dyDescent="0.2">
      <c r="A311" s="1">
        <v>46207</v>
      </c>
      <c r="B311" s="6" t="s">
        <v>5</v>
      </c>
      <c r="C311" s="6" t="s">
        <v>32</v>
      </c>
      <c r="D311">
        <v>33.139339999999997</v>
      </c>
      <c r="E311">
        <v>5972</v>
      </c>
      <c r="F311">
        <v>6010.79925</v>
      </c>
      <c r="G311">
        <v>-38.799250000000001</v>
      </c>
      <c r="H311">
        <v>-5.65991</v>
      </c>
      <c r="P311">
        <v>8937</v>
      </c>
      <c r="R311">
        <v>-6.3299999999999995E-2</v>
      </c>
      <c r="S311" s="6" t="str">
        <f>IF(cuenta_balance_creg185[[#This Row],[Porcentaje]]&gt;=5,"MAYOR","")</f>
        <v/>
      </c>
      <c r="T311" s="6" t="str">
        <f>IF(cuenta_balance_creg185[[#This Row],[Porcentaje]]&lt;=-5,"MENOR","")</f>
        <v/>
      </c>
    </row>
    <row r="312" spans="1:20" x14ac:dyDescent="0.2">
      <c r="A312" s="1">
        <v>46208</v>
      </c>
      <c r="B312" s="6" t="s">
        <v>5</v>
      </c>
      <c r="C312" s="6" t="s">
        <v>32</v>
      </c>
      <c r="D312">
        <v>-5.65991</v>
      </c>
      <c r="E312">
        <v>6172</v>
      </c>
      <c r="F312">
        <v>5518.7741500000002</v>
      </c>
      <c r="G312">
        <v>653.22585000000004</v>
      </c>
      <c r="H312">
        <v>647.56593999999996</v>
      </c>
      <c r="P312">
        <v>8947</v>
      </c>
      <c r="R312">
        <v>7.2377000000000002</v>
      </c>
      <c r="S312" s="6" t="str">
        <f>IF(cuenta_balance_creg185[[#This Row],[Porcentaje]]&gt;=5,"MAYOR","")</f>
        <v>MAYOR</v>
      </c>
      <c r="T312" s="6" t="str">
        <f>IF(cuenta_balance_creg185[[#This Row],[Porcentaje]]&lt;=-5,"MENOR","")</f>
        <v/>
      </c>
    </row>
    <row r="313" spans="1:20" x14ac:dyDescent="0.2">
      <c r="A313" s="1">
        <v>46209</v>
      </c>
      <c r="B313" s="6" t="s">
        <v>5</v>
      </c>
      <c r="C313" s="6" t="s">
        <v>32</v>
      </c>
      <c r="D313">
        <v>647.56593999999996</v>
      </c>
      <c r="E313">
        <v>5972</v>
      </c>
      <c r="F313">
        <v>6191.18822</v>
      </c>
      <c r="G313">
        <v>-219.18822</v>
      </c>
      <c r="H313">
        <v>428.37772000000001</v>
      </c>
      <c r="P313">
        <v>8940</v>
      </c>
      <c r="R313">
        <v>4.7915999999999999</v>
      </c>
      <c r="S313" s="6" t="str">
        <f>IF(cuenta_balance_creg185[[#This Row],[Porcentaje]]&gt;=5,"MAYOR","")</f>
        <v/>
      </c>
      <c r="T313" s="6" t="str">
        <f>IF(cuenta_balance_creg185[[#This Row],[Porcentaje]]&lt;=-5,"MENOR","")</f>
        <v/>
      </c>
    </row>
    <row r="314" spans="1:20" x14ac:dyDescent="0.2">
      <c r="A314" s="1">
        <v>46210</v>
      </c>
      <c r="B314" s="6" t="s">
        <v>5</v>
      </c>
      <c r="C314" s="6" t="s">
        <v>32</v>
      </c>
      <c r="D314">
        <v>428.37772000000001</v>
      </c>
      <c r="E314">
        <v>5922</v>
      </c>
      <c r="F314">
        <v>6574.3005199999998</v>
      </c>
      <c r="G314">
        <v>-652.30052000000001</v>
      </c>
      <c r="H314">
        <v>-223.9228</v>
      </c>
      <c r="P314">
        <v>8951</v>
      </c>
      <c r="R314">
        <v>-2.5015999999999998</v>
      </c>
      <c r="S314" s="6" t="str">
        <f>IF(cuenta_balance_creg185[[#This Row],[Porcentaje]]&gt;=5,"MAYOR","")</f>
        <v/>
      </c>
      <c r="T314" s="6" t="str">
        <f>IF(cuenta_balance_creg185[[#This Row],[Porcentaje]]&lt;=-5,"MENOR","")</f>
        <v/>
      </c>
    </row>
    <row r="315" spans="1:20" x14ac:dyDescent="0.2">
      <c r="A315" s="1">
        <v>46211</v>
      </c>
      <c r="B315" s="6" t="s">
        <v>5</v>
      </c>
      <c r="C315" s="6" t="s">
        <v>32</v>
      </c>
      <c r="D315">
        <v>-223.9228</v>
      </c>
      <c r="E315">
        <v>5992</v>
      </c>
      <c r="F315">
        <v>6045.7446799999998</v>
      </c>
      <c r="G315">
        <v>-53.744680000000002</v>
      </c>
      <c r="H315">
        <v>-277.66748000000001</v>
      </c>
      <c r="P315">
        <v>8955</v>
      </c>
      <c r="R315">
        <v>-3.1006</v>
      </c>
      <c r="S315" s="6" t="str">
        <f>IF(cuenta_balance_creg185[[#This Row],[Porcentaje]]&gt;=5,"MAYOR","")</f>
        <v/>
      </c>
      <c r="T315" s="6" t="str">
        <f>IF(cuenta_balance_creg185[[#This Row],[Porcentaje]]&lt;=-5,"MENOR","")</f>
        <v/>
      </c>
    </row>
    <row r="316" spans="1:20" x14ac:dyDescent="0.2">
      <c r="A316" s="1">
        <v>46212</v>
      </c>
      <c r="B316" s="6" t="s">
        <v>5</v>
      </c>
      <c r="C316" s="6" t="s">
        <v>32</v>
      </c>
      <c r="D316">
        <v>-277.66748000000001</v>
      </c>
      <c r="E316">
        <v>5992</v>
      </c>
      <c r="F316">
        <v>6166.8243300000004</v>
      </c>
      <c r="G316">
        <v>-174.82433</v>
      </c>
      <c r="H316">
        <v>-452.49180999999999</v>
      </c>
      <c r="P316">
        <v>8960</v>
      </c>
      <c r="R316">
        <v>-5.0500999999999996</v>
      </c>
      <c r="S316" s="6" t="str">
        <f>IF(cuenta_balance_creg185[[#This Row],[Porcentaje]]&gt;=5,"MAYOR","")</f>
        <v/>
      </c>
      <c r="T316" s="6" t="str">
        <f>IF(cuenta_balance_creg185[[#This Row],[Porcentaje]]&lt;=-5,"MENOR","")</f>
        <v>MENOR</v>
      </c>
    </row>
    <row r="317" spans="1:20" x14ac:dyDescent="0.2">
      <c r="A317" s="1">
        <v>46213</v>
      </c>
      <c r="B317" s="6" t="s">
        <v>5</v>
      </c>
      <c r="C317" s="6" t="s">
        <v>32</v>
      </c>
      <c r="D317">
        <v>-452.49180999999999</v>
      </c>
      <c r="E317">
        <v>5570</v>
      </c>
      <c r="F317">
        <v>5709.2688399999997</v>
      </c>
      <c r="G317">
        <v>-139.26884000000001</v>
      </c>
      <c r="H317">
        <v>-139.26884000000001</v>
      </c>
      <c r="J317">
        <v>452.49180999999999</v>
      </c>
      <c r="M317">
        <v>0</v>
      </c>
      <c r="N317">
        <v>0</v>
      </c>
      <c r="O317">
        <v>0</v>
      </c>
      <c r="P317">
        <v>8957</v>
      </c>
      <c r="R317">
        <v>-1.5548</v>
      </c>
      <c r="S317" s="6" t="str">
        <f>IF(cuenta_balance_creg185[[#This Row],[Porcentaje]]&gt;=5,"MAYOR","")</f>
        <v/>
      </c>
      <c r="T317" s="6" t="str">
        <f>IF(cuenta_balance_creg185[[#This Row],[Porcentaje]]&lt;=-5,"MENOR","")</f>
        <v/>
      </c>
    </row>
    <row r="318" spans="1:20" x14ac:dyDescent="0.2">
      <c r="A318" s="1">
        <v>46214</v>
      </c>
      <c r="B318" s="6" t="s">
        <v>5</v>
      </c>
      <c r="C318" s="6" t="s">
        <v>32</v>
      </c>
      <c r="D318">
        <v>-139.26884000000001</v>
      </c>
      <c r="E318">
        <v>6022</v>
      </c>
      <c r="F318">
        <v>5941.8691600000002</v>
      </c>
      <c r="G318">
        <v>80.130840000000006</v>
      </c>
      <c r="H318">
        <v>-59.137999999999998</v>
      </c>
      <c r="P318">
        <v>8952</v>
      </c>
      <c r="R318">
        <v>-0.66059999999999997</v>
      </c>
      <c r="S318" s="6" t="str">
        <f>IF(cuenta_balance_creg185[[#This Row],[Porcentaje]]&gt;=5,"MAYOR","")</f>
        <v/>
      </c>
      <c r="T318" s="6" t="str">
        <f>IF(cuenta_balance_creg185[[#This Row],[Porcentaje]]&lt;=-5,"MENOR","")</f>
        <v/>
      </c>
    </row>
    <row r="319" spans="1:20" x14ac:dyDescent="0.2">
      <c r="A319" s="1">
        <v>46215</v>
      </c>
      <c r="B319" s="6" t="s">
        <v>5</v>
      </c>
      <c r="C319" s="6" t="s">
        <v>32</v>
      </c>
      <c r="D319">
        <v>-59.137999999999998</v>
      </c>
      <c r="E319">
        <v>5994</v>
      </c>
      <c r="F319">
        <v>5945.0724899999996</v>
      </c>
      <c r="G319">
        <v>48.927509999999998</v>
      </c>
      <c r="H319">
        <v>-10.21049</v>
      </c>
      <c r="P319">
        <v>8962</v>
      </c>
      <c r="R319">
        <v>-0.1139</v>
      </c>
      <c r="S319" s="6" t="str">
        <f>IF(cuenta_balance_creg185[[#This Row],[Porcentaje]]&gt;=5,"MAYOR","")</f>
        <v/>
      </c>
      <c r="T319" s="6" t="str">
        <f>IF(cuenta_balance_creg185[[#This Row],[Porcentaje]]&lt;=-5,"MENOR","")</f>
        <v/>
      </c>
    </row>
    <row r="320" spans="1:20" x14ac:dyDescent="0.2">
      <c r="A320" s="1">
        <v>46216</v>
      </c>
      <c r="B320" s="6" t="s">
        <v>5</v>
      </c>
      <c r="C320" s="6" t="s">
        <v>32</v>
      </c>
      <c r="D320">
        <v>-10.21049</v>
      </c>
      <c r="E320">
        <v>5744</v>
      </c>
      <c r="F320">
        <v>5561.6640200000002</v>
      </c>
      <c r="G320">
        <v>182.33598000000001</v>
      </c>
      <c r="H320">
        <v>172.12549000000001</v>
      </c>
      <c r="P320">
        <v>8953</v>
      </c>
      <c r="R320">
        <v>1.9225000000000001</v>
      </c>
      <c r="S320" s="6" t="str">
        <f>IF(cuenta_balance_creg185[[#This Row],[Porcentaje]]&gt;=5,"MAYOR","")</f>
        <v/>
      </c>
      <c r="T320" s="6" t="str">
        <f>IF(cuenta_balance_creg185[[#This Row],[Porcentaje]]&lt;=-5,"MENOR","")</f>
        <v/>
      </c>
    </row>
    <row r="321" spans="1:20" x14ac:dyDescent="0.2">
      <c r="A321" s="1">
        <v>46217</v>
      </c>
      <c r="B321" s="6" t="s">
        <v>5</v>
      </c>
      <c r="C321" s="6" t="s">
        <v>32</v>
      </c>
      <c r="D321">
        <v>172.12549000000001</v>
      </c>
      <c r="E321">
        <v>5798</v>
      </c>
      <c r="F321">
        <v>5775.4601499999999</v>
      </c>
      <c r="G321">
        <v>22.539850000000001</v>
      </c>
      <c r="H321">
        <v>194.66533999999999</v>
      </c>
      <c r="P321">
        <v>8959</v>
      </c>
      <c r="R321">
        <v>2.1728000000000001</v>
      </c>
      <c r="S321" s="6" t="str">
        <f>IF(cuenta_balance_creg185[[#This Row],[Porcentaje]]&gt;=5,"MAYOR","")</f>
        <v/>
      </c>
      <c r="T321" s="6" t="str">
        <f>IF(cuenta_balance_creg185[[#This Row],[Porcentaje]]&lt;=-5,"MENOR","")</f>
        <v/>
      </c>
    </row>
    <row r="322" spans="1:20" x14ac:dyDescent="0.2">
      <c r="A322" s="1">
        <v>46218</v>
      </c>
      <c r="B322" s="6" t="s">
        <v>5</v>
      </c>
      <c r="C322" s="6" t="s">
        <v>32</v>
      </c>
      <c r="D322">
        <v>194.66533999999999</v>
      </c>
      <c r="E322">
        <v>6677</v>
      </c>
      <c r="F322">
        <v>6417.2338300000001</v>
      </c>
      <c r="G322">
        <v>259.76616999999999</v>
      </c>
      <c r="H322">
        <v>454.43151</v>
      </c>
      <c r="M322">
        <v>0</v>
      </c>
      <c r="N322">
        <v>0</v>
      </c>
      <c r="O322">
        <v>0</v>
      </c>
      <c r="P322">
        <v>8967</v>
      </c>
      <c r="R322">
        <v>5.0678000000000001</v>
      </c>
      <c r="S322" s="6" t="str">
        <f>IF(cuenta_balance_creg185[[#This Row],[Porcentaje]]&gt;=5,"MAYOR","")</f>
        <v>MAYOR</v>
      </c>
      <c r="T322" s="6" t="str">
        <f>IF(cuenta_balance_creg185[[#This Row],[Porcentaje]]&lt;=-5,"MENOR","")</f>
        <v/>
      </c>
    </row>
    <row r="323" spans="1:20" x14ac:dyDescent="0.2">
      <c r="A323" s="1">
        <v>46219</v>
      </c>
      <c r="B323" s="6" t="s">
        <v>5</v>
      </c>
      <c r="C323" s="6" t="s">
        <v>32</v>
      </c>
      <c r="D323">
        <v>454.43151</v>
      </c>
      <c r="E323">
        <v>6497</v>
      </c>
      <c r="F323">
        <v>6517.6253800000004</v>
      </c>
      <c r="G323">
        <v>-20.62538</v>
      </c>
      <c r="H323">
        <v>433.80613</v>
      </c>
      <c r="P323">
        <v>8945</v>
      </c>
      <c r="R323">
        <v>4.8497000000000003</v>
      </c>
      <c r="S323" s="6" t="str">
        <f>IF(cuenta_balance_creg185[[#This Row],[Porcentaje]]&gt;=5,"MAYOR","")</f>
        <v/>
      </c>
      <c r="T323" s="6" t="str">
        <f>IF(cuenta_balance_creg185[[#This Row],[Porcentaje]]&lt;=-5,"MENOR","")</f>
        <v/>
      </c>
    </row>
    <row r="324" spans="1:20" x14ac:dyDescent="0.2">
      <c r="A324" s="1">
        <v>46220</v>
      </c>
      <c r="B324" s="6" t="s">
        <v>5</v>
      </c>
      <c r="C324" s="6" t="s">
        <v>32</v>
      </c>
      <c r="D324">
        <v>433.80613</v>
      </c>
      <c r="E324">
        <v>6034</v>
      </c>
      <c r="F324">
        <v>6521.4200099999998</v>
      </c>
      <c r="G324">
        <v>-487.42000999999999</v>
      </c>
      <c r="H324">
        <v>-53.613880000000002</v>
      </c>
      <c r="P324">
        <v>8941</v>
      </c>
      <c r="R324">
        <v>-0.59960000000000002</v>
      </c>
      <c r="S324" s="6" t="str">
        <f>IF(cuenta_balance_creg185[[#This Row],[Porcentaje]]&gt;=5,"MAYOR","")</f>
        <v/>
      </c>
      <c r="T324" s="6" t="str">
        <f>IF(cuenta_balance_creg185[[#This Row],[Porcentaje]]&lt;=-5,"MENOR","")</f>
        <v/>
      </c>
    </row>
    <row r="325" spans="1:20" x14ac:dyDescent="0.2">
      <c r="A325" s="1">
        <v>46204</v>
      </c>
      <c r="B325" s="6" t="s">
        <v>44</v>
      </c>
      <c r="C325" s="6" t="s">
        <v>32</v>
      </c>
      <c r="D325">
        <v>0</v>
      </c>
      <c r="E325">
        <v>139</v>
      </c>
      <c r="F325">
        <v>139</v>
      </c>
      <c r="G325">
        <v>0</v>
      </c>
      <c r="H325">
        <v>0</v>
      </c>
      <c r="P325">
        <v>10136</v>
      </c>
      <c r="Q325">
        <v>-9401.3243000000002</v>
      </c>
      <c r="R325">
        <v>0</v>
      </c>
      <c r="S325" s="6" t="str">
        <f>IF(cuenta_balance_creg185[[#This Row],[Porcentaje]]&gt;=5,"MAYOR","")</f>
        <v/>
      </c>
      <c r="T325" s="6" t="str">
        <f>IF(cuenta_balance_creg185[[#This Row],[Porcentaje]]&lt;=-5,"MENOR","")</f>
        <v/>
      </c>
    </row>
    <row r="326" spans="1:20" x14ac:dyDescent="0.2">
      <c r="A326" s="1">
        <v>46205</v>
      </c>
      <c r="B326" s="6" t="s">
        <v>44</v>
      </c>
      <c r="C326" s="6" t="s">
        <v>32</v>
      </c>
      <c r="D326">
        <v>0</v>
      </c>
      <c r="E326">
        <v>139</v>
      </c>
      <c r="F326">
        <v>139</v>
      </c>
      <c r="G326">
        <v>0</v>
      </c>
      <c r="H326">
        <v>0</v>
      </c>
      <c r="P326">
        <v>10142</v>
      </c>
      <c r="Q326">
        <v>-9408.7740900000008</v>
      </c>
      <c r="R326">
        <v>0</v>
      </c>
      <c r="S326" s="6" t="str">
        <f>IF(cuenta_balance_creg185[[#This Row],[Porcentaje]]&gt;=5,"MAYOR","")</f>
        <v/>
      </c>
      <c r="T326" s="6" t="str">
        <f>IF(cuenta_balance_creg185[[#This Row],[Porcentaje]]&lt;=-5,"MENOR","")</f>
        <v/>
      </c>
    </row>
    <row r="327" spans="1:20" x14ac:dyDescent="0.2">
      <c r="A327" s="1">
        <v>46206</v>
      </c>
      <c r="B327" s="6" t="s">
        <v>44</v>
      </c>
      <c r="C327" s="6" t="s">
        <v>32</v>
      </c>
      <c r="D327">
        <v>0</v>
      </c>
      <c r="E327">
        <v>139</v>
      </c>
      <c r="F327">
        <v>139</v>
      </c>
      <c r="G327">
        <v>0</v>
      </c>
      <c r="H327">
        <v>0</v>
      </c>
      <c r="P327">
        <v>10143</v>
      </c>
      <c r="Q327">
        <v>-9409.0148800000006</v>
      </c>
      <c r="R327">
        <v>0</v>
      </c>
      <c r="S327" s="6" t="str">
        <f>IF(cuenta_balance_creg185[[#This Row],[Porcentaje]]&gt;=5,"MAYOR","")</f>
        <v/>
      </c>
      <c r="T327" s="6" t="str">
        <f>IF(cuenta_balance_creg185[[#This Row],[Porcentaje]]&lt;=-5,"MENOR","")</f>
        <v/>
      </c>
    </row>
    <row r="328" spans="1:20" x14ac:dyDescent="0.2">
      <c r="A328" s="1">
        <v>46207</v>
      </c>
      <c r="B328" s="6" t="s">
        <v>44</v>
      </c>
      <c r="C328" s="6" t="s">
        <v>32</v>
      </c>
      <c r="D328">
        <v>0</v>
      </c>
      <c r="E328">
        <v>139</v>
      </c>
      <c r="F328">
        <v>139</v>
      </c>
      <c r="G328">
        <v>0</v>
      </c>
      <c r="H328">
        <v>0</v>
      </c>
      <c r="P328">
        <v>10139</v>
      </c>
      <c r="Q328">
        <v>-9405.0360099999998</v>
      </c>
      <c r="R328">
        <v>0</v>
      </c>
      <c r="S328" s="6" t="str">
        <f>IF(cuenta_balance_creg185[[#This Row],[Porcentaje]]&gt;=5,"MAYOR","")</f>
        <v/>
      </c>
      <c r="T328" s="6" t="str">
        <f>IF(cuenta_balance_creg185[[#This Row],[Porcentaje]]&lt;=-5,"MENOR","")</f>
        <v/>
      </c>
    </row>
    <row r="329" spans="1:20" x14ac:dyDescent="0.2">
      <c r="A329" s="1">
        <v>46208</v>
      </c>
      <c r="B329" s="6" t="s">
        <v>44</v>
      </c>
      <c r="C329" s="6" t="s">
        <v>32</v>
      </c>
      <c r="D329">
        <v>0</v>
      </c>
      <c r="E329">
        <v>139</v>
      </c>
      <c r="F329">
        <v>139</v>
      </c>
      <c r="G329">
        <v>0</v>
      </c>
      <c r="H329">
        <v>0</v>
      </c>
      <c r="P329">
        <v>10157</v>
      </c>
      <c r="Q329">
        <v>-9421.9615799999992</v>
      </c>
      <c r="R329">
        <v>0</v>
      </c>
      <c r="S329" s="6" t="str">
        <f>IF(cuenta_balance_creg185[[#This Row],[Porcentaje]]&gt;=5,"MAYOR","")</f>
        <v/>
      </c>
      <c r="T329" s="6" t="str">
        <f>IF(cuenta_balance_creg185[[#This Row],[Porcentaje]]&lt;=-5,"MENOR","")</f>
        <v/>
      </c>
    </row>
    <row r="330" spans="1:20" x14ac:dyDescent="0.2">
      <c r="A330" s="1">
        <v>46209</v>
      </c>
      <c r="B330" s="6" t="s">
        <v>44</v>
      </c>
      <c r="C330" s="6" t="s">
        <v>32</v>
      </c>
      <c r="D330">
        <v>0</v>
      </c>
      <c r="E330">
        <v>139</v>
      </c>
      <c r="F330">
        <v>139</v>
      </c>
      <c r="G330">
        <v>0</v>
      </c>
      <c r="H330">
        <v>0</v>
      </c>
      <c r="P330">
        <v>10141</v>
      </c>
      <c r="Q330">
        <v>-9407.5084299999999</v>
      </c>
      <c r="R330">
        <v>0</v>
      </c>
      <c r="S330" s="6" t="str">
        <f>IF(cuenta_balance_creg185[[#This Row],[Porcentaje]]&gt;=5,"MAYOR","")</f>
        <v/>
      </c>
      <c r="T330" s="6" t="str">
        <f>IF(cuenta_balance_creg185[[#This Row],[Porcentaje]]&lt;=-5,"MENOR","")</f>
        <v/>
      </c>
    </row>
    <row r="331" spans="1:20" x14ac:dyDescent="0.2">
      <c r="A331" s="1">
        <v>46210</v>
      </c>
      <c r="B331" s="6" t="s">
        <v>44</v>
      </c>
      <c r="C331" s="6" t="s">
        <v>32</v>
      </c>
      <c r="D331">
        <v>0</v>
      </c>
      <c r="E331">
        <v>139</v>
      </c>
      <c r="F331">
        <v>139</v>
      </c>
      <c r="G331">
        <v>0</v>
      </c>
      <c r="H331">
        <v>0</v>
      </c>
      <c r="P331">
        <v>10150</v>
      </c>
      <c r="Q331">
        <v>-9415.8992500000004</v>
      </c>
      <c r="R331">
        <v>0</v>
      </c>
      <c r="S331" s="6" t="str">
        <f>IF(cuenta_balance_creg185[[#This Row],[Porcentaje]]&gt;=5,"MAYOR","")</f>
        <v/>
      </c>
      <c r="T331" s="6" t="str">
        <f>IF(cuenta_balance_creg185[[#This Row],[Porcentaje]]&lt;=-5,"MENOR","")</f>
        <v/>
      </c>
    </row>
    <row r="332" spans="1:20" x14ac:dyDescent="0.2">
      <c r="A332" s="1">
        <v>46211</v>
      </c>
      <c r="B332" s="6" t="s">
        <v>44</v>
      </c>
      <c r="C332" s="6" t="s">
        <v>32</v>
      </c>
      <c r="D332">
        <v>0</v>
      </c>
      <c r="E332">
        <v>139</v>
      </c>
      <c r="F332">
        <v>139</v>
      </c>
      <c r="G332">
        <v>0</v>
      </c>
      <c r="H332">
        <v>0</v>
      </c>
      <c r="P332">
        <v>10161</v>
      </c>
      <c r="Q332">
        <v>-9424.8829600000008</v>
      </c>
      <c r="R332">
        <v>0</v>
      </c>
      <c r="S332" s="6" t="str">
        <f>IF(cuenta_balance_creg185[[#This Row],[Porcentaje]]&gt;=5,"MAYOR","")</f>
        <v/>
      </c>
      <c r="T332" s="6" t="str">
        <f>IF(cuenta_balance_creg185[[#This Row],[Porcentaje]]&lt;=-5,"MENOR","")</f>
        <v/>
      </c>
    </row>
    <row r="333" spans="1:20" x14ac:dyDescent="0.2">
      <c r="A333" s="1">
        <v>46212</v>
      </c>
      <c r="B333" s="6" t="s">
        <v>44</v>
      </c>
      <c r="C333" s="6" t="s">
        <v>32</v>
      </c>
      <c r="D333">
        <v>0</v>
      </c>
      <c r="E333">
        <v>139</v>
      </c>
      <c r="F333">
        <v>139</v>
      </c>
      <c r="G333">
        <v>0</v>
      </c>
      <c r="H333">
        <v>0</v>
      </c>
      <c r="P333">
        <v>10159</v>
      </c>
      <c r="Q333">
        <v>-9423.8982899999992</v>
      </c>
      <c r="R333">
        <v>0</v>
      </c>
      <c r="S333" s="6" t="str">
        <f>IF(cuenta_balance_creg185[[#This Row],[Porcentaje]]&gt;=5,"MAYOR","")</f>
        <v/>
      </c>
      <c r="T333" s="6" t="str">
        <f>IF(cuenta_balance_creg185[[#This Row],[Porcentaje]]&lt;=-5,"MENOR","")</f>
        <v/>
      </c>
    </row>
    <row r="334" spans="1:20" x14ac:dyDescent="0.2">
      <c r="A334" s="1">
        <v>46213</v>
      </c>
      <c r="B334" s="6" t="s">
        <v>44</v>
      </c>
      <c r="C334" s="6" t="s">
        <v>32</v>
      </c>
      <c r="D334">
        <v>0</v>
      </c>
      <c r="E334">
        <v>139</v>
      </c>
      <c r="F334">
        <v>139</v>
      </c>
      <c r="G334">
        <v>0</v>
      </c>
      <c r="H334">
        <v>0</v>
      </c>
      <c r="P334">
        <v>10156</v>
      </c>
      <c r="Q334">
        <v>-9420.2774800000007</v>
      </c>
      <c r="R334">
        <v>0</v>
      </c>
      <c r="S334" s="6" t="str">
        <f>IF(cuenta_balance_creg185[[#This Row],[Porcentaje]]&gt;=5,"MAYOR","")</f>
        <v/>
      </c>
      <c r="T334" s="6" t="str">
        <f>IF(cuenta_balance_creg185[[#This Row],[Porcentaje]]&lt;=-5,"MENOR","")</f>
        <v/>
      </c>
    </row>
    <row r="335" spans="1:20" x14ac:dyDescent="0.2">
      <c r="A335" s="1">
        <v>46214</v>
      </c>
      <c r="B335" s="6" t="s">
        <v>44</v>
      </c>
      <c r="C335" s="6" t="s">
        <v>32</v>
      </c>
      <c r="D335">
        <v>0</v>
      </c>
      <c r="E335">
        <v>139</v>
      </c>
      <c r="F335">
        <v>139</v>
      </c>
      <c r="G335">
        <v>0</v>
      </c>
      <c r="H335">
        <v>0</v>
      </c>
      <c r="P335">
        <v>10157</v>
      </c>
      <c r="Q335">
        <v>-9422.0959399999992</v>
      </c>
      <c r="R335">
        <v>0</v>
      </c>
      <c r="S335" s="6" t="str">
        <f>IF(cuenta_balance_creg185[[#This Row],[Porcentaje]]&gt;=5,"MAYOR","")</f>
        <v/>
      </c>
      <c r="T335" s="6" t="str">
        <f>IF(cuenta_balance_creg185[[#This Row],[Porcentaje]]&lt;=-5,"MENOR","")</f>
        <v/>
      </c>
    </row>
    <row r="336" spans="1:20" x14ac:dyDescent="0.2">
      <c r="A336" s="1">
        <v>46215</v>
      </c>
      <c r="B336" s="6" t="s">
        <v>44</v>
      </c>
      <c r="C336" s="6" t="s">
        <v>32</v>
      </c>
      <c r="D336">
        <v>0</v>
      </c>
      <c r="E336">
        <v>139</v>
      </c>
      <c r="F336">
        <v>139</v>
      </c>
      <c r="G336">
        <v>0</v>
      </c>
      <c r="H336">
        <v>0</v>
      </c>
      <c r="P336">
        <v>10156</v>
      </c>
      <c r="Q336">
        <v>-9419.6204899999993</v>
      </c>
      <c r="R336">
        <v>0</v>
      </c>
      <c r="S336" s="6" t="str">
        <f>IF(cuenta_balance_creg185[[#This Row],[Porcentaje]]&gt;=5,"MAYOR","")</f>
        <v/>
      </c>
      <c r="T336" s="6" t="str">
        <f>IF(cuenta_balance_creg185[[#This Row],[Porcentaje]]&lt;=-5,"MENOR","")</f>
        <v/>
      </c>
    </row>
    <row r="337" spans="1:20" x14ac:dyDescent="0.2">
      <c r="A337" s="1">
        <v>46216</v>
      </c>
      <c r="B337" s="6" t="s">
        <v>44</v>
      </c>
      <c r="C337" s="6" t="s">
        <v>32</v>
      </c>
      <c r="D337">
        <v>0</v>
      </c>
      <c r="E337">
        <v>139</v>
      </c>
      <c r="F337">
        <v>139</v>
      </c>
      <c r="G337">
        <v>0</v>
      </c>
      <c r="H337">
        <v>0</v>
      </c>
      <c r="P337">
        <v>10162</v>
      </c>
      <c r="Q337">
        <v>-9427.8001600000007</v>
      </c>
      <c r="R337">
        <v>0</v>
      </c>
      <c r="S337" s="6" t="str">
        <f>IF(cuenta_balance_creg185[[#This Row],[Porcentaje]]&gt;=5,"MAYOR","")</f>
        <v/>
      </c>
      <c r="T337" s="6" t="str">
        <f>IF(cuenta_balance_creg185[[#This Row],[Porcentaje]]&lt;=-5,"MENOR","")</f>
        <v/>
      </c>
    </row>
    <row r="338" spans="1:20" x14ac:dyDescent="0.2">
      <c r="A338" s="1">
        <v>46217</v>
      </c>
      <c r="B338" s="6" t="s">
        <v>44</v>
      </c>
      <c r="C338" s="6" t="s">
        <v>32</v>
      </c>
      <c r="D338">
        <v>0</v>
      </c>
      <c r="E338">
        <v>139</v>
      </c>
      <c r="F338">
        <v>139</v>
      </c>
      <c r="G338">
        <v>0</v>
      </c>
      <c r="H338">
        <v>0</v>
      </c>
      <c r="P338">
        <v>10155</v>
      </c>
      <c r="Q338">
        <v>-9418.8893499999995</v>
      </c>
      <c r="R338">
        <v>0</v>
      </c>
      <c r="S338" s="6" t="str">
        <f>IF(cuenta_balance_creg185[[#This Row],[Porcentaje]]&gt;=5,"MAYOR","")</f>
        <v/>
      </c>
      <c r="T338" s="6" t="str">
        <f>IF(cuenta_balance_creg185[[#This Row],[Porcentaje]]&lt;=-5,"MENOR","")</f>
        <v/>
      </c>
    </row>
    <row r="339" spans="1:20" x14ac:dyDescent="0.2">
      <c r="A339" s="1">
        <v>46218</v>
      </c>
      <c r="B339" s="6" t="s">
        <v>44</v>
      </c>
      <c r="C339" s="6" t="s">
        <v>32</v>
      </c>
      <c r="D339">
        <v>0</v>
      </c>
      <c r="E339">
        <v>139</v>
      </c>
      <c r="F339">
        <v>139</v>
      </c>
      <c r="G339">
        <v>0</v>
      </c>
      <c r="H339">
        <v>0</v>
      </c>
      <c r="P339">
        <v>10165</v>
      </c>
      <c r="Q339">
        <v>-9428.0320400000001</v>
      </c>
      <c r="R339">
        <v>0</v>
      </c>
      <c r="S339" s="6" t="str">
        <f>IF(cuenta_balance_creg185[[#This Row],[Porcentaje]]&gt;=5,"MAYOR","")</f>
        <v/>
      </c>
      <c r="T339" s="6" t="str">
        <f>IF(cuenta_balance_creg185[[#This Row],[Porcentaje]]&lt;=-5,"MENOR","")</f>
        <v/>
      </c>
    </row>
    <row r="340" spans="1:20" x14ac:dyDescent="0.2">
      <c r="A340" s="1">
        <v>46219</v>
      </c>
      <c r="B340" s="6" t="s">
        <v>44</v>
      </c>
      <c r="C340" s="6" t="s">
        <v>32</v>
      </c>
      <c r="D340">
        <v>0</v>
      </c>
      <c r="E340">
        <v>139</v>
      </c>
      <c r="F340">
        <v>139</v>
      </c>
      <c r="G340">
        <v>0</v>
      </c>
      <c r="H340">
        <v>0</v>
      </c>
      <c r="P340">
        <v>10178</v>
      </c>
      <c r="Q340">
        <v>-9441.5202000000008</v>
      </c>
      <c r="R340">
        <v>0</v>
      </c>
      <c r="S340" s="6" t="str">
        <f>IF(cuenta_balance_creg185[[#This Row],[Porcentaje]]&gt;=5,"MAYOR","")</f>
        <v/>
      </c>
      <c r="T340" s="6" t="str">
        <f>IF(cuenta_balance_creg185[[#This Row],[Porcentaje]]&lt;=-5,"MENOR","")</f>
        <v/>
      </c>
    </row>
    <row r="341" spans="1:20" x14ac:dyDescent="0.2">
      <c r="A341" s="1">
        <v>46220</v>
      </c>
      <c r="B341" s="6" t="s">
        <v>44</v>
      </c>
      <c r="C341" s="6" t="s">
        <v>32</v>
      </c>
      <c r="D341">
        <v>0</v>
      </c>
      <c r="E341">
        <v>125</v>
      </c>
      <c r="F341">
        <v>125</v>
      </c>
      <c r="G341">
        <v>0</v>
      </c>
      <c r="H341">
        <v>0</v>
      </c>
      <c r="M341">
        <v>0</v>
      </c>
      <c r="N341">
        <v>0</v>
      </c>
      <c r="O341">
        <v>0</v>
      </c>
      <c r="P341">
        <v>10653</v>
      </c>
      <c r="Q341">
        <v>-9415.9225600000009</v>
      </c>
      <c r="R341">
        <v>0</v>
      </c>
      <c r="S341" s="6" t="str">
        <f>IF(cuenta_balance_creg185[[#This Row],[Porcentaje]]&gt;=5,"MAYOR","")</f>
        <v/>
      </c>
      <c r="T341" s="6" t="str">
        <f>IF(cuenta_balance_creg185[[#This Row],[Porcentaje]]&lt;=-5,"MENOR","")</f>
        <v/>
      </c>
    </row>
    <row r="342" spans="1:20" x14ac:dyDescent="0.2">
      <c r="A342" s="1">
        <v>46204</v>
      </c>
      <c r="B342" s="6" t="s">
        <v>6</v>
      </c>
      <c r="C342" s="6" t="s">
        <v>32</v>
      </c>
      <c r="D342">
        <v>-3.9159000000000002</v>
      </c>
      <c r="E342">
        <v>1061</v>
      </c>
      <c r="F342">
        <v>1046.15735</v>
      </c>
      <c r="G342">
        <v>14.842650000000001</v>
      </c>
      <c r="H342">
        <v>10.92675</v>
      </c>
      <c r="M342">
        <v>0</v>
      </c>
      <c r="N342">
        <v>0</v>
      </c>
      <c r="O342">
        <v>0</v>
      </c>
      <c r="P342">
        <v>371</v>
      </c>
      <c r="R342">
        <v>2.9451999999999998</v>
      </c>
      <c r="S342" s="6" t="str">
        <f>IF(cuenta_balance_creg185[[#This Row],[Porcentaje]]&gt;=5,"MAYOR","")</f>
        <v/>
      </c>
      <c r="T342" s="6" t="str">
        <f>IF(cuenta_balance_creg185[[#This Row],[Porcentaje]]&lt;=-5,"MENOR","")</f>
        <v/>
      </c>
    </row>
    <row r="343" spans="1:20" x14ac:dyDescent="0.2">
      <c r="A343" s="1">
        <v>46205</v>
      </c>
      <c r="B343" s="6" t="s">
        <v>6</v>
      </c>
      <c r="C343" s="6" t="s">
        <v>32</v>
      </c>
      <c r="D343">
        <v>10.92675</v>
      </c>
      <c r="E343">
        <v>1261</v>
      </c>
      <c r="F343">
        <v>1284.6441</v>
      </c>
      <c r="G343">
        <v>-23.644100000000002</v>
      </c>
      <c r="H343">
        <v>-12.71735</v>
      </c>
      <c r="M343">
        <v>0</v>
      </c>
      <c r="N343">
        <v>0</v>
      </c>
      <c r="O343">
        <v>0</v>
      </c>
      <c r="P343">
        <v>371</v>
      </c>
      <c r="R343">
        <v>-3.4278</v>
      </c>
      <c r="S343" s="6" t="str">
        <f>IF(cuenta_balance_creg185[[#This Row],[Porcentaje]]&gt;=5,"MAYOR","")</f>
        <v/>
      </c>
      <c r="T343" s="6" t="str">
        <f>IF(cuenta_balance_creg185[[#This Row],[Porcentaje]]&lt;=-5,"MENOR","")</f>
        <v/>
      </c>
    </row>
    <row r="344" spans="1:20" x14ac:dyDescent="0.2">
      <c r="A344" s="1">
        <v>46206</v>
      </c>
      <c r="B344" s="6" t="s">
        <v>6</v>
      </c>
      <c r="C344" s="6" t="s">
        <v>32</v>
      </c>
      <c r="D344">
        <v>-12.71735</v>
      </c>
      <c r="E344">
        <v>1062</v>
      </c>
      <c r="F344">
        <v>1047.7294400000001</v>
      </c>
      <c r="G344">
        <v>14.27056</v>
      </c>
      <c r="H344">
        <v>1.55321</v>
      </c>
      <c r="M344">
        <v>0</v>
      </c>
      <c r="N344">
        <v>0</v>
      </c>
      <c r="O344">
        <v>0</v>
      </c>
      <c r="P344">
        <v>372</v>
      </c>
      <c r="R344">
        <v>0.41749999999999998</v>
      </c>
      <c r="S344" s="6" t="str">
        <f>IF(cuenta_balance_creg185[[#This Row],[Porcentaje]]&gt;=5,"MAYOR","")</f>
        <v/>
      </c>
      <c r="T344" s="6" t="str">
        <f>IF(cuenta_balance_creg185[[#This Row],[Porcentaje]]&lt;=-5,"MENOR","")</f>
        <v/>
      </c>
    </row>
    <row r="345" spans="1:20" x14ac:dyDescent="0.2">
      <c r="A345" s="1">
        <v>46207</v>
      </c>
      <c r="B345" s="6" t="s">
        <v>6</v>
      </c>
      <c r="C345" s="6" t="s">
        <v>32</v>
      </c>
      <c r="D345">
        <v>1.55321</v>
      </c>
      <c r="E345">
        <v>1238</v>
      </c>
      <c r="F345">
        <v>1238.1388899999999</v>
      </c>
      <c r="G345">
        <v>-0.13889000000000001</v>
      </c>
      <c r="H345">
        <v>1.41432</v>
      </c>
      <c r="M345">
        <v>0</v>
      </c>
      <c r="N345">
        <v>0</v>
      </c>
      <c r="O345">
        <v>0</v>
      </c>
      <c r="P345">
        <v>548</v>
      </c>
      <c r="R345">
        <v>0.25800000000000001</v>
      </c>
      <c r="S345" s="6" t="str">
        <f>IF(cuenta_balance_creg185[[#This Row],[Porcentaje]]&gt;=5,"MAYOR","")</f>
        <v/>
      </c>
      <c r="T345" s="6" t="str">
        <f>IF(cuenta_balance_creg185[[#This Row],[Porcentaje]]&lt;=-5,"MENOR","")</f>
        <v/>
      </c>
    </row>
    <row r="346" spans="1:20" x14ac:dyDescent="0.2">
      <c r="A346" s="1">
        <v>46208</v>
      </c>
      <c r="B346" s="6" t="s">
        <v>6</v>
      </c>
      <c r="C346" s="6" t="s">
        <v>32</v>
      </c>
      <c r="D346">
        <v>1.41432</v>
      </c>
      <c r="E346">
        <v>1206</v>
      </c>
      <c r="F346">
        <v>1208.7163</v>
      </c>
      <c r="G346">
        <v>-2.7162999999999999</v>
      </c>
      <c r="H346">
        <v>-1.3019799999999999</v>
      </c>
      <c r="M346">
        <v>0</v>
      </c>
      <c r="N346">
        <v>0</v>
      </c>
      <c r="O346">
        <v>0</v>
      </c>
      <c r="P346">
        <v>434</v>
      </c>
      <c r="R346">
        <v>-0.2999</v>
      </c>
      <c r="S346" s="6" t="str">
        <f>IF(cuenta_balance_creg185[[#This Row],[Porcentaje]]&gt;=5,"MAYOR","")</f>
        <v/>
      </c>
      <c r="T346" s="6" t="str">
        <f>IF(cuenta_balance_creg185[[#This Row],[Porcentaje]]&lt;=-5,"MENOR","")</f>
        <v/>
      </c>
    </row>
    <row r="347" spans="1:20" x14ac:dyDescent="0.2">
      <c r="A347" s="1">
        <v>46209</v>
      </c>
      <c r="B347" s="6" t="s">
        <v>6</v>
      </c>
      <c r="C347" s="6" t="s">
        <v>32</v>
      </c>
      <c r="D347">
        <v>-1.3019799999999999</v>
      </c>
      <c r="E347">
        <v>1367</v>
      </c>
      <c r="F347">
        <v>1366.6256100000001</v>
      </c>
      <c r="G347">
        <v>0.37439</v>
      </c>
      <c r="H347">
        <v>-0.92759000000000003</v>
      </c>
      <c r="P347">
        <v>490</v>
      </c>
      <c r="R347">
        <v>-0.1893</v>
      </c>
      <c r="S347" s="6" t="str">
        <f>IF(cuenta_balance_creg185[[#This Row],[Porcentaje]]&gt;=5,"MAYOR","")</f>
        <v/>
      </c>
      <c r="T347" s="6" t="str">
        <f>IF(cuenta_balance_creg185[[#This Row],[Porcentaje]]&lt;=-5,"MENOR","")</f>
        <v/>
      </c>
    </row>
    <row r="348" spans="1:20" x14ac:dyDescent="0.2">
      <c r="A348" s="1">
        <v>46210</v>
      </c>
      <c r="B348" s="6" t="s">
        <v>6</v>
      </c>
      <c r="C348" s="6" t="s">
        <v>32</v>
      </c>
      <c r="D348">
        <v>-0.92759000000000003</v>
      </c>
      <c r="E348">
        <v>1218</v>
      </c>
      <c r="F348">
        <v>1220.2861600000001</v>
      </c>
      <c r="G348">
        <v>-2.2861600000000002</v>
      </c>
      <c r="H348">
        <v>-3.2137500000000001</v>
      </c>
      <c r="P348">
        <v>428</v>
      </c>
      <c r="R348">
        <v>-0.75080000000000002</v>
      </c>
      <c r="S348" s="6" t="str">
        <f>IF(cuenta_balance_creg185[[#This Row],[Porcentaje]]&gt;=5,"MAYOR","")</f>
        <v/>
      </c>
      <c r="T348" s="6" t="str">
        <f>IF(cuenta_balance_creg185[[#This Row],[Porcentaje]]&lt;=-5,"MENOR","")</f>
        <v/>
      </c>
    </row>
    <row r="349" spans="1:20" x14ac:dyDescent="0.2">
      <c r="A349" s="1">
        <v>46211</v>
      </c>
      <c r="B349" s="6" t="s">
        <v>6</v>
      </c>
      <c r="C349" s="6" t="s">
        <v>32</v>
      </c>
      <c r="D349">
        <v>-3.2137500000000001</v>
      </c>
      <c r="E349">
        <v>1118</v>
      </c>
      <c r="F349">
        <v>1116.50404</v>
      </c>
      <c r="G349">
        <v>1.49596</v>
      </c>
      <c r="H349">
        <v>-1.7177899999999999</v>
      </c>
      <c r="P349">
        <v>428</v>
      </c>
      <c r="R349">
        <v>-0.40129999999999999</v>
      </c>
      <c r="S349" s="6" t="str">
        <f>IF(cuenta_balance_creg185[[#This Row],[Porcentaje]]&gt;=5,"MAYOR","")</f>
        <v/>
      </c>
      <c r="T349" s="6" t="str">
        <f>IF(cuenta_balance_creg185[[#This Row],[Porcentaje]]&lt;=-5,"MENOR","")</f>
        <v/>
      </c>
    </row>
    <row r="350" spans="1:20" x14ac:dyDescent="0.2">
      <c r="A350" s="1">
        <v>46212</v>
      </c>
      <c r="B350" s="6" t="s">
        <v>6</v>
      </c>
      <c r="C350" s="6" t="s">
        <v>32</v>
      </c>
      <c r="D350">
        <v>-1.7177899999999999</v>
      </c>
      <c r="E350">
        <v>1118</v>
      </c>
      <c r="F350">
        <v>1122.1580300000001</v>
      </c>
      <c r="G350">
        <v>-4.1580300000000001</v>
      </c>
      <c r="H350">
        <v>-5.87582</v>
      </c>
      <c r="P350">
        <v>428</v>
      </c>
      <c r="R350">
        <v>-1.3728</v>
      </c>
      <c r="S350" s="6" t="str">
        <f>IF(cuenta_balance_creg185[[#This Row],[Porcentaje]]&gt;=5,"MAYOR","")</f>
        <v/>
      </c>
      <c r="T350" s="6" t="str">
        <f>IF(cuenta_balance_creg185[[#This Row],[Porcentaje]]&lt;=-5,"MENOR","")</f>
        <v/>
      </c>
    </row>
    <row r="351" spans="1:20" x14ac:dyDescent="0.2">
      <c r="A351" s="1">
        <v>46213</v>
      </c>
      <c r="B351" s="6" t="s">
        <v>6</v>
      </c>
      <c r="C351" s="6" t="s">
        <v>32</v>
      </c>
      <c r="D351">
        <v>-5.87582</v>
      </c>
      <c r="E351">
        <v>1298</v>
      </c>
      <c r="F351">
        <v>1293.8570999999999</v>
      </c>
      <c r="G351">
        <v>4.1429</v>
      </c>
      <c r="H351">
        <v>-1.73292</v>
      </c>
      <c r="P351">
        <v>491</v>
      </c>
      <c r="R351">
        <v>-0.35289999999999999</v>
      </c>
      <c r="S351" s="6" t="str">
        <f>IF(cuenta_balance_creg185[[#This Row],[Porcentaje]]&gt;=5,"MAYOR","")</f>
        <v/>
      </c>
      <c r="T351" s="6" t="str">
        <f>IF(cuenta_balance_creg185[[#This Row],[Porcentaje]]&lt;=-5,"MENOR","")</f>
        <v/>
      </c>
    </row>
    <row r="352" spans="1:20" x14ac:dyDescent="0.2">
      <c r="A352" s="1">
        <v>46214</v>
      </c>
      <c r="B352" s="6" t="s">
        <v>6</v>
      </c>
      <c r="C352" s="6" t="s">
        <v>32</v>
      </c>
      <c r="D352">
        <v>-1.73292</v>
      </c>
      <c r="E352">
        <v>1231</v>
      </c>
      <c r="F352">
        <v>1199.6016500000001</v>
      </c>
      <c r="G352">
        <v>31.398350000000001</v>
      </c>
      <c r="H352">
        <v>29.665430000000001</v>
      </c>
      <c r="M352">
        <v>0</v>
      </c>
      <c r="N352">
        <v>0</v>
      </c>
      <c r="O352">
        <v>0</v>
      </c>
      <c r="P352">
        <v>541</v>
      </c>
      <c r="R352">
        <v>5.4833999999999996</v>
      </c>
      <c r="S352" s="6" t="str">
        <f>IF(cuenta_balance_creg185[[#This Row],[Porcentaje]]&gt;=5,"MAYOR","")</f>
        <v>MAYOR</v>
      </c>
      <c r="T352" s="6" t="str">
        <f>IF(cuenta_balance_creg185[[#This Row],[Porcentaje]]&lt;=-5,"MENOR","")</f>
        <v/>
      </c>
    </row>
    <row r="353" spans="1:20" x14ac:dyDescent="0.2">
      <c r="A353" s="1">
        <v>46215</v>
      </c>
      <c r="B353" s="6" t="s">
        <v>6</v>
      </c>
      <c r="C353" s="6" t="s">
        <v>32</v>
      </c>
      <c r="D353">
        <v>29.665430000000001</v>
      </c>
      <c r="E353">
        <v>1117</v>
      </c>
      <c r="F353">
        <v>1154.1061500000001</v>
      </c>
      <c r="G353">
        <v>-37.10615</v>
      </c>
      <c r="H353">
        <v>-7.4407199999999998</v>
      </c>
      <c r="M353">
        <v>0</v>
      </c>
      <c r="N353">
        <v>0</v>
      </c>
      <c r="O353">
        <v>0</v>
      </c>
      <c r="P353">
        <v>427</v>
      </c>
      <c r="R353">
        <v>-1.7424999999999999</v>
      </c>
      <c r="S353" s="6" t="str">
        <f>IF(cuenta_balance_creg185[[#This Row],[Porcentaje]]&gt;=5,"MAYOR","")</f>
        <v/>
      </c>
      <c r="T353" s="6" t="str">
        <f>IF(cuenta_balance_creg185[[#This Row],[Porcentaje]]&lt;=-5,"MENOR","")</f>
        <v/>
      </c>
    </row>
    <row r="354" spans="1:20" x14ac:dyDescent="0.2">
      <c r="A354" s="1">
        <v>46216</v>
      </c>
      <c r="B354" s="6" t="s">
        <v>6</v>
      </c>
      <c r="C354" s="6" t="s">
        <v>32</v>
      </c>
      <c r="D354">
        <v>-7.4407199999999998</v>
      </c>
      <c r="E354">
        <v>1113</v>
      </c>
      <c r="F354">
        <v>1096.8285000000001</v>
      </c>
      <c r="G354">
        <v>16.171500000000002</v>
      </c>
      <c r="H354">
        <v>8.7307799999999993</v>
      </c>
      <c r="M354">
        <v>0</v>
      </c>
      <c r="N354">
        <v>0</v>
      </c>
      <c r="O354">
        <v>0</v>
      </c>
      <c r="P354">
        <v>490</v>
      </c>
      <c r="R354">
        <v>1.7817000000000001</v>
      </c>
      <c r="S354" s="6" t="str">
        <f>IF(cuenta_balance_creg185[[#This Row],[Porcentaje]]&gt;=5,"MAYOR","")</f>
        <v/>
      </c>
      <c r="T354" s="6" t="str">
        <f>IF(cuenta_balance_creg185[[#This Row],[Porcentaje]]&lt;=-5,"MENOR","")</f>
        <v/>
      </c>
    </row>
    <row r="355" spans="1:20" x14ac:dyDescent="0.2">
      <c r="A355" s="1">
        <v>46217</v>
      </c>
      <c r="B355" s="6" t="s">
        <v>6</v>
      </c>
      <c r="C355" s="6" t="s">
        <v>32</v>
      </c>
      <c r="D355">
        <v>8.7307799999999993</v>
      </c>
      <c r="E355">
        <v>1060</v>
      </c>
      <c r="F355">
        <v>1053.6496299999999</v>
      </c>
      <c r="G355">
        <v>6.3503699999999998</v>
      </c>
      <c r="H355">
        <v>15.081149999999999</v>
      </c>
      <c r="M355">
        <v>0</v>
      </c>
      <c r="N355">
        <v>0</v>
      </c>
      <c r="O355">
        <v>0</v>
      </c>
      <c r="P355">
        <v>370</v>
      </c>
      <c r="R355">
        <v>4.0758999999999999</v>
      </c>
      <c r="S355" s="6" t="str">
        <f>IF(cuenta_balance_creg185[[#This Row],[Porcentaje]]&gt;=5,"MAYOR","")</f>
        <v/>
      </c>
      <c r="T355" s="6" t="str">
        <f>IF(cuenta_balance_creg185[[#This Row],[Porcentaje]]&lt;=-5,"MENOR","")</f>
        <v/>
      </c>
    </row>
    <row r="356" spans="1:20" x14ac:dyDescent="0.2">
      <c r="A356" s="1">
        <v>46218</v>
      </c>
      <c r="B356" s="6" t="s">
        <v>6</v>
      </c>
      <c r="C356" s="6" t="s">
        <v>32</v>
      </c>
      <c r="D356">
        <v>15.081149999999999</v>
      </c>
      <c r="E356">
        <v>1313</v>
      </c>
      <c r="F356">
        <v>1328.2745299999999</v>
      </c>
      <c r="G356">
        <v>-15.27453</v>
      </c>
      <c r="H356">
        <v>-0.19338</v>
      </c>
      <c r="M356">
        <v>0</v>
      </c>
      <c r="N356">
        <v>0</v>
      </c>
      <c r="O356">
        <v>0</v>
      </c>
      <c r="P356">
        <v>490</v>
      </c>
      <c r="R356">
        <v>-3.9399999999999998E-2</v>
      </c>
      <c r="S356" s="6" t="str">
        <f>IF(cuenta_balance_creg185[[#This Row],[Porcentaje]]&gt;=5,"MAYOR","")</f>
        <v/>
      </c>
      <c r="T356" s="6" t="str">
        <f>IF(cuenta_balance_creg185[[#This Row],[Porcentaje]]&lt;=-5,"MENOR","")</f>
        <v/>
      </c>
    </row>
    <row r="357" spans="1:20" x14ac:dyDescent="0.2">
      <c r="A357" s="1">
        <v>46219</v>
      </c>
      <c r="B357" s="6" t="s">
        <v>6</v>
      </c>
      <c r="C357" s="6" t="s">
        <v>32</v>
      </c>
      <c r="D357">
        <v>-0.19338</v>
      </c>
      <c r="E357">
        <v>1019</v>
      </c>
      <c r="F357">
        <v>1022.11544</v>
      </c>
      <c r="G357">
        <v>-3.11544</v>
      </c>
      <c r="H357">
        <v>-3.3088199999999999</v>
      </c>
      <c r="M357">
        <v>0</v>
      </c>
      <c r="N357">
        <v>0</v>
      </c>
      <c r="O357">
        <v>0</v>
      </c>
      <c r="P357">
        <v>369</v>
      </c>
      <c r="R357">
        <v>-0.89659999999999995</v>
      </c>
      <c r="S357" s="6" t="str">
        <f>IF(cuenta_balance_creg185[[#This Row],[Porcentaje]]&gt;=5,"MAYOR","")</f>
        <v/>
      </c>
      <c r="T357" s="6" t="str">
        <f>IF(cuenta_balance_creg185[[#This Row],[Porcentaje]]&lt;=-5,"MENOR","")</f>
        <v/>
      </c>
    </row>
    <row r="358" spans="1:20" x14ac:dyDescent="0.2">
      <c r="A358" s="1">
        <v>46220</v>
      </c>
      <c r="B358" s="6" t="s">
        <v>6</v>
      </c>
      <c r="C358" s="6" t="s">
        <v>32</v>
      </c>
      <c r="D358">
        <v>-3.3088199999999999</v>
      </c>
      <c r="E358">
        <v>1014</v>
      </c>
      <c r="F358">
        <v>1016.81318</v>
      </c>
      <c r="G358">
        <v>-2.81318</v>
      </c>
      <c r="H358">
        <v>-6.1219999999999999</v>
      </c>
      <c r="P358">
        <v>369</v>
      </c>
      <c r="R358">
        <v>-1.659</v>
      </c>
      <c r="S358" s="6" t="str">
        <f>IF(cuenta_balance_creg185[[#This Row],[Porcentaje]]&gt;=5,"MAYOR","")</f>
        <v/>
      </c>
      <c r="T358" s="6" t="str">
        <f>IF(cuenta_balance_creg185[[#This Row],[Porcentaje]]&lt;=-5,"MENOR","")</f>
        <v/>
      </c>
    </row>
    <row r="359" spans="1:20" x14ac:dyDescent="0.2">
      <c r="A359" s="1">
        <v>46204</v>
      </c>
      <c r="B359" s="6" t="s">
        <v>45</v>
      </c>
      <c r="C359" s="6" t="s">
        <v>32</v>
      </c>
      <c r="D359">
        <v>0</v>
      </c>
      <c r="E359">
        <v>41</v>
      </c>
      <c r="F359">
        <v>41</v>
      </c>
      <c r="G359">
        <v>0</v>
      </c>
      <c r="H359">
        <v>0</v>
      </c>
      <c r="P359">
        <v>51</v>
      </c>
      <c r="R359">
        <v>0</v>
      </c>
      <c r="S359" s="6" t="str">
        <f>IF(cuenta_balance_creg185[[#This Row],[Porcentaje]]&gt;=5,"MAYOR","")</f>
        <v/>
      </c>
      <c r="T359" s="6" t="str">
        <f>IF(cuenta_balance_creg185[[#This Row],[Porcentaje]]&lt;=-5,"MENOR","")</f>
        <v/>
      </c>
    </row>
    <row r="360" spans="1:20" x14ac:dyDescent="0.2">
      <c r="A360" s="1">
        <v>46205</v>
      </c>
      <c r="B360" s="6" t="s">
        <v>45</v>
      </c>
      <c r="C360" s="6" t="s">
        <v>32</v>
      </c>
      <c r="D360">
        <v>0</v>
      </c>
      <c r="E360">
        <v>41</v>
      </c>
      <c r="F360">
        <v>41</v>
      </c>
      <c r="G360">
        <v>0</v>
      </c>
      <c r="H360">
        <v>0</v>
      </c>
      <c r="P360">
        <v>51</v>
      </c>
      <c r="R360">
        <v>0</v>
      </c>
      <c r="S360" s="6" t="str">
        <f>IF(cuenta_balance_creg185[[#This Row],[Porcentaje]]&gt;=5,"MAYOR","")</f>
        <v/>
      </c>
      <c r="T360" s="6" t="str">
        <f>IF(cuenta_balance_creg185[[#This Row],[Porcentaje]]&lt;=-5,"MENOR","")</f>
        <v/>
      </c>
    </row>
    <row r="361" spans="1:20" x14ac:dyDescent="0.2">
      <c r="A361" s="1">
        <v>46206</v>
      </c>
      <c r="B361" s="6" t="s">
        <v>45</v>
      </c>
      <c r="C361" s="6" t="s">
        <v>32</v>
      </c>
      <c r="D361">
        <v>0</v>
      </c>
      <c r="E361">
        <v>41</v>
      </c>
      <c r="F361">
        <v>41</v>
      </c>
      <c r="G361">
        <v>0</v>
      </c>
      <c r="H361">
        <v>0</v>
      </c>
      <c r="P361">
        <v>51</v>
      </c>
      <c r="R361">
        <v>0</v>
      </c>
      <c r="S361" s="6" t="str">
        <f>IF(cuenta_balance_creg185[[#This Row],[Porcentaje]]&gt;=5,"MAYOR","")</f>
        <v/>
      </c>
      <c r="T361" s="6" t="str">
        <f>IF(cuenta_balance_creg185[[#This Row],[Porcentaje]]&lt;=-5,"MENOR","")</f>
        <v/>
      </c>
    </row>
    <row r="362" spans="1:20" x14ac:dyDescent="0.2">
      <c r="A362" s="1">
        <v>46207</v>
      </c>
      <c r="B362" s="6" t="s">
        <v>45</v>
      </c>
      <c r="C362" s="6" t="s">
        <v>32</v>
      </c>
      <c r="D362">
        <v>0</v>
      </c>
      <c r="E362">
        <v>41</v>
      </c>
      <c r="F362">
        <v>41</v>
      </c>
      <c r="G362">
        <v>0</v>
      </c>
      <c r="H362">
        <v>0</v>
      </c>
      <c r="P362">
        <v>50</v>
      </c>
      <c r="R362">
        <v>0</v>
      </c>
      <c r="S362" s="6" t="str">
        <f>IF(cuenta_balance_creg185[[#This Row],[Porcentaje]]&gt;=5,"MAYOR","")</f>
        <v/>
      </c>
      <c r="T362" s="6" t="str">
        <f>IF(cuenta_balance_creg185[[#This Row],[Porcentaje]]&lt;=-5,"MENOR","")</f>
        <v/>
      </c>
    </row>
    <row r="363" spans="1:20" x14ac:dyDescent="0.2">
      <c r="A363" s="1">
        <v>46208</v>
      </c>
      <c r="B363" s="6" t="s">
        <v>45</v>
      </c>
      <c r="C363" s="6" t="s">
        <v>32</v>
      </c>
      <c r="D363">
        <v>0</v>
      </c>
      <c r="E363">
        <v>41</v>
      </c>
      <c r="F363">
        <v>41</v>
      </c>
      <c r="G363">
        <v>0</v>
      </c>
      <c r="H363">
        <v>0</v>
      </c>
      <c r="P363">
        <v>50</v>
      </c>
      <c r="R363">
        <v>0</v>
      </c>
      <c r="S363" s="6" t="str">
        <f>IF(cuenta_balance_creg185[[#This Row],[Porcentaje]]&gt;=5,"MAYOR","")</f>
        <v/>
      </c>
      <c r="T363" s="6" t="str">
        <f>IF(cuenta_balance_creg185[[#This Row],[Porcentaje]]&lt;=-5,"MENOR","")</f>
        <v/>
      </c>
    </row>
    <row r="364" spans="1:20" x14ac:dyDescent="0.2">
      <c r="A364" s="1">
        <v>46209</v>
      </c>
      <c r="B364" s="6" t="s">
        <v>45</v>
      </c>
      <c r="C364" s="6" t="s">
        <v>32</v>
      </c>
      <c r="D364">
        <v>0</v>
      </c>
      <c r="E364">
        <v>41</v>
      </c>
      <c r="F364">
        <v>41</v>
      </c>
      <c r="G364">
        <v>0</v>
      </c>
      <c r="H364">
        <v>0</v>
      </c>
      <c r="P364">
        <v>50</v>
      </c>
      <c r="R364">
        <v>0</v>
      </c>
      <c r="S364" s="6" t="str">
        <f>IF(cuenta_balance_creg185[[#This Row],[Porcentaje]]&gt;=5,"MAYOR","")</f>
        <v/>
      </c>
      <c r="T364" s="6" t="str">
        <f>IF(cuenta_balance_creg185[[#This Row],[Porcentaje]]&lt;=-5,"MENOR","")</f>
        <v/>
      </c>
    </row>
    <row r="365" spans="1:20" x14ac:dyDescent="0.2">
      <c r="A365" s="1">
        <v>46210</v>
      </c>
      <c r="B365" s="6" t="s">
        <v>45</v>
      </c>
      <c r="C365" s="6" t="s">
        <v>32</v>
      </c>
      <c r="D365">
        <v>0</v>
      </c>
      <c r="E365">
        <v>41</v>
      </c>
      <c r="F365">
        <v>41</v>
      </c>
      <c r="G365">
        <v>0</v>
      </c>
      <c r="H365">
        <v>0</v>
      </c>
      <c r="P365">
        <v>50</v>
      </c>
      <c r="R365">
        <v>0</v>
      </c>
      <c r="S365" s="6" t="str">
        <f>IF(cuenta_balance_creg185[[#This Row],[Porcentaje]]&gt;=5,"MAYOR","")</f>
        <v/>
      </c>
      <c r="T365" s="6" t="str">
        <f>IF(cuenta_balance_creg185[[#This Row],[Porcentaje]]&lt;=-5,"MENOR","")</f>
        <v/>
      </c>
    </row>
    <row r="366" spans="1:20" x14ac:dyDescent="0.2">
      <c r="A366" s="1">
        <v>46211</v>
      </c>
      <c r="B366" s="6" t="s">
        <v>45</v>
      </c>
      <c r="C366" s="6" t="s">
        <v>32</v>
      </c>
      <c r="D366">
        <v>0</v>
      </c>
      <c r="E366">
        <v>41</v>
      </c>
      <c r="F366">
        <v>41</v>
      </c>
      <c r="G366">
        <v>0</v>
      </c>
      <c r="H366">
        <v>0</v>
      </c>
      <c r="P366">
        <v>50</v>
      </c>
      <c r="R366">
        <v>0</v>
      </c>
      <c r="S366" s="6" t="str">
        <f>IF(cuenta_balance_creg185[[#This Row],[Porcentaje]]&gt;=5,"MAYOR","")</f>
        <v/>
      </c>
      <c r="T366" s="6" t="str">
        <f>IF(cuenta_balance_creg185[[#This Row],[Porcentaje]]&lt;=-5,"MENOR","")</f>
        <v/>
      </c>
    </row>
    <row r="367" spans="1:20" x14ac:dyDescent="0.2">
      <c r="A367" s="1">
        <v>46212</v>
      </c>
      <c r="B367" s="6" t="s">
        <v>45</v>
      </c>
      <c r="C367" s="6" t="s">
        <v>32</v>
      </c>
      <c r="D367">
        <v>0</v>
      </c>
      <c r="E367">
        <v>41</v>
      </c>
      <c r="F367">
        <v>41</v>
      </c>
      <c r="G367">
        <v>0</v>
      </c>
      <c r="H367">
        <v>0</v>
      </c>
      <c r="P367">
        <v>50</v>
      </c>
      <c r="R367">
        <v>0</v>
      </c>
      <c r="S367" s="6" t="str">
        <f>IF(cuenta_balance_creg185[[#This Row],[Porcentaje]]&gt;=5,"MAYOR","")</f>
        <v/>
      </c>
      <c r="T367" s="6" t="str">
        <f>IF(cuenta_balance_creg185[[#This Row],[Porcentaje]]&lt;=-5,"MENOR","")</f>
        <v/>
      </c>
    </row>
    <row r="368" spans="1:20" x14ac:dyDescent="0.2">
      <c r="A368" s="1">
        <v>46213</v>
      </c>
      <c r="B368" s="6" t="s">
        <v>45</v>
      </c>
      <c r="C368" s="6" t="s">
        <v>32</v>
      </c>
      <c r="D368">
        <v>0</v>
      </c>
      <c r="E368">
        <v>41</v>
      </c>
      <c r="F368">
        <v>41</v>
      </c>
      <c r="G368">
        <v>0</v>
      </c>
      <c r="H368">
        <v>0</v>
      </c>
      <c r="P368">
        <v>50</v>
      </c>
      <c r="R368">
        <v>0</v>
      </c>
      <c r="S368" s="6" t="str">
        <f>IF(cuenta_balance_creg185[[#This Row],[Porcentaje]]&gt;=5,"MAYOR","")</f>
        <v/>
      </c>
      <c r="T368" s="6" t="str">
        <f>IF(cuenta_balance_creg185[[#This Row],[Porcentaje]]&lt;=-5,"MENOR","")</f>
        <v/>
      </c>
    </row>
    <row r="369" spans="1:20" x14ac:dyDescent="0.2">
      <c r="A369" s="1">
        <v>46214</v>
      </c>
      <c r="B369" s="6" t="s">
        <v>45</v>
      </c>
      <c r="C369" s="6" t="s">
        <v>32</v>
      </c>
      <c r="D369">
        <v>0</v>
      </c>
      <c r="E369">
        <v>41</v>
      </c>
      <c r="F369">
        <v>41</v>
      </c>
      <c r="G369">
        <v>0</v>
      </c>
      <c r="H369">
        <v>0</v>
      </c>
      <c r="P369">
        <v>50</v>
      </c>
      <c r="R369">
        <v>0</v>
      </c>
      <c r="S369" s="6" t="str">
        <f>IF(cuenta_balance_creg185[[#This Row],[Porcentaje]]&gt;=5,"MAYOR","")</f>
        <v/>
      </c>
      <c r="T369" s="6" t="str">
        <f>IF(cuenta_balance_creg185[[#This Row],[Porcentaje]]&lt;=-5,"MENOR","")</f>
        <v/>
      </c>
    </row>
    <row r="370" spans="1:20" x14ac:dyDescent="0.2">
      <c r="A370" s="1">
        <v>46215</v>
      </c>
      <c r="B370" s="6" t="s">
        <v>45</v>
      </c>
      <c r="C370" s="6" t="s">
        <v>32</v>
      </c>
      <c r="D370">
        <v>0</v>
      </c>
      <c r="E370">
        <v>41</v>
      </c>
      <c r="F370">
        <v>41</v>
      </c>
      <c r="G370">
        <v>0</v>
      </c>
      <c r="H370">
        <v>0</v>
      </c>
      <c r="P370">
        <v>50</v>
      </c>
      <c r="R370">
        <v>0</v>
      </c>
      <c r="S370" s="6" t="str">
        <f>IF(cuenta_balance_creg185[[#This Row],[Porcentaje]]&gt;=5,"MAYOR","")</f>
        <v/>
      </c>
      <c r="T370" s="6" t="str">
        <f>IF(cuenta_balance_creg185[[#This Row],[Porcentaje]]&lt;=-5,"MENOR","")</f>
        <v/>
      </c>
    </row>
    <row r="371" spans="1:20" x14ac:dyDescent="0.2">
      <c r="A371" s="1">
        <v>46216</v>
      </c>
      <c r="B371" s="6" t="s">
        <v>45</v>
      </c>
      <c r="C371" s="6" t="s">
        <v>32</v>
      </c>
      <c r="D371">
        <v>0</v>
      </c>
      <c r="E371">
        <v>41</v>
      </c>
      <c r="F371">
        <v>41</v>
      </c>
      <c r="G371">
        <v>0</v>
      </c>
      <c r="H371">
        <v>0</v>
      </c>
      <c r="P371">
        <v>50</v>
      </c>
      <c r="R371">
        <v>0</v>
      </c>
      <c r="S371" s="6" t="str">
        <f>IF(cuenta_balance_creg185[[#This Row],[Porcentaje]]&gt;=5,"MAYOR","")</f>
        <v/>
      </c>
      <c r="T371" s="6" t="str">
        <f>IF(cuenta_balance_creg185[[#This Row],[Porcentaje]]&lt;=-5,"MENOR","")</f>
        <v/>
      </c>
    </row>
    <row r="372" spans="1:20" x14ac:dyDescent="0.2">
      <c r="A372" s="1">
        <v>46217</v>
      </c>
      <c r="B372" s="6" t="s">
        <v>45</v>
      </c>
      <c r="C372" s="6" t="s">
        <v>32</v>
      </c>
      <c r="D372">
        <v>0</v>
      </c>
      <c r="E372">
        <v>41</v>
      </c>
      <c r="F372">
        <v>41</v>
      </c>
      <c r="G372">
        <v>0</v>
      </c>
      <c r="H372">
        <v>0</v>
      </c>
      <c r="P372">
        <v>50</v>
      </c>
      <c r="R372">
        <v>0</v>
      </c>
      <c r="S372" s="6" t="str">
        <f>IF(cuenta_balance_creg185[[#This Row],[Porcentaje]]&gt;=5,"MAYOR","")</f>
        <v/>
      </c>
      <c r="T372" s="6" t="str">
        <f>IF(cuenta_balance_creg185[[#This Row],[Porcentaje]]&lt;=-5,"MENOR","")</f>
        <v/>
      </c>
    </row>
    <row r="373" spans="1:20" x14ac:dyDescent="0.2">
      <c r="A373" s="1">
        <v>46218</v>
      </c>
      <c r="B373" s="6" t="s">
        <v>45</v>
      </c>
      <c r="C373" s="6" t="s">
        <v>32</v>
      </c>
      <c r="D373">
        <v>0</v>
      </c>
      <c r="E373">
        <v>41</v>
      </c>
      <c r="F373">
        <v>41</v>
      </c>
      <c r="G373">
        <v>0</v>
      </c>
      <c r="H373">
        <v>0</v>
      </c>
      <c r="P373">
        <v>50</v>
      </c>
      <c r="R373">
        <v>0</v>
      </c>
      <c r="S373" s="6" t="str">
        <f>IF(cuenta_balance_creg185[[#This Row],[Porcentaje]]&gt;=5,"MAYOR","")</f>
        <v/>
      </c>
      <c r="T373" s="6" t="str">
        <f>IF(cuenta_balance_creg185[[#This Row],[Porcentaje]]&lt;=-5,"MENOR","")</f>
        <v/>
      </c>
    </row>
    <row r="374" spans="1:20" x14ac:dyDescent="0.2">
      <c r="A374" s="1">
        <v>46219</v>
      </c>
      <c r="B374" s="6" t="s">
        <v>45</v>
      </c>
      <c r="C374" s="6" t="s">
        <v>32</v>
      </c>
      <c r="D374">
        <v>0</v>
      </c>
      <c r="E374">
        <v>40</v>
      </c>
      <c r="F374">
        <v>40</v>
      </c>
      <c r="G374">
        <v>0</v>
      </c>
      <c r="H374">
        <v>0</v>
      </c>
      <c r="M374">
        <v>0</v>
      </c>
      <c r="N374">
        <v>0</v>
      </c>
      <c r="O374">
        <v>0</v>
      </c>
      <c r="P374">
        <v>50</v>
      </c>
      <c r="R374">
        <v>0</v>
      </c>
      <c r="S374" s="6" t="str">
        <f>IF(cuenta_balance_creg185[[#This Row],[Porcentaje]]&gt;=5,"MAYOR","")</f>
        <v/>
      </c>
      <c r="T374" s="6" t="str">
        <f>IF(cuenta_balance_creg185[[#This Row],[Porcentaje]]&lt;=-5,"MENOR","")</f>
        <v/>
      </c>
    </row>
    <row r="375" spans="1:20" x14ac:dyDescent="0.2">
      <c r="A375" s="1">
        <v>46220</v>
      </c>
      <c r="B375" s="6" t="s">
        <v>45</v>
      </c>
      <c r="C375" s="6" t="s">
        <v>32</v>
      </c>
      <c r="D375">
        <v>0</v>
      </c>
      <c r="E375">
        <v>40</v>
      </c>
      <c r="F375">
        <v>40</v>
      </c>
      <c r="G375">
        <v>0</v>
      </c>
      <c r="H375">
        <v>0</v>
      </c>
      <c r="M375">
        <v>0</v>
      </c>
      <c r="N375">
        <v>0</v>
      </c>
      <c r="O375">
        <v>0</v>
      </c>
      <c r="P375">
        <v>50</v>
      </c>
      <c r="R375">
        <v>0</v>
      </c>
      <c r="S375" s="6" t="str">
        <f>IF(cuenta_balance_creg185[[#This Row],[Porcentaje]]&gt;=5,"MAYOR","")</f>
        <v/>
      </c>
      <c r="T375" s="6" t="str">
        <f>IF(cuenta_balance_creg185[[#This Row],[Porcentaje]]&lt;=-5,"MENOR","")</f>
        <v/>
      </c>
    </row>
    <row r="376" spans="1:20" x14ac:dyDescent="0.2">
      <c r="A376" s="1">
        <v>46204</v>
      </c>
      <c r="B376" s="6" t="s">
        <v>46</v>
      </c>
      <c r="C376" s="6" t="s">
        <v>32</v>
      </c>
      <c r="D376">
        <v>0</v>
      </c>
      <c r="E376">
        <v>237</v>
      </c>
      <c r="F376">
        <v>237.89098999999999</v>
      </c>
      <c r="G376">
        <v>0</v>
      </c>
      <c r="H376">
        <v>0</v>
      </c>
      <c r="M376">
        <v>0</v>
      </c>
      <c r="N376">
        <v>0</v>
      </c>
      <c r="O376">
        <v>0</v>
      </c>
      <c r="P376">
        <v>172</v>
      </c>
      <c r="R376">
        <v>0</v>
      </c>
      <c r="S376" s="6" t="str">
        <f>IF(cuenta_balance_creg185[[#This Row],[Porcentaje]]&gt;=5,"MAYOR","")</f>
        <v/>
      </c>
      <c r="T376" s="6" t="str">
        <f>IF(cuenta_balance_creg185[[#This Row],[Porcentaje]]&lt;=-5,"MENOR","")</f>
        <v/>
      </c>
    </row>
    <row r="377" spans="1:20" x14ac:dyDescent="0.2">
      <c r="A377" s="1">
        <v>46205</v>
      </c>
      <c r="B377" s="6" t="s">
        <v>46</v>
      </c>
      <c r="C377" s="6" t="s">
        <v>32</v>
      </c>
      <c r="D377">
        <v>0</v>
      </c>
      <c r="E377">
        <v>237</v>
      </c>
      <c r="F377">
        <v>237</v>
      </c>
      <c r="G377">
        <v>0</v>
      </c>
      <c r="H377">
        <v>0</v>
      </c>
      <c r="M377">
        <v>0</v>
      </c>
      <c r="N377">
        <v>0</v>
      </c>
      <c r="O377">
        <v>0</v>
      </c>
      <c r="P377">
        <v>172</v>
      </c>
      <c r="R377">
        <v>0</v>
      </c>
      <c r="S377" s="6" t="str">
        <f>IF(cuenta_balance_creg185[[#This Row],[Porcentaje]]&gt;=5,"MAYOR","")</f>
        <v/>
      </c>
      <c r="T377" s="6" t="str">
        <f>IF(cuenta_balance_creg185[[#This Row],[Porcentaje]]&lt;=-5,"MENOR","")</f>
        <v/>
      </c>
    </row>
    <row r="378" spans="1:20" x14ac:dyDescent="0.2">
      <c r="A378" s="1">
        <v>46206</v>
      </c>
      <c r="B378" s="6" t="s">
        <v>46</v>
      </c>
      <c r="C378" s="6" t="s">
        <v>32</v>
      </c>
      <c r="D378">
        <v>0</v>
      </c>
      <c r="E378">
        <v>237</v>
      </c>
      <c r="F378">
        <v>237</v>
      </c>
      <c r="G378">
        <v>0</v>
      </c>
      <c r="H378">
        <v>0</v>
      </c>
      <c r="M378">
        <v>0</v>
      </c>
      <c r="N378">
        <v>0</v>
      </c>
      <c r="O378">
        <v>0</v>
      </c>
      <c r="P378">
        <v>172</v>
      </c>
      <c r="R378">
        <v>0</v>
      </c>
      <c r="S378" s="6" t="str">
        <f>IF(cuenta_balance_creg185[[#This Row],[Porcentaje]]&gt;=5,"MAYOR","")</f>
        <v/>
      </c>
      <c r="T378" s="6" t="str">
        <f>IF(cuenta_balance_creg185[[#This Row],[Porcentaje]]&lt;=-5,"MENOR","")</f>
        <v/>
      </c>
    </row>
    <row r="379" spans="1:20" x14ac:dyDescent="0.2">
      <c r="A379" s="1">
        <v>46207</v>
      </c>
      <c r="B379" s="6" t="s">
        <v>46</v>
      </c>
      <c r="C379" s="6" t="s">
        <v>32</v>
      </c>
      <c r="D379">
        <v>0</v>
      </c>
      <c r="E379">
        <v>237</v>
      </c>
      <c r="F379">
        <v>237.99817999999999</v>
      </c>
      <c r="G379">
        <v>0</v>
      </c>
      <c r="H379">
        <v>0</v>
      </c>
      <c r="M379">
        <v>0</v>
      </c>
      <c r="N379">
        <v>0</v>
      </c>
      <c r="O379">
        <v>0</v>
      </c>
      <c r="P379">
        <v>172</v>
      </c>
      <c r="R379">
        <v>0</v>
      </c>
      <c r="S379" s="6" t="str">
        <f>IF(cuenta_balance_creg185[[#This Row],[Porcentaje]]&gt;=5,"MAYOR","")</f>
        <v/>
      </c>
      <c r="T379" s="6" t="str">
        <f>IF(cuenta_balance_creg185[[#This Row],[Porcentaje]]&lt;=-5,"MENOR","")</f>
        <v/>
      </c>
    </row>
    <row r="380" spans="1:20" x14ac:dyDescent="0.2">
      <c r="A380" s="1">
        <v>46208</v>
      </c>
      <c r="B380" s="6" t="s">
        <v>46</v>
      </c>
      <c r="C380" s="6" t="s">
        <v>32</v>
      </c>
      <c r="D380">
        <v>0</v>
      </c>
      <c r="E380">
        <v>237</v>
      </c>
      <c r="F380">
        <v>237</v>
      </c>
      <c r="G380">
        <v>0</v>
      </c>
      <c r="H380">
        <v>0</v>
      </c>
      <c r="M380">
        <v>0</v>
      </c>
      <c r="N380">
        <v>0</v>
      </c>
      <c r="O380">
        <v>0</v>
      </c>
      <c r="P380">
        <v>172</v>
      </c>
      <c r="R380">
        <v>0</v>
      </c>
      <c r="S380" s="6" t="str">
        <f>IF(cuenta_balance_creg185[[#This Row],[Porcentaje]]&gt;=5,"MAYOR","")</f>
        <v/>
      </c>
      <c r="T380" s="6" t="str">
        <f>IF(cuenta_balance_creg185[[#This Row],[Porcentaje]]&lt;=-5,"MENOR","")</f>
        <v/>
      </c>
    </row>
    <row r="381" spans="1:20" x14ac:dyDescent="0.2">
      <c r="A381" s="1">
        <v>46209</v>
      </c>
      <c r="B381" s="6" t="s">
        <v>46</v>
      </c>
      <c r="C381" s="6" t="s">
        <v>32</v>
      </c>
      <c r="D381">
        <v>0</v>
      </c>
      <c r="E381">
        <v>236</v>
      </c>
      <c r="F381">
        <v>236.89847</v>
      </c>
      <c r="G381">
        <v>0</v>
      </c>
      <c r="H381">
        <v>0</v>
      </c>
      <c r="M381">
        <v>0</v>
      </c>
      <c r="N381">
        <v>0</v>
      </c>
      <c r="O381">
        <v>0</v>
      </c>
      <c r="P381">
        <v>172</v>
      </c>
      <c r="R381">
        <v>0</v>
      </c>
      <c r="S381" s="6" t="str">
        <f>IF(cuenta_balance_creg185[[#This Row],[Porcentaje]]&gt;=5,"MAYOR","")</f>
        <v/>
      </c>
      <c r="T381" s="6" t="str">
        <f>IF(cuenta_balance_creg185[[#This Row],[Porcentaje]]&lt;=-5,"MENOR","")</f>
        <v/>
      </c>
    </row>
    <row r="382" spans="1:20" x14ac:dyDescent="0.2">
      <c r="A382" s="1">
        <v>46210</v>
      </c>
      <c r="B382" s="6" t="s">
        <v>46</v>
      </c>
      <c r="C382" s="6" t="s">
        <v>32</v>
      </c>
      <c r="D382">
        <v>0</v>
      </c>
      <c r="E382">
        <v>237</v>
      </c>
      <c r="F382">
        <v>237</v>
      </c>
      <c r="G382">
        <v>0</v>
      </c>
      <c r="H382">
        <v>0</v>
      </c>
      <c r="M382">
        <v>0</v>
      </c>
      <c r="N382">
        <v>0</v>
      </c>
      <c r="O382">
        <v>0</v>
      </c>
      <c r="P382">
        <v>172</v>
      </c>
      <c r="R382">
        <v>0</v>
      </c>
      <c r="S382" s="6" t="str">
        <f>IF(cuenta_balance_creg185[[#This Row],[Porcentaje]]&gt;=5,"MAYOR","")</f>
        <v/>
      </c>
      <c r="T382" s="6" t="str">
        <f>IF(cuenta_balance_creg185[[#This Row],[Porcentaje]]&lt;=-5,"MENOR","")</f>
        <v/>
      </c>
    </row>
    <row r="383" spans="1:20" x14ac:dyDescent="0.2">
      <c r="A383" s="1">
        <v>46211</v>
      </c>
      <c r="B383" s="6" t="s">
        <v>46</v>
      </c>
      <c r="C383" s="6" t="s">
        <v>32</v>
      </c>
      <c r="D383">
        <v>0</v>
      </c>
      <c r="E383">
        <v>237</v>
      </c>
      <c r="F383">
        <v>237</v>
      </c>
      <c r="G383">
        <v>0</v>
      </c>
      <c r="H383">
        <v>0</v>
      </c>
      <c r="M383">
        <v>0</v>
      </c>
      <c r="N383">
        <v>0</v>
      </c>
      <c r="O383">
        <v>0</v>
      </c>
      <c r="P383">
        <v>172</v>
      </c>
      <c r="R383">
        <v>0</v>
      </c>
      <c r="S383" s="6" t="str">
        <f>IF(cuenta_balance_creg185[[#This Row],[Porcentaje]]&gt;=5,"MAYOR","")</f>
        <v/>
      </c>
      <c r="T383" s="6" t="str">
        <f>IF(cuenta_balance_creg185[[#This Row],[Porcentaje]]&lt;=-5,"MENOR","")</f>
        <v/>
      </c>
    </row>
    <row r="384" spans="1:20" x14ac:dyDescent="0.2">
      <c r="A384" s="1">
        <v>46212</v>
      </c>
      <c r="B384" s="6" t="s">
        <v>46</v>
      </c>
      <c r="C384" s="6" t="s">
        <v>32</v>
      </c>
      <c r="D384">
        <v>0</v>
      </c>
      <c r="E384">
        <v>237</v>
      </c>
      <c r="F384">
        <v>237</v>
      </c>
      <c r="G384">
        <v>0</v>
      </c>
      <c r="H384">
        <v>0</v>
      </c>
      <c r="M384">
        <v>0</v>
      </c>
      <c r="N384">
        <v>0</v>
      </c>
      <c r="O384">
        <v>0</v>
      </c>
      <c r="P384">
        <v>172</v>
      </c>
      <c r="R384">
        <v>0</v>
      </c>
      <c r="S384" s="6" t="str">
        <f>IF(cuenta_balance_creg185[[#This Row],[Porcentaje]]&gt;=5,"MAYOR","")</f>
        <v/>
      </c>
      <c r="T384" s="6" t="str">
        <f>IF(cuenta_balance_creg185[[#This Row],[Porcentaje]]&lt;=-5,"MENOR","")</f>
        <v/>
      </c>
    </row>
    <row r="385" spans="1:20" x14ac:dyDescent="0.2">
      <c r="A385" s="1">
        <v>46213</v>
      </c>
      <c r="B385" s="6" t="s">
        <v>46</v>
      </c>
      <c r="C385" s="6" t="s">
        <v>32</v>
      </c>
      <c r="D385">
        <v>0</v>
      </c>
      <c r="E385">
        <v>237</v>
      </c>
      <c r="F385">
        <v>237</v>
      </c>
      <c r="G385">
        <v>0</v>
      </c>
      <c r="H385">
        <v>0</v>
      </c>
      <c r="M385">
        <v>0</v>
      </c>
      <c r="N385">
        <v>0</v>
      </c>
      <c r="O385">
        <v>0</v>
      </c>
      <c r="P385">
        <v>172</v>
      </c>
      <c r="R385">
        <v>0</v>
      </c>
      <c r="S385" s="6" t="str">
        <f>IF(cuenta_balance_creg185[[#This Row],[Porcentaje]]&gt;=5,"MAYOR","")</f>
        <v/>
      </c>
      <c r="T385" s="6" t="str">
        <f>IF(cuenta_balance_creg185[[#This Row],[Porcentaje]]&lt;=-5,"MENOR","")</f>
        <v/>
      </c>
    </row>
    <row r="386" spans="1:20" x14ac:dyDescent="0.2">
      <c r="A386" s="1">
        <v>46214</v>
      </c>
      <c r="B386" s="6" t="s">
        <v>46</v>
      </c>
      <c r="C386" s="6" t="s">
        <v>32</v>
      </c>
      <c r="D386">
        <v>0</v>
      </c>
      <c r="E386">
        <v>237</v>
      </c>
      <c r="F386">
        <v>237</v>
      </c>
      <c r="G386">
        <v>0</v>
      </c>
      <c r="H386">
        <v>0</v>
      </c>
      <c r="M386">
        <v>0</v>
      </c>
      <c r="N386">
        <v>0</v>
      </c>
      <c r="O386">
        <v>0</v>
      </c>
      <c r="P386">
        <v>172</v>
      </c>
      <c r="R386">
        <v>0</v>
      </c>
      <c r="S386" s="6" t="str">
        <f>IF(cuenta_balance_creg185[[#This Row],[Porcentaje]]&gt;=5,"MAYOR","")</f>
        <v/>
      </c>
      <c r="T386" s="6" t="str">
        <f>IF(cuenta_balance_creg185[[#This Row],[Porcentaje]]&lt;=-5,"MENOR","")</f>
        <v/>
      </c>
    </row>
    <row r="387" spans="1:20" x14ac:dyDescent="0.2">
      <c r="A387" s="1">
        <v>46215</v>
      </c>
      <c r="B387" s="6" t="s">
        <v>46</v>
      </c>
      <c r="C387" s="6" t="s">
        <v>32</v>
      </c>
      <c r="D387">
        <v>0</v>
      </c>
      <c r="E387">
        <v>237</v>
      </c>
      <c r="F387">
        <v>237</v>
      </c>
      <c r="G387">
        <v>0</v>
      </c>
      <c r="H387">
        <v>0</v>
      </c>
      <c r="M387">
        <v>0</v>
      </c>
      <c r="N387">
        <v>0</v>
      </c>
      <c r="O387">
        <v>0</v>
      </c>
      <c r="P387">
        <v>172</v>
      </c>
      <c r="R387">
        <v>0</v>
      </c>
      <c r="S387" s="6" t="str">
        <f>IF(cuenta_balance_creg185[[#This Row],[Porcentaje]]&gt;=5,"MAYOR","")</f>
        <v/>
      </c>
      <c r="T387" s="6" t="str">
        <f>IF(cuenta_balance_creg185[[#This Row],[Porcentaje]]&lt;=-5,"MENOR","")</f>
        <v/>
      </c>
    </row>
    <row r="388" spans="1:20" x14ac:dyDescent="0.2">
      <c r="A388" s="1">
        <v>46216</v>
      </c>
      <c r="B388" s="6" t="s">
        <v>46</v>
      </c>
      <c r="C388" s="6" t="s">
        <v>32</v>
      </c>
      <c r="D388">
        <v>0</v>
      </c>
      <c r="E388">
        <v>237</v>
      </c>
      <c r="F388">
        <v>237</v>
      </c>
      <c r="G388">
        <v>0</v>
      </c>
      <c r="H388">
        <v>0</v>
      </c>
      <c r="M388">
        <v>0</v>
      </c>
      <c r="N388">
        <v>0</v>
      </c>
      <c r="O388">
        <v>0</v>
      </c>
      <c r="P388">
        <v>172</v>
      </c>
      <c r="R388">
        <v>0</v>
      </c>
      <c r="S388" s="6" t="str">
        <f>IF(cuenta_balance_creg185[[#This Row],[Porcentaje]]&gt;=5,"MAYOR","")</f>
        <v/>
      </c>
      <c r="T388" s="6" t="str">
        <f>IF(cuenta_balance_creg185[[#This Row],[Porcentaje]]&lt;=-5,"MENOR","")</f>
        <v/>
      </c>
    </row>
    <row r="389" spans="1:20" x14ac:dyDescent="0.2">
      <c r="A389" s="1">
        <v>46217</v>
      </c>
      <c r="B389" s="6" t="s">
        <v>46</v>
      </c>
      <c r="C389" s="6" t="s">
        <v>32</v>
      </c>
      <c r="D389">
        <v>0</v>
      </c>
      <c r="E389">
        <v>237</v>
      </c>
      <c r="F389">
        <v>237</v>
      </c>
      <c r="G389">
        <v>0</v>
      </c>
      <c r="H389">
        <v>0</v>
      </c>
      <c r="M389">
        <v>0</v>
      </c>
      <c r="N389">
        <v>0</v>
      </c>
      <c r="O389">
        <v>0</v>
      </c>
      <c r="P389">
        <v>172</v>
      </c>
      <c r="R389">
        <v>0</v>
      </c>
      <c r="S389" s="6" t="str">
        <f>IF(cuenta_balance_creg185[[#This Row],[Porcentaje]]&gt;=5,"MAYOR","")</f>
        <v/>
      </c>
      <c r="T389" s="6" t="str">
        <f>IF(cuenta_balance_creg185[[#This Row],[Porcentaje]]&lt;=-5,"MENOR","")</f>
        <v/>
      </c>
    </row>
    <row r="390" spans="1:20" x14ac:dyDescent="0.2">
      <c r="A390" s="1">
        <v>46218</v>
      </c>
      <c r="B390" s="6" t="s">
        <v>46</v>
      </c>
      <c r="C390" s="6" t="s">
        <v>32</v>
      </c>
      <c r="D390">
        <v>0</v>
      </c>
      <c r="E390">
        <v>237</v>
      </c>
      <c r="F390">
        <v>237</v>
      </c>
      <c r="G390">
        <v>0</v>
      </c>
      <c r="H390">
        <v>0</v>
      </c>
      <c r="M390">
        <v>0</v>
      </c>
      <c r="N390">
        <v>0</v>
      </c>
      <c r="O390">
        <v>0</v>
      </c>
      <c r="P390">
        <v>172</v>
      </c>
      <c r="R390">
        <v>0</v>
      </c>
      <c r="S390" s="6" t="str">
        <f>IF(cuenta_balance_creg185[[#This Row],[Porcentaje]]&gt;=5,"MAYOR","")</f>
        <v/>
      </c>
      <c r="T390" s="6" t="str">
        <f>IF(cuenta_balance_creg185[[#This Row],[Porcentaje]]&lt;=-5,"MENOR","")</f>
        <v/>
      </c>
    </row>
    <row r="391" spans="1:20" x14ac:dyDescent="0.2">
      <c r="A391" s="1">
        <v>46219</v>
      </c>
      <c r="B391" s="6" t="s">
        <v>46</v>
      </c>
      <c r="C391" s="6" t="s">
        <v>32</v>
      </c>
      <c r="D391">
        <v>0</v>
      </c>
      <c r="E391">
        <v>237</v>
      </c>
      <c r="F391">
        <v>237</v>
      </c>
      <c r="G391">
        <v>0</v>
      </c>
      <c r="H391">
        <v>0</v>
      </c>
      <c r="M391">
        <v>0</v>
      </c>
      <c r="N391">
        <v>0</v>
      </c>
      <c r="O391">
        <v>0</v>
      </c>
      <c r="P391">
        <v>172</v>
      </c>
      <c r="R391">
        <v>0</v>
      </c>
      <c r="S391" s="6" t="str">
        <f>IF(cuenta_balance_creg185[[#This Row],[Porcentaje]]&gt;=5,"MAYOR","")</f>
        <v/>
      </c>
      <c r="T391" s="6" t="str">
        <f>IF(cuenta_balance_creg185[[#This Row],[Porcentaje]]&lt;=-5,"MENOR","")</f>
        <v/>
      </c>
    </row>
    <row r="392" spans="1:20" x14ac:dyDescent="0.2">
      <c r="A392" s="1">
        <v>46220</v>
      </c>
      <c r="B392" s="6" t="s">
        <v>46</v>
      </c>
      <c r="C392" s="6" t="s">
        <v>32</v>
      </c>
      <c r="D392">
        <v>0</v>
      </c>
      <c r="E392">
        <v>237</v>
      </c>
      <c r="F392">
        <v>237</v>
      </c>
      <c r="G392">
        <v>0</v>
      </c>
      <c r="H392">
        <v>0</v>
      </c>
      <c r="M392">
        <v>0</v>
      </c>
      <c r="N392">
        <v>0</v>
      </c>
      <c r="O392">
        <v>0</v>
      </c>
      <c r="P392">
        <v>172</v>
      </c>
      <c r="R392">
        <v>0</v>
      </c>
      <c r="S392" s="6" t="str">
        <f>IF(cuenta_balance_creg185[[#This Row],[Porcentaje]]&gt;=5,"MAYOR","")</f>
        <v/>
      </c>
      <c r="T392" s="6" t="str">
        <f>IF(cuenta_balance_creg185[[#This Row],[Porcentaje]]&lt;=-5,"MENOR","")</f>
        <v/>
      </c>
    </row>
    <row r="393" spans="1:20" x14ac:dyDescent="0.2">
      <c r="A393" s="1">
        <v>46204</v>
      </c>
      <c r="B393" s="6" t="s">
        <v>14</v>
      </c>
      <c r="C393" s="6" t="s">
        <v>32</v>
      </c>
      <c r="D393">
        <v>4.9044800000000004</v>
      </c>
      <c r="E393">
        <v>1279</v>
      </c>
      <c r="F393">
        <v>1290.3678</v>
      </c>
      <c r="G393">
        <v>-11.367800000000001</v>
      </c>
      <c r="H393">
        <v>-6.4633200000000004</v>
      </c>
      <c r="P393">
        <v>2391</v>
      </c>
      <c r="R393">
        <v>-0.27029999999999998</v>
      </c>
      <c r="S393" s="6" t="str">
        <f>IF(cuenta_balance_creg185[[#This Row],[Porcentaje]]&gt;=5,"MAYOR","")</f>
        <v/>
      </c>
      <c r="T393" s="6" t="str">
        <f>IF(cuenta_balance_creg185[[#This Row],[Porcentaje]]&lt;=-5,"MENOR","")</f>
        <v/>
      </c>
    </row>
    <row r="394" spans="1:20" x14ac:dyDescent="0.2">
      <c r="A394" s="1">
        <v>46205</v>
      </c>
      <c r="B394" s="6" t="s">
        <v>14</v>
      </c>
      <c r="C394" s="6" t="s">
        <v>32</v>
      </c>
      <c r="D394">
        <v>-6.4633200000000004</v>
      </c>
      <c r="E394">
        <v>981</v>
      </c>
      <c r="F394">
        <v>998.35960999999998</v>
      </c>
      <c r="G394">
        <v>-17.35961</v>
      </c>
      <c r="H394">
        <v>-23.822929999999999</v>
      </c>
      <c r="P394">
        <v>935</v>
      </c>
      <c r="R394">
        <v>-2.5478999999999998</v>
      </c>
      <c r="S394" s="6" t="str">
        <f>IF(cuenta_balance_creg185[[#This Row],[Porcentaje]]&gt;=5,"MAYOR","")</f>
        <v/>
      </c>
      <c r="T394" s="6" t="str">
        <f>IF(cuenta_balance_creg185[[#This Row],[Porcentaje]]&lt;=-5,"MENOR","")</f>
        <v/>
      </c>
    </row>
    <row r="395" spans="1:20" x14ac:dyDescent="0.2">
      <c r="A395" s="1">
        <v>46206</v>
      </c>
      <c r="B395" s="6" t="s">
        <v>14</v>
      </c>
      <c r="C395" s="6" t="s">
        <v>32</v>
      </c>
      <c r="D395">
        <v>-23.822929999999999</v>
      </c>
      <c r="E395">
        <v>1231</v>
      </c>
      <c r="F395">
        <v>1226.0631900000001</v>
      </c>
      <c r="G395">
        <v>4.9368100000000004</v>
      </c>
      <c r="H395">
        <v>-18.886119999999998</v>
      </c>
      <c r="P395">
        <v>536</v>
      </c>
      <c r="R395">
        <v>-3.5234999999999999</v>
      </c>
      <c r="S395" s="6" t="str">
        <f>IF(cuenta_balance_creg185[[#This Row],[Porcentaje]]&gt;=5,"MAYOR","")</f>
        <v/>
      </c>
      <c r="T395" s="6" t="str">
        <f>IF(cuenta_balance_creg185[[#This Row],[Porcentaje]]&lt;=-5,"MENOR","")</f>
        <v/>
      </c>
    </row>
    <row r="396" spans="1:20" x14ac:dyDescent="0.2">
      <c r="A396" s="1">
        <v>46207</v>
      </c>
      <c r="B396" s="6" t="s">
        <v>14</v>
      </c>
      <c r="C396" s="6" t="s">
        <v>32</v>
      </c>
      <c r="D396">
        <v>-18.886119999999998</v>
      </c>
      <c r="E396">
        <v>1273</v>
      </c>
      <c r="F396">
        <v>1262.9747600000001</v>
      </c>
      <c r="G396">
        <v>10.02524</v>
      </c>
      <c r="H396">
        <v>-8.8608799999999999</v>
      </c>
      <c r="P396">
        <v>1310</v>
      </c>
      <c r="R396">
        <v>-0.6764</v>
      </c>
      <c r="S396" s="6" t="str">
        <f>IF(cuenta_balance_creg185[[#This Row],[Porcentaje]]&gt;=5,"MAYOR","")</f>
        <v/>
      </c>
      <c r="T396" s="6" t="str">
        <f>IF(cuenta_balance_creg185[[#This Row],[Porcentaje]]&lt;=-5,"MENOR","")</f>
        <v/>
      </c>
    </row>
    <row r="397" spans="1:20" x14ac:dyDescent="0.2">
      <c r="A397" s="1">
        <v>46208</v>
      </c>
      <c r="B397" s="6" t="s">
        <v>14</v>
      </c>
      <c r="C397" s="6" t="s">
        <v>32</v>
      </c>
      <c r="D397">
        <v>-8.8608799999999999</v>
      </c>
      <c r="E397">
        <v>1032</v>
      </c>
      <c r="F397">
        <v>1039.42443</v>
      </c>
      <c r="G397">
        <v>-7.4244300000000001</v>
      </c>
      <c r="H397">
        <v>-16.285309999999999</v>
      </c>
      <c r="P397">
        <v>992</v>
      </c>
      <c r="R397">
        <v>-1.6415999999999999</v>
      </c>
      <c r="S397" s="6" t="str">
        <f>IF(cuenta_balance_creg185[[#This Row],[Porcentaje]]&gt;=5,"MAYOR","")</f>
        <v/>
      </c>
      <c r="T397" s="6" t="str">
        <f>IF(cuenta_balance_creg185[[#This Row],[Porcentaje]]&lt;=-5,"MENOR","")</f>
        <v/>
      </c>
    </row>
    <row r="398" spans="1:20" x14ac:dyDescent="0.2">
      <c r="A398" s="1">
        <v>46209</v>
      </c>
      <c r="B398" s="6" t="s">
        <v>14</v>
      </c>
      <c r="C398" s="6" t="s">
        <v>32</v>
      </c>
      <c r="D398">
        <v>-16.285309999999999</v>
      </c>
      <c r="E398">
        <v>1041</v>
      </c>
      <c r="F398">
        <v>1026.99272</v>
      </c>
      <c r="G398">
        <v>14.00728</v>
      </c>
      <c r="H398">
        <v>-2.2780300000000002</v>
      </c>
      <c r="P398">
        <v>1309</v>
      </c>
      <c r="R398">
        <v>-0.17399999999999999</v>
      </c>
      <c r="S398" s="6" t="str">
        <f>IF(cuenta_balance_creg185[[#This Row],[Porcentaje]]&gt;=5,"MAYOR","")</f>
        <v/>
      </c>
      <c r="T398" s="6" t="str">
        <f>IF(cuenta_balance_creg185[[#This Row],[Porcentaje]]&lt;=-5,"MENOR","")</f>
        <v/>
      </c>
    </row>
    <row r="399" spans="1:20" x14ac:dyDescent="0.2">
      <c r="A399" s="1">
        <v>46210</v>
      </c>
      <c r="B399" s="6" t="s">
        <v>14</v>
      </c>
      <c r="C399" s="6" t="s">
        <v>32</v>
      </c>
      <c r="D399">
        <v>-2.2780300000000002</v>
      </c>
      <c r="E399">
        <v>977</v>
      </c>
      <c r="F399">
        <v>1041.64273</v>
      </c>
      <c r="G399">
        <v>-64.64273</v>
      </c>
      <c r="H399">
        <v>-66.920760000000001</v>
      </c>
      <c r="P399">
        <v>935</v>
      </c>
      <c r="R399">
        <v>-7.1573000000000002</v>
      </c>
      <c r="S399" s="6" t="str">
        <f>IF(cuenta_balance_creg185[[#This Row],[Porcentaje]]&gt;=5,"MAYOR","")</f>
        <v/>
      </c>
      <c r="T399" s="6" t="str">
        <f>IF(cuenta_balance_creg185[[#This Row],[Porcentaje]]&lt;=-5,"MENOR","")</f>
        <v>MENOR</v>
      </c>
    </row>
    <row r="400" spans="1:20" x14ac:dyDescent="0.2">
      <c r="A400" s="1">
        <v>46211</v>
      </c>
      <c r="B400" s="6" t="s">
        <v>14</v>
      </c>
      <c r="C400" s="6" t="s">
        <v>32</v>
      </c>
      <c r="D400">
        <v>-66.920760000000001</v>
      </c>
      <c r="E400">
        <v>1091</v>
      </c>
      <c r="F400">
        <v>1068.5825600000001</v>
      </c>
      <c r="G400">
        <v>22.417439999999999</v>
      </c>
      <c r="H400">
        <v>-44.503320000000002</v>
      </c>
      <c r="P400">
        <v>1392</v>
      </c>
      <c r="R400">
        <v>-3.1970000000000001</v>
      </c>
      <c r="S400" s="6" t="str">
        <f>IF(cuenta_balance_creg185[[#This Row],[Porcentaje]]&gt;=5,"MAYOR","")</f>
        <v/>
      </c>
      <c r="T400" s="6" t="str">
        <f>IF(cuenta_balance_creg185[[#This Row],[Porcentaje]]&lt;=-5,"MENOR","")</f>
        <v/>
      </c>
    </row>
    <row r="401" spans="1:20" x14ac:dyDescent="0.2">
      <c r="A401" s="1">
        <v>46212</v>
      </c>
      <c r="B401" s="6" t="s">
        <v>14</v>
      </c>
      <c r="C401" s="6" t="s">
        <v>32</v>
      </c>
      <c r="D401">
        <v>-44.503320000000002</v>
      </c>
      <c r="E401">
        <v>1067</v>
      </c>
      <c r="F401">
        <v>1039.0796499999999</v>
      </c>
      <c r="G401">
        <v>27.920349999999999</v>
      </c>
      <c r="H401">
        <v>-16.58297</v>
      </c>
      <c r="I401">
        <v>16.58297</v>
      </c>
      <c r="P401">
        <v>1312</v>
      </c>
      <c r="R401">
        <v>0</v>
      </c>
      <c r="S401" s="6" t="str">
        <f>IF(cuenta_balance_creg185[[#This Row],[Porcentaje]]&gt;=5,"MAYOR","")</f>
        <v/>
      </c>
      <c r="T401" s="6" t="str">
        <f>IF(cuenta_balance_creg185[[#This Row],[Porcentaje]]&lt;=-5,"MENOR","")</f>
        <v/>
      </c>
    </row>
    <row r="402" spans="1:20" x14ac:dyDescent="0.2">
      <c r="A402" s="1">
        <v>46213</v>
      </c>
      <c r="B402" s="6" t="s">
        <v>14</v>
      </c>
      <c r="C402" s="6" t="s">
        <v>32</v>
      </c>
      <c r="D402">
        <v>-16.58297</v>
      </c>
      <c r="E402">
        <v>1047</v>
      </c>
      <c r="F402">
        <v>1053.54846</v>
      </c>
      <c r="G402">
        <v>-6.5484600000000004</v>
      </c>
      <c r="H402">
        <v>-6.5484600000000004</v>
      </c>
      <c r="P402">
        <v>1312</v>
      </c>
      <c r="R402">
        <v>-0.49909999999999999</v>
      </c>
      <c r="S402" s="6" t="str">
        <f>IF(cuenta_balance_creg185[[#This Row],[Porcentaje]]&gt;=5,"MAYOR","")</f>
        <v/>
      </c>
      <c r="T402" s="6" t="str">
        <f>IF(cuenta_balance_creg185[[#This Row],[Porcentaje]]&lt;=-5,"MENOR","")</f>
        <v/>
      </c>
    </row>
    <row r="403" spans="1:20" x14ac:dyDescent="0.2">
      <c r="A403" s="1">
        <v>46214</v>
      </c>
      <c r="B403" s="6" t="s">
        <v>14</v>
      </c>
      <c r="C403" s="6" t="s">
        <v>32</v>
      </c>
      <c r="D403">
        <v>-6.5484600000000004</v>
      </c>
      <c r="E403">
        <v>1312</v>
      </c>
      <c r="F403">
        <v>1316.0761600000001</v>
      </c>
      <c r="G403">
        <v>-4.0761599999999998</v>
      </c>
      <c r="H403">
        <v>-10.62462</v>
      </c>
      <c r="P403">
        <v>1312</v>
      </c>
      <c r="R403">
        <v>-0.80979999999999996</v>
      </c>
      <c r="S403" s="6" t="str">
        <f>IF(cuenta_balance_creg185[[#This Row],[Porcentaje]]&gt;=5,"MAYOR","")</f>
        <v/>
      </c>
      <c r="T403" s="6" t="str">
        <f>IF(cuenta_balance_creg185[[#This Row],[Porcentaje]]&lt;=-5,"MENOR","")</f>
        <v/>
      </c>
    </row>
    <row r="404" spans="1:20" x14ac:dyDescent="0.2">
      <c r="A404" s="1">
        <v>46215</v>
      </c>
      <c r="B404" s="6" t="s">
        <v>14</v>
      </c>
      <c r="C404" s="6" t="s">
        <v>32</v>
      </c>
      <c r="D404">
        <v>-10.62462</v>
      </c>
      <c r="E404">
        <v>1310</v>
      </c>
      <c r="F404">
        <v>1317.27757</v>
      </c>
      <c r="G404">
        <v>-7.2775699999999999</v>
      </c>
      <c r="H404">
        <v>-17.902190000000001</v>
      </c>
      <c r="P404">
        <v>1312</v>
      </c>
      <c r="R404">
        <v>-1.3644000000000001</v>
      </c>
      <c r="S404" s="6" t="str">
        <f>IF(cuenta_balance_creg185[[#This Row],[Porcentaje]]&gt;=5,"MAYOR","")</f>
        <v/>
      </c>
      <c r="T404" s="6" t="str">
        <f>IF(cuenta_balance_creg185[[#This Row],[Porcentaje]]&lt;=-5,"MENOR","")</f>
        <v/>
      </c>
    </row>
    <row r="405" spans="1:20" x14ac:dyDescent="0.2">
      <c r="A405" s="1">
        <v>46216</v>
      </c>
      <c r="B405" s="6" t="s">
        <v>14</v>
      </c>
      <c r="C405" s="6" t="s">
        <v>32</v>
      </c>
      <c r="D405">
        <v>-17.902190000000001</v>
      </c>
      <c r="E405">
        <v>1501</v>
      </c>
      <c r="F405">
        <v>1493.46387</v>
      </c>
      <c r="G405">
        <v>7.53613</v>
      </c>
      <c r="H405">
        <v>-10.366059999999999</v>
      </c>
      <c r="M405">
        <v>0</v>
      </c>
      <c r="N405">
        <v>0</v>
      </c>
      <c r="O405">
        <v>0</v>
      </c>
      <c r="P405">
        <v>1311</v>
      </c>
      <c r="R405">
        <v>-0.79059999999999997</v>
      </c>
      <c r="S405" s="6" t="str">
        <f>IF(cuenta_balance_creg185[[#This Row],[Porcentaje]]&gt;=5,"MAYOR","")</f>
        <v/>
      </c>
      <c r="T405" s="6" t="str">
        <f>IF(cuenta_balance_creg185[[#This Row],[Porcentaje]]&lt;=-5,"MENOR","")</f>
        <v/>
      </c>
    </row>
    <row r="406" spans="1:20" x14ac:dyDescent="0.2">
      <c r="A406" s="1">
        <v>46217</v>
      </c>
      <c r="B406" s="6" t="s">
        <v>14</v>
      </c>
      <c r="C406" s="6" t="s">
        <v>32</v>
      </c>
      <c r="D406">
        <v>-10.366059999999999</v>
      </c>
      <c r="E406">
        <v>1314</v>
      </c>
      <c r="F406">
        <v>1326.00702</v>
      </c>
      <c r="G406">
        <v>-12.007020000000001</v>
      </c>
      <c r="H406">
        <v>-22.373080000000002</v>
      </c>
      <c r="M406">
        <v>0</v>
      </c>
      <c r="N406">
        <v>0</v>
      </c>
      <c r="O406">
        <v>0</v>
      </c>
      <c r="P406">
        <v>934</v>
      </c>
      <c r="R406">
        <v>-2.3954</v>
      </c>
      <c r="S406" s="6" t="str">
        <f>IF(cuenta_balance_creg185[[#This Row],[Porcentaje]]&gt;=5,"MAYOR","")</f>
        <v/>
      </c>
      <c r="T406" s="6" t="str">
        <f>IF(cuenta_balance_creg185[[#This Row],[Porcentaje]]&lt;=-5,"MENOR","")</f>
        <v/>
      </c>
    </row>
    <row r="407" spans="1:20" x14ac:dyDescent="0.2">
      <c r="A407" s="1">
        <v>46218</v>
      </c>
      <c r="B407" s="6" t="s">
        <v>14</v>
      </c>
      <c r="C407" s="6" t="s">
        <v>32</v>
      </c>
      <c r="D407">
        <v>-22.373080000000002</v>
      </c>
      <c r="E407">
        <v>1166</v>
      </c>
      <c r="F407">
        <v>1168.9027100000001</v>
      </c>
      <c r="G407">
        <v>-2.9027099999999999</v>
      </c>
      <c r="H407">
        <v>-25.275790000000001</v>
      </c>
      <c r="M407">
        <v>0</v>
      </c>
      <c r="N407">
        <v>0</v>
      </c>
      <c r="O407">
        <v>0</v>
      </c>
      <c r="P407">
        <v>935</v>
      </c>
      <c r="R407">
        <v>-2.7031999999999998</v>
      </c>
      <c r="S407" s="6" t="str">
        <f>IF(cuenta_balance_creg185[[#This Row],[Porcentaje]]&gt;=5,"MAYOR","")</f>
        <v/>
      </c>
      <c r="T407" s="6" t="str">
        <f>IF(cuenta_balance_creg185[[#This Row],[Porcentaje]]&lt;=-5,"MENOR","")</f>
        <v/>
      </c>
    </row>
    <row r="408" spans="1:20" x14ac:dyDescent="0.2">
      <c r="A408" s="1">
        <v>46219</v>
      </c>
      <c r="B408" s="6" t="s">
        <v>14</v>
      </c>
      <c r="C408" s="6" t="s">
        <v>32</v>
      </c>
      <c r="D408">
        <v>-25.275790000000001</v>
      </c>
      <c r="E408">
        <v>1190</v>
      </c>
      <c r="F408">
        <v>1209.7233200000001</v>
      </c>
      <c r="G408">
        <v>-19.723320000000001</v>
      </c>
      <c r="H408">
        <v>-44.999110000000002</v>
      </c>
      <c r="P408">
        <v>852</v>
      </c>
      <c r="R408">
        <v>-5.2815000000000003</v>
      </c>
      <c r="S408" s="6" t="str">
        <f>IF(cuenta_balance_creg185[[#This Row],[Porcentaje]]&gt;=5,"MAYOR","")</f>
        <v/>
      </c>
      <c r="T408" s="6" t="str">
        <f>IF(cuenta_balance_creg185[[#This Row],[Porcentaje]]&lt;=-5,"MENOR","")</f>
        <v>MENOR</v>
      </c>
    </row>
    <row r="409" spans="1:20" x14ac:dyDescent="0.2">
      <c r="A409" s="1">
        <v>46220</v>
      </c>
      <c r="B409" s="6" t="s">
        <v>14</v>
      </c>
      <c r="C409" s="6" t="s">
        <v>32</v>
      </c>
      <c r="D409">
        <v>-44.999110000000002</v>
      </c>
      <c r="E409">
        <v>1175</v>
      </c>
      <c r="F409">
        <v>1205.6984600000001</v>
      </c>
      <c r="G409">
        <v>-30.698460000000001</v>
      </c>
      <c r="H409">
        <v>-75.697569999999999</v>
      </c>
      <c r="P409">
        <v>852</v>
      </c>
      <c r="R409">
        <v>-8.8846000000000007</v>
      </c>
      <c r="S409" s="6" t="str">
        <f>IF(cuenta_balance_creg185[[#This Row],[Porcentaje]]&gt;=5,"MAYOR","")</f>
        <v/>
      </c>
      <c r="T409" s="6" t="str">
        <f>IF(cuenta_balance_creg185[[#This Row],[Porcentaje]]&lt;=-5,"MENOR","")</f>
        <v>MENOR</v>
      </c>
    </row>
    <row r="410" spans="1:20" x14ac:dyDescent="0.2">
      <c r="A410" s="1">
        <v>46204</v>
      </c>
      <c r="B410" s="6" t="s">
        <v>47</v>
      </c>
      <c r="C410" s="6" t="s">
        <v>32</v>
      </c>
      <c r="D410">
        <v>7.7752499999999998</v>
      </c>
      <c r="E410">
        <v>1445</v>
      </c>
      <c r="F410">
        <v>1459.8401899999999</v>
      </c>
      <c r="G410">
        <v>-14.84019</v>
      </c>
      <c r="H410">
        <v>-7.06494</v>
      </c>
      <c r="P410">
        <v>1533</v>
      </c>
      <c r="R410">
        <v>-0.46079999999999999</v>
      </c>
      <c r="S410" s="6" t="str">
        <f>IF(cuenta_balance_creg185[[#This Row],[Porcentaje]]&gt;=5,"MAYOR","")</f>
        <v/>
      </c>
      <c r="T410" s="6" t="str">
        <f>IF(cuenta_balance_creg185[[#This Row],[Porcentaje]]&lt;=-5,"MENOR","")</f>
        <v/>
      </c>
    </row>
    <row r="411" spans="1:20" x14ac:dyDescent="0.2">
      <c r="A411" s="1">
        <v>46205</v>
      </c>
      <c r="B411" s="6" t="s">
        <v>47</v>
      </c>
      <c r="C411" s="6" t="s">
        <v>32</v>
      </c>
      <c r="D411">
        <v>-7.06494</v>
      </c>
      <c r="E411">
        <v>1492</v>
      </c>
      <c r="F411">
        <v>1491.433</v>
      </c>
      <c r="G411">
        <v>0.56699999999999995</v>
      </c>
      <c r="H411">
        <v>-6.4979399999999998</v>
      </c>
      <c r="P411">
        <v>1533</v>
      </c>
      <c r="R411">
        <v>-0.42380000000000001</v>
      </c>
      <c r="S411" s="6" t="str">
        <f>IF(cuenta_balance_creg185[[#This Row],[Porcentaje]]&gt;=5,"MAYOR","")</f>
        <v/>
      </c>
      <c r="T411" s="6" t="str">
        <f>IF(cuenta_balance_creg185[[#This Row],[Porcentaje]]&lt;=-5,"MENOR","")</f>
        <v/>
      </c>
    </row>
    <row r="412" spans="1:20" x14ac:dyDescent="0.2">
      <c r="A412" s="1">
        <v>46206</v>
      </c>
      <c r="B412" s="6" t="s">
        <v>47</v>
      </c>
      <c r="C412" s="6" t="s">
        <v>32</v>
      </c>
      <c r="D412">
        <v>-6.4979399999999998</v>
      </c>
      <c r="E412">
        <v>1528</v>
      </c>
      <c r="F412">
        <v>1518.8552199999999</v>
      </c>
      <c r="G412">
        <v>9.1447800000000008</v>
      </c>
      <c r="H412">
        <v>2.6468400000000001</v>
      </c>
      <c r="P412">
        <v>1596</v>
      </c>
      <c r="R412">
        <v>0.1658</v>
      </c>
      <c r="S412" s="6" t="str">
        <f>IF(cuenta_balance_creg185[[#This Row],[Porcentaje]]&gt;=5,"MAYOR","")</f>
        <v/>
      </c>
      <c r="T412" s="6" t="str">
        <f>IF(cuenta_balance_creg185[[#This Row],[Porcentaje]]&lt;=-5,"MENOR","")</f>
        <v/>
      </c>
    </row>
    <row r="413" spans="1:20" x14ac:dyDescent="0.2">
      <c r="A413" s="1">
        <v>46207</v>
      </c>
      <c r="B413" s="6" t="s">
        <v>47</v>
      </c>
      <c r="C413" s="6" t="s">
        <v>32</v>
      </c>
      <c r="D413">
        <v>2.6468400000000001</v>
      </c>
      <c r="E413">
        <v>1523</v>
      </c>
      <c r="F413">
        <v>1512.73261</v>
      </c>
      <c r="G413">
        <v>10.267390000000001</v>
      </c>
      <c r="H413">
        <v>12.91423</v>
      </c>
      <c r="P413">
        <v>1596</v>
      </c>
      <c r="R413">
        <v>0.80910000000000004</v>
      </c>
      <c r="S413" s="6" t="str">
        <f>IF(cuenta_balance_creg185[[#This Row],[Porcentaje]]&gt;=5,"MAYOR","")</f>
        <v/>
      </c>
      <c r="T413" s="6" t="str">
        <f>IF(cuenta_balance_creg185[[#This Row],[Porcentaje]]&lt;=-5,"MENOR","")</f>
        <v/>
      </c>
    </row>
    <row r="414" spans="1:20" x14ac:dyDescent="0.2">
      <c r="A414" s="1">
        <v>46208</v>
      </c>
      <c r="B414" s="6" t="s">
        <v>47</v>
      </c>
      <c r="C414" s="6" t="s">
        <v>32</v>
      </c>
      <c r="D414">
        <v>12.91423</v>
      </c>
      <c r="E414">
        <v>1473</v>
      </c>
      <c r="F414">
        <v>1475.5906600000001</v>
      </c>
      <c r="G414">
        <v>-2.5906600000000002</v>
      </c>
      <c r="H414">
        <v>10.32357</v>
      </c>
      <c r="P414">
        <v>1535</v>
      </c>
      <c r="R414">
        <v>0.67249999999999999</v>
      </c>
      <c r="S414" s="6" t="str">
        <f>IF(cuenta_balance_creg185[[#This Row],[Porcentaje]]&gt;=5,"MAYOR","")</f>
        <v/>
      </c>
      <c r="T414" s="6" t="str">
        <f>IF(cuenta_balance_creg185[[#This Row],[Porcentaje]]&lt;=-5,"MENOR","")</f>
        <v/>
      </c>
    </row>
    <row r="415" spans="1:20" x14ac:dyDescent="0.2">
      <c r="A415" s="1">
        <v>46209</v>
      </c>
      <c r="B415" s="6" t="s">
        <v>47</v>
      </c>
      <c r="C415" s="6" t="s">
        <v>32</v>
      </c>
      <c r="D415">
        <v>10.32357</v>
      </c>
      <c r="E415">
        <v>1524</v>
      </c>
      <c r="F415">
        <v>1518.84548</v>
      </c>
      <c r="G415">
        <v>5.1545199999999998</v>
      </c>
      <c r="H415">
        <v>15.47809</v>
      </c>
      <c r="P415">
        <v>1598</v>
      </c>
      <c r="R415">
        <v>0.96850000000000003</v>
      </c>
      <c r="S415" s="6" t="str">
        <f>IF(cuenta_balance_creg185[[#This Row],[Porcentaje]]&gt;=5,"MAYOR","")</f>
        <v/>
      </c>
      <c r="T415" s="6" t="str">
        <f>IF(cuenta_balance_creg185[[#This Row],[Porcentaje]]&lt;=-5,"MENOR","")</f>
        <v/>
      </c>
    </row>
    <row r="416" spans="1:20" x14ac:dyDescent="0.2">
      <c r="A416" s="1">
        <v>46210</v>
      </c>
      <c r="B416" s="6" t="s">
        <v>47</v>
      </c>
      <c r="C416" s="6" t="s">
        <v>32</v>
      </c>
      <c r="D416">
        <v>15.47809</v>
      </c>
      <c r="E416">
        <v>1490</v>
      </c>
      <c r="F416">
        <v>1503.59141</v>
      </c>
      <c r="G416">
        <v>-13.59141</v>
      </c>
      <c r="H416">
        <v>1.8866799999999999</v>
      </c>
      <c r="P416">
        <v>1536</v>
      </c>
      <c r="R416">
        <v>0.12280000000000001</v>
      </c>
      <c r="S416" s="6" t="str">
        <f>IF(cuenta_balance_creg185[[#This Row],[Porcentaje]]&gt;=5,"MAYOR","")</f>
        <v/>
      </c>
      <c r="T416" s="6" t="str">
        <f>IF(cuenta_balance_creg185[[#This Row],[Porcentaje]]&lt;=-5,"MENOR","")</f>
        <v/>
      </c>
    </row>
    <row r="417" spans="1:20" x14ac:dyDescent="0.2">
      <c r="A417" s="1">
        <v>46211</v>
      </c>
      <c r="B417" s="6" t="s">
        <v>47</v>
      </c>
      <c r="C417" s="6" t="s">
        <v>32</v>
      </c>
      <c r="D417">
        <v>1.8866799999999999</v>
      </c>
      <c r="E417">
        <v>1473</v>
      </c>
      <c r="F417">
        <v>1466.9960100000001</v>
      </c>
      <c r="G417">
        <v>6.0039899999999999</v>
      </c>
      <c r="H417">
        <v>7.8906700000000001</v>
      </c>
      <c r="P417">
        <v>1537</v>
      </c>
      <c r="R417">
        <v>0.51329999999999998</v>
      </c>
      <c r="S417" s="6" t="str">
        <f>IF(cuenta_balance_creg185[[#This Row],[Porcentaje]]&gt;=5,"MAYOR","")</f>
        <v/>
      </c>
      <c r="T417" s="6" t="str">
        <f>IF(cuenta_balance_creg185[[#This Row],[Porcentaje]]&lt;=-5,"MENOR","")</f>
        <v/>
      </c>
    </row>
    <row r="418" spans="1:20" x14ac:dyDescent="0.2">
      <c r="A418" s="1">
        <v>46212</v>
      </c>
      <c r="B418" s="6" t="s">
        <v>47</v>
      </c>
      <c r="C418" s="6" t="s">
        <v>32</v>
      </c>
      <c r="D418">
        <v>7.8906700000000001</v>
      </c>
      <c r="E418">
        <v>1492</v>
      </c>
      <c r="F418">
        <v>1495.0468499999999</v>
      </c>
      <c r="G418">
        <v>-3.0468500000000001</v>
      </c>
      <c r="H418">
        <v>4.84382</v>
      </c>
      <c r="P418">
        <v>1537</v>
      </c>
      <c r="R418">
        <v>0.31509999999999999</v>
      </c>
      <c r="S418" s="6" t="str">
        <f>IF(cuenta_balance_creg185[[#This Row],[Porcentaje]]&gt;=5,"MAYOR","")</f>
        <v/>
      </c>
      <c r="T418" s="6" t="str">
        <f>IF(cuenta_balance_creg185[[#This Row],[Porcentaje]]&lt;=-5,"MENOR","")</f>
        <v/>
      </c>
    </row>
    <row r="419" spans="1:20" x14ac:dyDescent="0.2">
      <c r="A419" s="1">
        <v>46213</v>
      </c>
      <c r="B419" s="6" t="s">
        <v>47</v>
      </c>
      <c r="C419" s="6" t="s">
        <v>32</v>
      </c>
      <c r="D419">
        <v>4.84382</v>
      </c>
      <c r="E419">
        <v>1490</v>
      </c>
      <c r="F419">
        <v>1484.65356</v>
      </c>
      <c r="G419">
        <v>5.3464400000000003</v>
      </c>
      <c r="H419">
        <v>10.19026</v>
      </c>
      <c r="P419">
        <v>1537</v>
      </c>
      <c r="R419">
        <v>0.66290000000000004</v>
      </c>
      <c r="S419" s="6" t="str">
        <f>IF(cuenta_balance_creg185[[#This Row],[Porcentaje]]&gt;=5,"MAYOR","")</f>
        <v/>
      </c>
      <c r="T419" s="6" t="str">
        <f>IF(cuenta_balance_creg185[[#This Row],[Porcentaje]]&lt;=-5,"MENOR","")</f>
        <v/>
      </c>
    </row>
    <row r="420" spans="1:20" x14ac:dyDescent="0.2">
      <c r="A420" s="1">
        <v>46214</v>
      </c>
      <c r="B420" s="6" t="s">
        <v>47</v>
      </c>
      <c r="C420" s="6" t="s">
        <v>32</v>
      </c>
      <c r="D420">
        <v>10.19026</v>
      </c>
      <c r="E420">
        <v>1502</v>
      </c>
      <c r="F420">
        <v>1477.3142600000001</v>
      </c>
      <c r="G420">
        <v>24.685739999999999</v>
      </c>
      <c r="H420">
        <v>34.875999999999998</v>
      </c>
      <c r="P420">
        <v>1600</v>
      </c>
      <c r="R420">
        <v>2.1797</v>
      </c>
      <c r="S420" s="6" t="str">
        <f>IF(cuenta_balance_creg185[[#This Row],[Porcentaje]]&gt;=5,"MAYOR","")</f>
        <v/>
      </c>
      <c r="T420" s="6" t="str">
        <f>IF(cuenta_balance_creg185[[#This Row],[Porcentaje]]&lt;=-5,"MENOR","")</f>
        <v/>
      </c>
    </row>
    <row r="421" spans="1:20" x14ac:dyDescent="0.2">
      <c r="A421" s="1">
        <v>46215</v>
      </c>
      <c r="B421" s="6" t="s">
        <v>47</v>
      </c>
      <c r="C421" s="6" t="s">
        <v>32</v>
      </c>
      <c r="D421">
        <v>34.875999999999998</v>
      </c>
      <c r="E421">
        <v>1459</v>
      </c>
      <c r="F421">
        <v>1470.03944</v>
      </c>
      <c r="G421">
        <v>-11.039440000000001</v>
      </c>
      <c r="H421">
        <v>23.836559999999999</v>
      </c>
      <c r="M421">
        <v>0</v>
      </c>
      <c r="N421">
        <v>0</v>
      </c>
      <c r="O421">
        <v>0</v>
      </c>
      <c r="P421">
        <v>1537</v>
      </c>
      <c r="R421">
        <v>1.5508</v>
      </c>
      <c r="S421" s="6" t="str">
        <f>IF(cuenta_balance_creg185[[#This Row],[Porcentaje]]&gt;=5,"MAYOR","")</f>
        <v/>
      </c>
      <c r="T421" s="6" t="str">
        <f>IF(cuenta_balance_creg185[[#This Row],[Porcentaje]]&lt;=-5,"MENOR","")</f>
        <v/>
      </c>
    </row>
    <row r="422" spans="1:20" x14ac:dyDescent="0.2">
      <c r="A422" s="1">
        <v>46216</v>
      </c>
      <c r="B422" s="6" t="s">
        <v>47</v>
      </c>
      <c r="C422" s="6" t="s">
        <v>32</v>
      </c>
      <c r="D422">
        <v>23.836559999999999</v>
      </c>
      <c r="E422">
        <v>1464</v>
      </c>
      <c r="F422">
        <v>1454.99011</v>
      </c>
      <c r="G422">
        <v>9.0098900000000004</v>
      </c>
      <c r="H422">
        <v>32.846449999999997</v>
      </c>
      <c r="M422">
        <v>0</v>
      </c>
      <c r="N422">
        <v>0</v>
      </c>
      <c r="O422">
        <v>0</v>
      </c>
      <c r="P422">
        <v>1537</v>
      </c>
      <c r="R422">
        <v>2.137</v>
      </c>
      <c r="S422" s="6" t="str">
        <f>IF(cuenta_balance_creg185[[#This Row],[Porcentaje]]&gt;=5,"MAYOR","")</f>
        <v/>
      </c>
      <c r="T422" s="6" t="str">
        <f>IF(cuenta_balance_creg185[[#This Row],[Porcentaje]]&lt;=-5,"MENOR","")</f>
        <v/>
      </c>
    </row>
    <row r="423" spans="1:20" x14ac:dyDescent="0.2">
      <c r="A423" s="1">
        <v>46217</v>
      </c>
      <c r="B423" s="6" t="s">
        <v>47</v>
      </c>
      <c r="C423" s="6" t="s">
        <v>32</v>
      </c>
      <c r="D423">
        <v>32.846449999999997</v>
      </c>
      <c r="E423">
        <v>1484</v>
      </c>
      <c r="F423">
        <v>1487.88004</v>
      </c>
      <c r="G423">
        <v>-3.8800400000000002</v>
      </c>
      <c r="H423">
        <v>28.96641</v>
      </c>
      <c r="M423">
        <v>0</v>
      </c>
      <c r="N423">
        <v>0</v>
      </c>
      <c r="O423">
        <v>0</v>
      </c>
      <c r="P423">
        <v>1537</v>
      </c>
      <c r="R423">
        <v>1.8846000000000001</v>
      </c>
      <c r="S423" s="6" t="str">
        <f>IF(cuenta_balance_creg185[[#This Row],[Porcentaje]]&gt;=5,"MAYOR","")</f>
        <v/>
      </c>
      <c r="T423" s="6" t="str">
        <f>IF(cuenta_balance_creg185[[#This Row],[Porcentaje]]&lt;=-5,"MENOR","")</f>
        <v/>
      </c>
    </row>
    <row r="424" spans="1:20" x14ac:dyDescent="0.2">
      <c r="A424" s="1">
        <v>46218</v>
      </c>
      <c r="B424" s="6" t="s">
        <v>47</v>
      </c>
      <c r="C424" s="6" t="s">
        <v>32</v>
      </c>
      <c r="D424">
        <v>28.96641</v>
      </c>
      <c r="E424">
        <v>1539</v>
      </c>
      <c r="F424">
        <v>1565.4946600000001</v>
      </c>
      <c r="G424">
        <v>-26.49466</v>
      </c>
      <c r="H424">
        <v>2.4717500000000001</v>
      </c>
      <c r="M424">
        <v>0</v>
      </c>
      <c r="N424">
        <v>0</v>
      </c>
      <c r="O424">
        <v>0</v>
      </c>
      <c r="P424">
        <v>1538</v>
      </c>
      <c r="R424">
        <v>0.16070000000000001</v>
      </c>
      <c r="S424" s="6" t="str">
        <f>IF(cuenta_balance_creg185[[#This Row],[Porcentaje]]&gt;=5,"MAYOR","")</f>
        <v/>
      </c>
      <c r="T424" s="6" t="str">
        <f>IF(cuenta_balance_creg185[[#This Row],[Porcentaje]]&lt;=-5,"MENOR","")</f>
        <v/>
      </c>
    </row>
    <row r="425" spans="1:20" x14ac:dyDescent="0.2">
      <c r="A425" s="1">
        <v>46219</v>
      </c>
      <c r="B425" s="6" t="s">
        <v>47</v>
      </c>
      <c r="C425" s="6" t="s">
        <v>32</v>
      </c>
      <c r="D425">
        <v>2.4717500000000001</v>
      </c>
      <c r="E425">
        <v>1511</v>
      </c>
      <c r="F425">
        <v>1492.3140900000001</v>
      </c>
      <c r="G425">
        <v>18.68591</v>
      </c>
      <c r="H425">
        <v>21.15766</v>
      </c>
      <c r="M425">
        <v>0</v>
      </c>
      <c r="N425">
        <v>0</v>
      </c>
      <c r="O425">
        <v>0</v>
      </c>
      <c r="P425">
        <v>1535</v>
      </c>
      <c r="R425">
        <v>1.3783000000000001</v>
      </c>
      <c r="S425" s="6" t="str">
        <f>IF(cuenta_balance_creg185[[#This Row],[Porcentaje]]&gt;=5,"MAYOR","")</f>
        <v/>
      </c>
      <c r="T425" s="6" t="str">
        <f>IF(cuenta_balance_creg185[[#This Row],[Porcentaje]]&lt;=-5,"MENOR","")</f>
        <v/>
      </c>
    </row>
    <row r="426" spans="1:20" x14ac:dyDescent="0.2">
      <c r="A426" s="1">
        <v>46220</v>
      </c>
      <c r="B426" s="6" t="s">
        <v>47</v>
      </c>
      <c r="C426" s="6" t="s">
        <v>32</v>
      </c>
      <c r="D426">
        <v>21.15766</v>
      </c>
      <c r="E426">
        <v>1497</v>
      </c>
      <c r="F426">
        <v>1505.36365</v>
      </c>
      <c r="G426">
        <v>-8.3636499999999998</v>
      </c>
      <c r="H426">
        <v>12.79401</v>
      </c>
      <c r="M426">
        <v>0</v>
      </c>
      <c r="N426">
        <v>0</v>
      </c>
      <c r="O426">
        <v>0</v>
      </c>
      <c r="P426">
        <v>1535</v>
      </c>
      <c r="R426">
        <v>0.83340000000000003</v>
      </c>
      <c r="S426" s="6" t="str">
        <f>IF(cuenta_balance_creg185[[#This Row],[Porcentaje]]&gt;=5,"MAYOR","")</f>
        <v/>
      </c>
      <c r="T426" s="6" t="str">
        <f>IF(cuenta_balance_creg185[[#This Row],[Porcentaje]]&lt;=-5,"MENOR","")</f>
        <v/>
      </c>
    </row>
    <row r="427" spans="1:20" x14ac:dyDescent="0.2">
      <c r="A427" s="1">
        <v>46204</v>
      </c>
      <c r="B427" s="6" t="s">
        <v>48</v>
      </c>
      <c r="C427" s="6" t="s">
        <v>32</v>
      </c>
      <c r="D427">
        <v>0</v>
      </c>
      <c r="E427">
        <v>0</v>
      </c>
      <c r="F427">
        <v>0</v>
      </c>
      <c r="G427">
        <v>0</v>
      </c>
      <c r="H427">
        <v>0</v>
      </c>
      <c r="P427">
        <v>28511</v>
      </c>
      <c r="R427">
        <v>0</v>
      </c>
      <c r="S427" s="6" t="str">
        <f>IF(cuenta_balance_creg185[[#This Row],[Porcentaje]]&gt;=5,"MAYOR","")</f>
        <v/>
      </c>
      <c r="T427" s="6" t="str">
        <f>IF(cuenta_balance_creg185[[#This Row],[Porcentaje]]&lt;=-5,"MENOR","")</f>
        <v/>
      </c>
    </row>
    <row r="428" spans="1:20" x14ac:dyDescent="0.2">
      <c r="A428" s="1">
        <v>46205</v>
      </c>
      <c r="B428" s="6" t="s">
        <v>48</v>
      </c>
      <c r="C428" s="6" t="s">
        <v>32</v>
      </c>
      <c r="D428">
        <v>0</v>
      </c>
      <c r="E428">
        <v>0</v>
      </c>
      <c r="F428">
        <v>0</v>
      </c>
      <c r="G428">
        <v>0</v>
      </c>
      <c r="H428">
        <v>0</v>
      </c>
      <c r="P428">
        <v>28505</v>
      </c>
      <c r="R428">
        <v>0</v>
      </c>
      <c r="S428" s="6" t="str">
        <f>IF(cuenta_balance_creg185[[#This Row],[Porcentaje]]&gt;=5,"MAYOR","")</f>
        <v/>
      </c>
      <c r="T428" s="6" t="str">
        <f>IF(cuenta_balance_creg185[[#This Row],[Porcentaje]]&lt;=-5,"MENOR","")</f>
        <v/>
      </c>
    </row>
    <row r="429" spans="1:20" x14ac:dyDescent="0.2">
      <c r="A429" s="1">
        <v>46206</v>
      </c>
      <c r="B429" s="6" t="s">
        <v>48</v>
      </c>
      <c r="C429" s="6" t="s">
        <v>32</v>
      </c>
      <c r="D429">
        <v>0</v>
      </c>
      <c r="E429">
        <v>0</v>
      </c>
      <c r="F429">
        <v>0</v>
      </c>
      <c r="G429">
        <v>0</v>
      </c>
      <c r="H429">
        <v>0</v>
      </c>
      <c r="P429">
        <v>28511</v>
      </c>
      <c r="R429">
        <v>0</v>
      </c>
      <c r="S429" s="6" t="str">
        <f>IF(cuenta_balance_creg185[[#This Row],[Porcentaje]]&gt;=5,"MAYOR","")</f>
        <v/>
      </c>
      <c r="T429" s="6" t="str">
        <f>IF(cuenta_balance_creg185[[#This Row],[Porcentaje]]&lt;=-5,"MENOR","")</f>
        <v/>
      </c>
    </row>
    <row r="430" spans="1:20" x14ac:dyDescent="0.2">
      <c r="A430" s="1">
        <v>46207</v>
      </c>
      <c r="B430" s="6" t="s">
        <v>48</v>
      </c>
      <c r="C430" s="6" t="s">
        <v>32</v>
      </c>
      <c r="D430">
        <v>0</v>
      </c>
      <c r="E430">
        <v>0</v>
      </c>
      <c r="F430">
        <v>0</v>
      </c>
      <c r="G430">
        <v>0</v>
      </c>
      <c r="H430">
        <v>0</v>
      </c>
      <c r="P430">
        <v>28389</v>
      </c>
      <c r="R430">
        <v>0</v>
      </c>
      <c r="S430" s="6" t="str">
        <f>IF(cuenta_balance_creg185[[#This Row],[Porcentaje]]&gt;=5,"MAYOR","")</f>
        <v/>
      </c>
      <c r="T430" s="6" t="str">
        <f>IF(cuenta_balance_creg185[[#This Row],[Porcentaje]]&lt;=-5,"MENOR","")</f>
        <v/>
      </c>
    </row>
    <row r="431" spans="1:20" x14ac:dyDescent="0.2">
      <c r="A431" s="1">
        <v>46208</v>
      </c>
      <c r="B431" s="6" t="s">
        <v>48</v>
      </c>
      <c r="C431" s="6" t="s">
        <v>32</v>
      </c>
      <c r="D431">
        <v>0</v>
      </c>
      <c r="E431">
        <v>0</v>
      </c>
      <c r="F431">
        <v>0</v>
      </c>
      <c r="G431">
        <v>0</v>
      </c>
      <c r="H431">
        <v>0</v>
      </c>
      <c r="P431">
        <v>28301</v>
      </c>
      <c r="R431">
        <v>0</v>
      </c>
      <c r="S431" s="6" t="str">
        <f>IF(cuenta_balance_creg185[[#This Row],[Porcentaje]]&gt;=5,"MAYOR","")</f>
        <v/>
      </c>
      <c r="T431" s="6" t="str">
        <f>IF(cuenta_balance_creg185[[#This Row],[Porcentaje]]&lt;=-5,"MENOR","")</f>
        <v/>
      </c>
    </row>
    <row r="432" spans="1:20" x14ac:dyDescent="0.2">
      <c r="A432" s="1">
        <v>46209</v>
      </c>
      <c r="B432" s="6" t="s">
        <v>48</v>
      </c>
      <c r="C432" s="6" t="s">
        <v>32</v>
      </c>
      <c r="D432">
        <v>0</v>
      </c>
      <c r="E432">
        <v>0</v>
      </c>
      <c r="F432">
        <v>0</v>
      </c>
      <c r="G432">
        <v>0</v>
      </c>
      <c r="H432">
        <v>0</v>
      </c>
      <c r="P432">
        <v>28276</v>
      </c>
      <c r="R432">
        <v>0</v>
      </c>
      <c r="S432" s="6" t="str">
        <f>IF(cuenta_balance_creg185[[#This Row],[Porcentaje]]&gt;=5,"MAYOR","")</f>
        <v/>
      </c>
      <c r="T432" s="6" t="str">
        <f>IF(cuenta_balance_creg185[[#This Row],[Porcentaje]]&lt;=-5,"MENOR","")</f>
        <v/>
      </c>
    </row>
    <row r="433" spans="1:20" x14ac:dyDescent="0.2">
      <c r="A433" s="1">
        <v>46210</v>
      </c>
      <c r="B433" s="6" t="s">
        <v>48</v>
      </c>
      <c r="C433" s="6" t="s">
        <v>32</v>
      </c>
      <c r="D433">
        <v>0</v>
      </c>
      <c r="E433">
        <v>0</v>
      </c>
      <c r="F433">
        <v>0</v>
      </c>
      <c r="G433">
        <v>0</v>
      </c>
      <c r="H433">
        <v>0</v>
      </c>
      <c r="P433">
        <v>28323</v>
      </c>
      <c r="R433">
        <v>0</v>
      </c>
      <c r="S433" s="6" t="str">
        <f>IF(cuenta_balance_creg185[[#This Row],[Porcentaje]]&gt;=5,"MAYOR","")</f>
        <v/>
      </c>
      <c r="T433" s="6" t="str">
        <f>IF(cuenta_balance_creg185[[#This Row],[Porcentaje]]&lt;=-5,"MENOR","")</f>
        <v/>
      </c>
    </row>
    <row r="434" spans="1:20" x14ac:dyDescent="0.2">
      <c r="A434" s="1">
        <v>46211</v>
      </c>
      <c r="B434" s="6" t="s">
        <v>48</v>
      </c>
      <c r="C434" s="6" t="s">
        <v>32</v>
      </c>
      <c r="D434">
        <v>0</v>
      </c>
      <c r="E434">
        <v>0</v>
      </c>
      <c r="F434">
        <v>0</v>
      </c>
      <c r="G434">
        <v>0</v>
      </c>
      <c r="H434">
        <v>0</v>
      </c>
      <c r="P434">
        <v>28286</v>
      </c>
      <c r="R434">
        <v>0</v>
      </c>
      <c r="S434" s="6" t="str">
        <f>IF(cuenta_balance_creg185[[#This Row],[Porcentaje]]&gt;=5,"MAYOR","")</f>
        <v/>
      </c>
      <c r="T434" s="6" t="str">
        <f>IF(cuenta_balance_creg185[[#This Row],[Porcentaje]]&lt;=-5,"MENOR","")</f>
        <v/>
      </c>
    </row>
    <row r="435" spans="1:20" x14ac:dyDescent="0.2">
      <c r="A435" s="1">
        <v>46212</v>
      </c>
      <c r="B435" s="6" t="s">
        <v>48</v>
      </c>
      <c r="C435" s="6" t="s">
        <v>32</v>
      </c>
      <c r="D435">
        <v>0</v>
      </c>
      <c r="E435">
        <v>0</v>
      </c>
      <c r="F435">
        <v>0</v>
      </c>
      <c r="G435">
        <v>0</v>
      </c>
      <c r="H435">
        <v>0</v>
      </c>
      <c r="P435">
        <v>28290</v>
      </c>
      <c r="R435">
        <v>0</v>
      </c>
      <c r="S435" s="6" t="str">
        <f>IF(cuenta_balance_creg185[[#This Row],[Porcentaje]]&gt;=5,"MAYOR","")</f>
        <v/>
      </c>
      <c r="T435" s="6" t="str">
        <f>IF(cuenta_balance_creg185[[#This Row],[Porcentaje]]&lt;=-5,"MENOR","")</f>
        <v/>
      </c>
    </row>
    <row r="436" spans="1:20" x14ac:dyDescent="0.2">
      <c r="A436" s="1">
        <v>46213</v>
      </c>
      <c r="B436" s="6" t="s">
        <v>48</v>
      </c>
      <c r="C436" s="6" t="s">
        <v>32</v>
      </c>
      <c r="D436">
        <v>0</v>
      </c>
      <c r="E436">
        <v>0</v>
      </c>
      <c r="F436">
        <v>0</v>
      </c>
      <c r="G436">
        <v>0</v>
      </c>
      <c r="H436">
        <v>0</v>
      </c>
      <c r="P436">
        <v>28299</v>
      </c>
      <c r="R436">
        <v>0</v>
      </c>
      <c r="S436" s="6" t="str">
        <f>IF(cuenta_balance_creg185[[#This Row],[Porcentaje]]&gt;=5,"MAYOR","")</f>
        <v/>
      </c>
      <c r="T436" s="6" t="str">
        <f>IF(cuenta_balance_creg185[[#This Row],[Porcentaje]]&lt;=-5,"MENOR","")</f>
        <v/>
      </c>
    </row>
    <row r="437" spans="1:20" x14ac:dyDescent="0.2">
      <c r="A437" s="1">
        <v>46214</v>
      </c>
      <c r="B437" s="6" t="s">
        <v>48</v>
      </c>
      <c r="C437" s="6" t="s">
        <v>32</v>
      </c>
      <c r="D437">
        <v>0</v>
      </c>
      <c r="E437">
        <v>0</v>
      </c>
      <c r="F437">
        <v>0</v>
      </c>
      <c r="G437">
        <v>0</v>
      </c>
      <c r="H437">
        <v>0</v>
      </c>
      <c r="P437">
        <v>28281</v>
      </c>
      <c r="R437">
        <v>0</v>
      </c>
      <c r="S437" s="6" t="str">
        <f>IF(cuenta_balance_creg185[[#This Row],[Porcentaje]]&gt;=5,"MAYOR","")</f>
        <v/>
      </c>
      <c r="T437" s="6" t="str">
        <f>IF(cuenta_balance_creg185[[#This Row],[Porcentaje]]&lt;=-5,"MENOR","")</f>
        <v/>
      </c>
    </row>
    <row r="438" spans="1:20" x14ac:dyDescent="0.2">
      <c r="A438" s="1">
        <v>46215</v>
      </c>
      <c r="B438" s="6" t="s">
        <v>48</v>
      </c>
      <c r="C438" s="6" t="s">
        <v>32</v>
      </c>
      <c r="D438">
        <v>0</v>
      </c>
      <c r="E438">
        <v>0</v>
      </c>
      <c r="F438">
        <v>0</v>
      </c>
      <c r="G438">
        <v>0</v>
      </c>
      <c r="H438">
        <v>0</v>
      </c>
      <c r="P438">
        <v>28280</v>
      </c>
      <c r="R438">
        <v>0</v>
      </c>
      <c r="S438" s="6" t="str">
        <f>IF(cuenta_balance_creg185[[#This Row],[Porcentaje]]&gt;=5,"MAYOR","")</f>
        <v/>
      </c>
      <c r="T438" s="6" t="str">
        <f>IF(cuenta_balance_creg185[[#This Row],[Porcentaje]]&lt;=-5,"MENOR","")</f>
        <v/>
      </c>
    </row>
    <row r="439" spans="1:20" x14ac:dyDescent="0.2">
      <c r="A439" s="1">
        <v>46216</v>
      </c>
      <c r="B439" s="6" t="s">
        <v>48</v>
      </c>
      <c r="C439" s="6" t="s">
        <v>32</v>
      </c>
      <c r="D439">
        <v>0</v>
      </c>
      <c r="E439">
        <v>0</v>
      </c>
      <c r="F439">
        <v>0</v>
      </c>
      <c r="G439">
        <v>0</v>
      </c>
      <c r="H439">
        <v>0</v>
      </c>
      <c r="P439">
        <v>28260</v>
      </c>
      <c r="R439">
        <v>0</v>
      </c>
      <c r="S439" s="6" t="str">
        <f>IF(cuenta_balance_creg185[[#This Row],[Porcentaje]]&gt;=5,"MAYOR","")</f>
        <v/>
      </c>
      <c r="T439" s="6" t="str">
        <f>IF(cuenta_balance_creg185[[#This Row],[Porcentaje]]&lt;=-5,"MENOR","")</f>
        <v/>
      </c>
    </row>
    <row r="440" spans="1:20" x14ac:dyDescent="0.2">
      <c r="A440" s="1">
        <v>46217</v>
      </c>
      <c r="B440" s="6" t="s">
        <v>48</v>
      </c>
      <c r="C440" s="6" t="s">
        <v>32</v>
      </c>
      <c r="D440">
        <v>0</v>
      </c>
      <c r="E440">
        <v>0</v>
      </c>
      <c r="F440">
        <v>0</v>
      </c>
      <c r="G440">
        <v>0</v>
      </c>
      <c r="H440">
        <v>0</v>
      </c>
      <c r="P440">
        <v>28235</v>
      </c>
      <c r="R440">
        <v>0</v>
      </c>
      <c r="S440" s="6" t="str">
        <f>IF(cuenta_balance_creg185[[#This Row],[Porcentaje]]&gt;=5,"MAYOR","")</f>
        <v/>
      </c>
      <c r="T440" s="6" t="str">
        <f>IF(cuenta_balance_creg185[[#This Row],[Porcentaje]]&lt;=-5,"MENOR","")</f>
        <v/>
      </c>
    </row>
    <row r="441" spans="1:20" x14ac:dyDescent="0.2">
      <c r="A441" s="1">
        <v>46218</v>
      </c>
      <c r="B441" s="6" t="s">
        <v>48</v>
      </c>
      <c r="C441" s="6" t="s">
        <v>32</v>
      </c>
      <c r="D441">
        <v>0</v>
      </c>
      <c r="E441">
        <v>0</v>
      </c>
      <c r="F441">
        <v>0</v>
      </c>
      <c r="G441">
        <v>0</v>
      </c>
      <c r="H441">
        <v>0</v>
      </c>
      <c r="P441">
        <v>28233</v>
      </c>
      <c r="R441">
        <v>0</v>
      </c>
      <c r="S441" s="6" t="str">
        <f>IF(cuenta_balance_creg185[[#This Row],[Porcentaje]]&gt;=5,"MAYOR","")</f>
        <v/>
      </c>
      <c r="T441" s="6" t="str">
        <f>IF(cuenta_balance_creg185[[#This Row],[Porcentaje]]&lt;=-5,"MENOR","")</f>
        <v/>
      </c>
    </row>
    <row r="442" spans="1:20" x14ac:dyDescent="0.2">
      <c r="A442" s="1">
        <v>46219</v>
      </c>
      <c r="B442" s="6" t="s">
        <v>48</v>
      </c>
      <c r="C442" s="6" t="s">
        <v>32</v>
      </c>
      <c r="D442">
        <v>0</v>
      </c>
      <c r="E442">
        <v>0</v>
      </c>
      <c r="F442">
        <v>0</v>
      </c>
      <c r="G442">
        <v>0</v>
      </c>
      <c r="H442">
        <v>0</v>
      </c>
      <c r="P442">
        <v>28188</v>
      </c>
      <c r="R442">
        <v>0</v>
      </c>
      <c r="S442" s="6" t="str">
        <f>IF(cuenta_balance_creg185[[#This Row],[Porcentaje]]&gt;=5,"MAYOR","")</f>
        <v/>
      </c>
      <c r="T442" s="6" t="str">
        <f>IF(cuenta_balance_creg185[[#This Row],[Porcentaje]]&lt;=-5,"MENOR","")</f>
        <v/>
      </c>
    </row>
    <row r="443" spans="1:20" x14ac:dyDescent="0.2">
      <c r="A443" s="1">
        <v>46220</v>
      </c>
      <c r="B443" s="6" t="s">
        <v>48</v>
      </c>
      <c r="C443" s="6" t="s">
        <v>32</v>
      </c>
      <c r="D443">
        <v>0</v>
      </c>
      <c r="E443">
        <v>0</v>
      </c>
      <c r="F443">
        <v>0</v>
      </c>
      <c r="G443">
        <v>0</v>
      </c>
      <c r="H443">
        <v>0</v>
      </c>
      <c r="P443">
        <v>28186</v>
      </c>
      <c r="R443">
        <v>0</v>
      </c>
      <c r="S443" s="6" t="str">
        <f>IF(cuenta_balance_creg185[[#This Row],[Porcentaje]]&gt;=5,"MAYOR","")</f>
        <v/>
      </c>
      <c r="T443" s="6" t="str">
        <f>IF(cuenta_balance_creg185[[#This Row],[Porcentaje]]&lt;=-5,"MENOR","")</f>
        <v/>
      </c>
    </row>
    <row r="444" spans="1:20" x14ac:dyDescent="0.2">
      <c r="A444" s="1">
        <v>46204</v>
      </c>
      <c r="B444" s="6" t="s">
        <v>12</v>
      </c>
      <c r="C444" s="6" t="s">
        <v>32</v>
      </c>
      <c r="D444">
        <v>132.72506999999999</v>
      </c>
      <c r="E444">
        <v>1200</v>
      </c>
      <c r="F444">
        <v>1184.6790900000001</v>
      </c>
      <c r="G444">
        <v>15.32091</v>
      </c>
      <c r="H444">
        <v>148.04597999999999</v>
      </c>
      <c r="K444">
        <v>127.54598</v>
      </c>
      <c r="M444">
        <v>0</v>
      </c>
      <c r="N444">
        <v>0</v>
      </c>
      <c r="O444">
        <v>0</v>
      </c>
      <c r="P444">
        <v>410</v>
      </c>
      <c r="R444">
        <v>5</v>
      </c>
      <c r="S444" s="6" t="str">
        <f>IF(cuenta_balance_creg185[[#This Row],[Porcentaje]]&gt;=5,"MAYOR","")</f>
        <v>MAYOR</v>
      </c>
      <c r="T444" s="6" t="str">
        <f>IF(cuenta_balance_creg185[[#This Row],[Porcentaje]]&lt;=-5,"MENOR","")</f>
        <v/>
      </c>
    </row>
    <row r="445" spans="1:20" x14ac:dyDescent="0.2">
      <c r="A445" s="1">
        <v>46205</v>
      </c>
      <c r="B445" s="6" t="s">
        <v>12</v>
      </c>
      <c r="C445" s="6" t="s">
        <v>32</v>
      </c>
      <c r="D445">
        <v>148.04597999999999</v>
      </c>
      <c r="E445">
        <v>1041</v>
      </c>
      <c r="F445">
        <v>1198.59996</v>
      </c>
      <c r="G445">
        <v>-157.59996000000001</v>
      </c>
      <c r="H445">
        <v>-137.09996000000001</v>
      </c>
      <c r="P445">
        <v>410</v>
      </c>
      <c r="R445">
        <v>-33.439</v>
      </c>
      <c r="S445" s="6" t="str">
        <f>IF(cuenta_balance_creg185[[#This Row],[Porcentaje]]&gt;=5,"MAYOR","")</f>
        <v/>
      </c>
      <c r="T445" s="6" t="str">
        <f>IF(cuenta_balance_creg185[[#This Row],[Porcentaje]]&lt;=-5,"MENOR","")</f>
        <v>MENOR</v>
      </c>
    </row>
    <row r="446" spans="1:20" x14ac:dyDescent="0.2">
      <c r="A446" s="1">
        <v>46206</v>
      </c>
      <c r="B446" s="6" t="s">
        <v>12</v>
      </c>
      <c r="C446" s="6" t="s">
        <v>32</v>
      </c>
      <c r="D446">
        <v>-137.09996000000001</v>
      </c>
      <c r="E446">
        <v>1250</v>
      </c>
      <c r="F446">
        <v>1197.8573699999999</v>
      </c>
      <c r="G446">
        <v>52.142629999999997</v>
      </c>
      <c r="H446">
        <v>-84.957329999999999</v>
      </c>
      <c r="P446">
        <v>410</v>
      </c>
      <c r="R446">
        <v>-20.721299999999999</v>
      </c>
      <c r="S446" s="6" t="str">
        <f>IF(cuenta_balance_creg185[[#This Row],[Porcentaje]]&gt;=5,"MAYOR","")</f>
        <v/>
      </c>
      <c r="T446" s="6" t="str">
        <f>IF(cuenta_balance_creg185[[#This Row],[Porcentaje]]&lt;=-5,"MENOR","")</f>
        <v>MENOR</v>
      </c>
    </row>
    <row r="447" spans="1:20" x14ac:dyDescent="0.2">
      <c r="A447" s="1">
        <v>46207</v>
      </c>
      <c r="B447" s="6" t="s">
        <v>12</v>
      </c>
      <c r="C447" s="6" t="s">
        <v>32</v>
      </c>
      <c r="D447">
        <v>-84.957329999999999</v>
      </c>
      <c r="E447">
        <v>1250</v>
      </c>
      <c r="F447">
        <v>1159.19913</v>
      </c>
      <c r="G447">
        <v>90.800870000000003</v>
      </c>
      <c r="H447">
        <v>5.84354</v>
      </c>
      <c r="P447">
        <v>411</v>
      </c>
      <c r="R447">
        <v>1.4217</v>
      </c>
      <c r="S447" s="6" t="str">
        <f>IF(cuenta_balance_creg185[[#This Row],[Porcentaje]]&gt;=5,"MAYOR","")</f>
        <v/>
      </c>
      <c r="T447" s="6" t="str">
        <f>IF(cuenta_balance_creg185[[#This Row],[Porcentaje]]&lt;=-5,"MENOR","")</f>
        <v/>
      </c>
    </row>
    <row r="448" spans="1:20" x14ac:dyDescent="0.2">
      <c r="A448" s="1">
        <v>46208</v>
      </c>
      <c r="B448" s="6" t="s">
        <v>12</v>
      </c>
      <c r="C448" s="6" t="s">
        <v>32</v>
      </c>
      <c r="D448">
        <v>5.84354</v>
      </c>
      <c r="E448">
        <v>1180</v>
      </c>
      <c r="F448">
        <v>1023.9998000000001</v>
      </c>
      <c r="G448">
        <v>156.00020000000001</v>
      </c>
      <c r="H448">
        <v>161.84374</v>
      </c>
      <c r="P448">
        <v>411</v>
      </c>
      <c r="R448">
        <v>39.378</v>
      </c>
      <c r="S448" s="6" t="str">
        <f>IF(cuenta_balance_creg185[[#This Row],[Porcentaje]]&gt;=5,"MAYOR","")</f>
        <v>MAYOR</v>
      </c>
      <c r="T448" s="6" t="str">
        <f>IF(cuenta_balance_creg185[[#This Row],[Porcentaje]]&lt;=-5,"MENOR","")</f>
        <v/>
      </c>
    </row>
    <row r="449" spans="1:20" x14ac:dyDescent="0.2">
      <c r="A449" s="1">
        <v>46209</v>
      </c>
      <c r="B449" s="6" t="s">
        <v>12</v>
      </c>
      <c r="C449" s="6" t="s">
        <v>32</v>
      </c>
      <c r="D449">
        <v>161.84374</v>
      </c>
      <c r="E449">
        <v>1180</v>
      </c>
      <c r="F449">
        <v>1166.7992999999999</v>
      </c>
      <c r="G449">
        <v>13.200699999999999</v>
      </c>
      <c r="H449">
        <v>175.04444000000001</v>
      </c>
      <c r="P449">
        <v>411</v>
      </c>
      <c r="R449">
        <v>42.589799999999997</v>
      </c>
      <c r="S449" s="6" t="str">
        <f>IF(cuenta_balance_creg185[[#This Row],[Porcentaje]]&gt;=5,"MAYOR","")</f>
        <v>MAYOR</v>
      </c>
      <c r="T449" s="6" t="str">
        <f>IF(cuenta_balance_creg185[[#This Row],[Porcentaje]]&lt;=-5,"MENOR","")</f>
        <v/>
      </c>
    </row>
    <row r="450" spans="1:20" x14ac:dyDescent="0.2">
      <c r="A450" s="1">
        <v>46210</v>
      </c>
      <c r="B450" s="6" t="s">
        <v>12</v>
      </c>
      <c r="C450" s="6" t="s">
        <v>32</v>
      </c>
      <c r="D450">
        <v>175.04444000000001</v>
      </c>
      <c r="E450">
        <v>1010</v>
      </c>
      <c r="F450">
        <v>1181.67094</v>
      </c>
      <c r="G450">
        <v>-171.67094</v>
      </c>
      <c r="H450">
        <v>3.3734999999999999</v>
      </c>
      <c r="P450">
        <v>411</v>
      </c>
      <c r="R450">
        <v>0.82079999999999997</v>
      </c>
      <c r="S450" s="6" t="str">
        <f>IF(cuenta_balance_creg185[[#This Row],[Porcentaje]]&gt;=5,"MAYOR","")</f>
        <v/>
      </c>
      <c r="T450" s="6" t="str">
        <f>IF(cuenta_balance_creg185[[#This Row],[Porcentaje]]&lt;=-5,"MENOR","")</f>
        <v/>
      </c>
    </row>
    <row r="451" spans="1:20" x14ac:dyDescent="0.2">
      <c r="A451" s="1">
        <v>46211</v>
      </c>
      <c r="B451" s="6" t="s">
        <v>12</v>
      </c>
      <c r="C451" s="6" t="s">
        <v>32</v>
      </c>
      <c r="D451">
        <v>3.3734999999999999</v>
      </c>
      <c r="E451">
        <v>1180</v>
      </c>
      <c r="F451">
        <v>1187.04979</v>
      </c>
      <c r="G451">
        <v>-7.0497899999999998</v>
      </c>
      <c r="H451">
        <v>-3.6762899999999998</v>
      </c>
      <c r="P451">
        <v>411</v>
      </c>
      <c r="R451">
        <v>-0.89439999999999997</v>
      </c>
      <c r="S451" s="6" t="str">
        <f>IF(cuenta_balance_creg185[[#This Row],[Porcentaje]]&gt;=5,"MAYOR","")</f>
        <v/>
      </c>
      <c r="T451" s="6" t="str">
        <f>IF(cuenta_balance_creg185[[#This Row],[Porcentaje]]&lt;=-5,"MENOR","")</f>
        <v/>
      </c>
    </row>
    <row r="452" spans="1:20" x14ac:dyDescent="0.2">
      <c r="A452" s="1">
        <v>46212</v>
      </c>
      <c r="B452" s="6" t="s">
        <v>12</v>
      </c>
      <c r="C452" s="6" t="s">
        <v>32</v>
      </c>
      <c r="D452">
        <v>-3.6762899999999998</v>
      </c>
      <c r="E452">
        <v>1210</v>
      </c>
      <c r="F452">
        <v>1195.5066400000001</v>
      </c>
      <c r="G452">
        <v>14.493359999999999</v>
      </c>
      <c r="H452">
        <v>10.817069999999999</v>
      </c>
      <c r="P452">
        <v>412</v>
      </c>
      <c r="R452">
        <v>2.6255000000000002</v>
      </c>
      <c r="S452" s="6" t="str">
        <f>IF(cuenta_balance_creg185[[#This Row],[Porcentaje]]&gt;=5,"MAYOR","")</f>
        <v/>
      </c>
      <c r="T452" s="6" t="str">
        <f>IF(cuenta_balance_creg185[[#This Row],[Porcentaje]]&lt;=-5,"MENOR","")</f>
        <v/>
      </c>
    </row>
    <row r="453" spans="1:20" x14ac:dyDescent="0.2">
      <c r="A453" s="1">
        <v>46213</v>
      </c>
      <c r="B453" s="6" t="s">
        <v>12</v>
      </c>
      <c r="C453" s="6" t="s">
        <v>32</v>
      </c>
      <c r="D453">
        <v>10.817069999999999</v>
      </c>
      <c r="E453">
        <v>1205</v>
      </c>
      <c r="F453">
        <v>1193.70372</v>
      </c>
      <c r="G453">
        <v>11.296279999999999</v>
      </c>
      <c r="H453">
        <v>22.113350000000001</v>
      </c>
      <c r="P453">
        <v>411</v>
      </c>
      <c r="R453">
        <v>5.3803000000000001</v>
      </c>
      <c r="S453" s="6" t="str">
        <f>IF(cuenta_balance_creg185[[#This Row],[Porcentaje]]&gt;=5,"MAYOR","")</f>
        <v>MAYOR</v>
      </c>
      <c r="T453" s="6" t="str">
        <f>IF(cuenta_balance_creg185[[#This Row],[Porcentaje]]&lt;=-5,"MENOR","")</f>
        <v/>
      </c>
    </row>
    <row r="454" spans="1:20" x14ac:dyDescent="0.2">
      <c r="A454" s="1">
        <v>46214</v>
      </c>
      <c r="B454" s="6" t="s">
        <v>12</v>
      </c>
      <c r="C454" s="6" t="s">
        <v>32</v>
      </c>
      <c r="D454">
        <v>22.113350000000001</v>
      </c>
      <c r="E454">
        <v>1150</v>
      </c>
      <c r="F454">
        <v>1173.2838899999999</v>
      </c>
      <c r="G454">
        <v>-23.28389</v>
      </c>
      <c r="H454">
        <v>-1.1705399999999999</v>
      </c>
      <c r="P454">
        <v>411</v>
      </c>
      <c r="R454">
        <v>-0.2848</v>
      </c>
      <c r="S454" s="6" t="str">
        <f>IF(cuenta_balance_creg185[[#This Row],[Porcentaje]]&gt;=5,"MAYOR","")</f>
        <v/>
      </c>
      <c r="T454" s="6" t="str">
        <f>IF(cuenta_balance_creg185[[#This Row],[Porcentaje]]&lt;=-5,"MENOR","")</f>
        <v/>
      </c>
    </row>
    <row r="455" spans="1:20" x14ac:dyDescent="0.2">
      <c r="A455" s="1">
        <v>46215</v>
      </c>
      <c r="B455" s="6" t="s">
        <v>12</v>
      </c>
      <c r="C455" s="6" t="s">
        <v>32</v>
      </c>
      <c r="D455">
        <v>-1.1705399999999999</v>
      </c>
      <c r="E455">
        <v>1030</v>
      </c>
      <c r="F455">
        <v>1025.39435</v>
      </c>
      <c r="G455">
        <v>4.6056499999999998</v>
      </c>
      <c r="H455">
        <v>3.4351099999999999</v>
      </c>
      <c r="P455">
        <v>412</v>
      </c>
      <c r="R455">
        <v>0.8337</v>
      </c>
      <c r="S455" s="6" t="str">
        <f>IF(cuenta_balance_creg185[[#This Row],[Porcentaje]]&gt;=5,"MAYOR","")</f>
        <v/>
      </c>
      <c r="T455" s="6" t="str">
        <f>IF(cuenta_balance_creg185[[#This Row],[Porcentaje]]&lt;=-5,"MENOR","")</f>
        <v/>
      </c>
    </row>
    <row r="456" spans="1:20" x14ac:dyDescent="0.2">
      <c r="A456" s="1">
        <v>46216</v>
      </c>
      <c r="B456" s="6" t="s">
        <v>12</v>
      </c>
      <c r="C456" s="6" t="s">
        <v>32</v>
      </c>
      <c r="D456">
        <v>3.4351099999999999</v>
      </c>
      <c r="E456">
        <v>1148</v>
      </c>
      <c r="F456">
        <v>1160.44426</v>
      </c>
      <c r="G456">
        <v>-12.44426</v>
      </c>
      <c r="H456">
        <v>-9.00915</v>
      </c>
      <c r="M456">
        <v>0</v>
      </c>
      <c r="N456">
        <v>0</v>
      </c>
      <c r="O456">
        <v>0</v>
      </c>
      <c r="P456">
        <v>411</v>
      </c>
      <c r="R456">
        <v>-2.1920000000000002</v>
      </c>
      <c r="S456" s="6" t="str">
        <f>IF(cuenta_balance_creg185[[#This Row],[Porcentaje]]&gt;=5,"MAYOR","")</f>
        <v/>
      </c>
      <c r="T456" s="6" t="str">
        <f>IF(cuenta_balance_creg185[[#This Row],[Porcentaje]]&lt;=-5,"MENOR","")</f>
        <v/>
      </c>
    </row>
    <row r="457" spans="1:20" x14ac:dyDescent="0.2">
      <c r="A457" s="1">
        <v>46217</v>
      </c>
      <c r="B457" s="6" t="s">
        <v>12</v>
      </c>
      <c r="C457" s="6" t="s">
        <v>32</v>
      </c>
      <c r="D457">
        <v>-9.00915</v>
      </c>
      <c r="E457">
        <v>1180</v>
      </c>
      <c r="F457">
        <v>1179.15077</v>
      </c>
      <c r="G457">
        <v>0.84923000000000004</v>
      </c>
      <c r="H457">
        <v>-8.1599199999999996</v>
      </c>
      <c r="P457">
        <v>412</v>
      </c>
      <c r="R457">
        <v>-1.9804999999999999</v>
      </c>
      <c r="S457" s="6" t="str">
        <f>IF(cuenta_balance_creg185[[#This Row],[Porcentaje]]&gt;=5,"MAYOR","")</f>
        <v/>
      </c>
      <c r="T457" s="6" t="str">
        <f>IF(cuenta_balance_creg185[[#This Row],[Porcentaje]]&lt;=-5,"MENOR","")</f>
        <v/>
      </c>
    </row>
    <row r="458" spans="1:20" x14ac:dyDescent="0.2">
      <c r="A458" s="1">
        <v>46218</v>
      </c>
      <c r="B458" s="6" t="s">
        <v>12</v>
      </c>
      <c r="C458" s="6" t="s">
        <v>32</v>
      </c>
      <c r="D458">
        <v>-8.1599199999999996</v>
      </c>
      <c r="E458">
        <v>1215</v>
      </c>
      <c r="F458">
        <v>1175.09671</v>
      </c>
      <c r="G458">
        <v>39.903289999999998</v>
      </c>
      <c r="H458">
        <v>31.743369999999999</v>
      </c>
      <c r="P458">
        <v>412</v>
      </c>
      <c r="R458">
        <v>7.7046999999999999</v>
      </c>
      <c r="S458" s="6" t="str">
        <f>IF(cuenta_balance_creg185[[#This Row],[Porcentaje]]&gt;=5,"MAYOR","")</f>
        <v>MAYOR</v>
      </c>
      <c r="T458" s="6" t="str">
        <f>IF(cuenta_balance_creg185[[#This Row],[Porcentaje]]&lt;=-5,"MENOR","")</f>
        <v/>
      </c>
    </row>
    <row r="459" spans="1:20" x14ac:dyDescent="0.2">
      <c r="A459" s="1">
        <v>46219</v>
      </c>
      <c r="B459" s="6" t="s">
        <v>12</v>
      </c>
      <c r="C459" s="6" t="s">
        <v>32</v>
      </c>
      <c r="D459">
        <v>31.743369999999999</v>
      </c>
      <c r="E459">
        <v>1440</v>
      </c>
      <c r="F459">
        <v>1424.74738</v>
      </c>
      <c r="G459">
        <v>15.25262</v>
      </c>
      <c r="H459">
        <v>46.995989999999999</v>
      </c>
      <c r="M459">
        <v>0</v>
      </c>
      <c r="N459">
        <v>0</v>
      </c>
      <c r="O459">
        <v>0</v>
      </c>
      <c r="P459">
        <v>411</v>
      </c>
      <c r="R459">
        <v>11.4345</v>
      </c>
      <c r="S459" s="6" t="str">
        <f>IF(cuenta_balance_creg185[[#This Row],[Porcentaje]]&gt;=5,"MAYOR","")</f>
        <v>MAYOR</v>
      </c>
      <c r="T459" s="6" t="str">
        <f>IF(cuenta_balance_creg185[[#This Row],[Porcentaje]]&lt;=-5,"MENOR","")</f>
        <v/>
      </c>
    </row>
    <row r="460" spans="1:20" x14ac:dyDescent="0.2">
      <c r="A460" s="1">
        <v>46220</v>
      </c>
      <c r="B460" s="6" t="s">
        <v>12</v>
      </c>
      <c r="C460" s="6" t="s">
        <v>32</v>
      </c>
      <c r="D460">
        <v>46.995989999999999</v>
      </c>
      <c r="E460">
        <v>1180</v>
      </c>
      <c r="F460">
        <v>1158.4520600000001</v>
      </c>
      <c r="G460">
        <v>21.547940000000001</v>
      </c>
      <c r="H460">
        <v>68.543930000000003</v>
      </c>
      <c r="P460">
        <v>411</v>
      </c>
      <c r="R460">
        <v>16.677299999999999</v>
      </c>
      <c r="S460" s="6" t="str">
        <f>IF(cuenta_balance_creg185[[#This Row],[Porcentaje]]&gt;=5,"MAYOR","")</f>
        <v>MAYOR</v>
      </c>
      <c r="T460" s="6" t="str">
        <f>IF(cuenta_balance_creg185[[#This Row],[Porcentaje]]&lt;=-5,"MENOR","")</f>
        <v/>
      </c>
    </row>
    <row r="461" spans="1:20" x14ac:dyDescent="0.2">
      <c r="A461" s="1">
        <v>46204</v>
      </c>
      <c r="B461" s="6" t="s">
        <v>49</v>
      </c>
      <c r="C461" s="6" t="s">
        <v>32</v>
      </c>
      <c r="D461">
        <v>0</v>
      </c>
      <c r="E461">
        <v>10</v>
      </c>
      <c r="F461">
        <v>10</v>
      </c>
      <c r="G461">
        <v>0</v>
      </c>
      <c r="H461">
        <v>0</v>
      </c>
      <c r="P461">
        <v>11</v>
      </c>
      <c r="R461">
        <v>0</v>
      </c>
      <c r="S461" s="6" t="str">
        <f>IF(cuenta_balance_creg185[[#This Row],[Porcentaje]]&gt;=5,"MAYOR","")</f>
        <v/>
      </c>
      <c r="T461" s="6" t="str">
        <f>IF(cuenta_balance_creg185[[#This Row],[Porcentaje]]&lt;=-5,"MENOR","")</f>
        <v/>
      </c>
    </row>
    <row r="462" spans="1:20" x14ac:dyDescent="0.2">
      <c r="A462" s="1">
        <v>46205</v>
      </c>
      <c r="B462" s="6" t="s">
        <v>49</v>
      </c>
      <c r="C462" s="6" t="s">
        <v>32</v>
      </c>
      <c r="D462">
        <v>0</v>
      </c>
      <c r="E462">
        <v>10</v>
      </c>
      <c r="F462">
        <v>10</v>
      </c>
      <c r="G462">
        <v>0</v>
      </c>
      <c r="H462">
        <v>0</v>
      </c>
      <c r="P462">
        <v>11</v>
      </c>
      <c r="R462">
        <v>0</v>
      </c>
      <c r="S462" s="6" t="str">
        <f>IF(cuenta_balance_creg185[[#This Row],[Porcentaje]]&gt;=5,"MAYOR","")</f>
        <v/>
      </c>
      <c r="T462" s="6" t="str">
        <f>IF(cuenta_balance_creg185[[#This Row],[Porcentaje]]&lt;=-5,"MENOR","")</f>
        <v/>
      </c>
    </row>
    <row r="463" spans="1:20" x14ac:dyDescent="0.2">
      <c r="A463" s="1">
        <v>46206</v>
      </c>
      <c r="B463" s="6" t="s">
        <v>49</v>
      </c>
      <c r="C463" s="6" t="s">
        <v>32</v>
      </c>
      <c r="D463">
        <v>0</v>
      </c>
      <c r="E463">
        <v>10</v>
      </c>
      <c r="F463">
        <v>10</v>
      </c>
      <c r="G463">
        <v>0</v>
      </c>
      <c r="H463">
        <v>0</v>
      </c>
      <c r="P463">
        <v>11</v>
      </c>
      <c r="R463">
        <v>0</v>
      </c>
      <c r="S463" s="6" t="str">
        <f>IF(cuenta_balance_creg185[[#This Row],[Porcentaje]]&gt;=5,"MAYOR","")</f>
        <v/>
      </c>
      <c r="T463" s="6" t="str">
        <f>IF(cuenta_balance_creg185[[#This Row],[Porcentaje]]&lt;=-5,"MENOR","")</f>
        <v/>
      </c>
    </row>
    <row r="464" spans="1:20" x14ac:dyDescent="0.2">
      <c r="A464" s="1">
        <v>46207</v>
      </c>
      <c r="B464" s="6" t="s">
        <v>49</v>
      </c>
      <c r="C464" s="6" t="s">
        <v>32</v>
      </c>
      <c r="D464">
        <v>0</v>
      </c>
      <c r="E464">
        <v>10</v>
      </c>
      <c r="F464">
        <v>10</v>
      </c>
      <c r="G464">
        <v>0</v>
      </c>
      <c r="H464">
        <v>0</v>
      </c>
      <c r="P464">
        <v>11</v>
      </c>
      <c r="R464">
        <v>0</v>
      </c>
      <c r="S464" s="6" t="str">
        <f>IF(cuenta_balance_creg185[[#This Row],[Porcentaje]]&gt;=5,"MAYOR","")</f>
        <v/>
      </c>
      <c r="T464" s="6" t="str">
        <f>IF(cuenta_balance_creg185[[#This Row],[Porcentaje]]&lt;=-5,"MENOR","")</f>
        <v/>
      </c>
    </row>
    <row r="465" spans="1:20" x14ac:dyDescent="0.2">
      <c r="A465" s="1">
        <v>46208</v>
      </c>
      <c r="B465" s="6" t="s">
        <v>49</v>
      </c>
      <c r="C465" s="6" t="s">
        <v>32</v>
      </c>
      <c r="D465">
        <v>0</v>
      </c>
      <c r="E465">
        <v>10</v>
      </c>
      <c r="F465">
        <v>10</v>
      </c>
      <c r="G465">
        <v>0</v>
      </c>
      <c r="H465">
        <v>0</v>
      </c>
      <c r="P465">
        <v>11</v>
      </c>
      <c r="R465">
        <v>0</v>
      </c>
      <c r="S465" s="6" t="str">
        <f>IF(cuenta_balance_creg185[[#This Row],[Porcentaje]]&gt;=5,"MAYOR","")</f>
        <v/>
      </c>
      <c r="T465" s="6" t="str">
        <f>IF(cuenta_balance_creg185[[#This Row],[Porcentaje]]&lt;=-5,"MENOR","")</f>
        <v/>
      </c>
    </row>
    <row r="466" spans="1:20" x14ac:dyDescent="0.2">
      <c r="A466" s="1">
        <v>46209</v>
      </c>
      <c r="B466" s="6" t="s">
        <v>49</v>
      </c>
      <c r="C466" s="6" t="s">
        <v>32</v>
      </c>
      <c r="D466">
        <v>0</v>
      </c>
      <c r="E466">
        <v>10</v>
      </c>
      <c r="F466">
        <v>10</v>
      </c>
      <c r="G466">
        <v>0</v>
      </c>
      <c r="H466">
        <v>0</v>
      </c>
      <c r="P466">
        <v>11</v>
      </c>
      <c r="R466">
        <v>0</v>
      </c>
      <c r="S466" s="6" t="str">
        <f>IF(cuenta_balance_creg185[[#This Row],[Porcentaje]]&gt;=5,"MAYOR","")</f>
        <v/>
      </c>
      <c r="T466" s="6" t="str">
        <f>IF(cuenta_balance_creg185[[#This Row],[Porcentaje]]&lt;=-5,"MENOR","")</f>
        <v/>
      </c>
    </row>
    <row r="467" spans="1:20" x14ac:dyDescent="0.2">
      <c r="A467" s="1">
        <v>46210</v>
      </c>
      <c r="B467" s="6" t="s">
        <v>49</v>
      </c>
      <c r="C467" s="6" t="s">
        <v>32</v>
      </c>
      <c r="D467">
        <v>0</v>
      </c>
      <c r="E467">
        <v>10</v>
      </c>
      <c r="F467">
        <v>10</v>
      </c>
      <c r="G467">
        <v>0</v>
      </c>
      <c r="H467">
        <v>0</v>
      </c>
      <c r="P467">
        <v>11</v>
      </c>
      <c r="R467">
        <v>0</v>
      </c>
      <c r="S467" s="6" t="str">
        <f>IF(cuenta_balance_creg185[[#This Row],[Porcentaje]]&gt;=5,"MAYOR","")</f>
        <v/>
      </c>
      <c r="T467" s="6" t="str">
        <f>IF(cuenta_balance_creg185[[#This Row],[Porcentaje]]&lt;=-5,"MENOR","")</f>
        <v/>
      </c>
    </row>
    <row r="468" spans="1:20" x14ac:dyDescent="0.2">
      <c r="A468" s="1">
        <v>46211</v>
      </c>
      <c r="B468" s="6" t="s">
        <v>49</v>
      </c>
      <c r="C468" s="6" t="s">
        <v>32</v>
      </c>
      <c r="D468">
        <v>0</v>
      </c>
      <c r="E468">
        <v>10</v>
      </c>
      <c r="F468">
        <v>10</v>
      </c>
      <c r="G468">
        <v>0</v>
      </c>
      <c r="H468">
        <v>0</v>
      </c>
      <c r="P468">
        <v>11</v>
      </c>
      <c r="R468">
        <v>0</v>
      </c>
      <c r="S468" s="6" t="str">
        <f>IF(cuenta_balance_creg185[[#This Row],[Porcentaje]]&gt;=5,"MAYOR","")</f>
        <v/>
      </c>
      <c r="T468" s="6" t="str">
        <f>IF(cuenta_balance_creg185[[#This Row],[Porcentaje]]&lt;=-5,"MENOR","")</f>
        <v/>
      </c>
    </row>
    <row r="469" spans="1:20" x14ac:dyDescent="0.2">
      <c r="A469" s="1">
        <v>46212</v>
      </c>
      <c r="B469" s="6" t="s">
        <v>49</v>
      </c>
      <c r="C469" s="6" t="s">
        <v>32</v>
      </c>
      <c r="D469">
        <v>0</v>
      </c>
      <c r="E469">
        <v>10</v>
      </c>
      <c r="F469">
        <v>10</v>
      </c>
      <c r="G469">
        <v>0</v>
      </c>
      <c r="H469">
        <v>0</v>
      </c>
      <c r="P469">
        <v>11</v>
      </c>
      <c r="R469">
        <v>0</v>
      </c>
      <c r="S469" s="6" t="str">
        <f>IF(cuenta_balance_creg185[[#This Row],[Porcentaje]]&gt;=5,"MAYOR","")</f>
        <v/>
      </c>
      <c r="T469" s="6" t="str">
        <f>IF(cuenta_balance_creg185[[#This Row],[Porcentaje]]&lt;=-5,"MENOR","")</f>
        <v/>
      </c>
    </row>
    <row r="470" spans="1:20" x14ac:dyDescent="0.2">
      <c r="A470" s="1">
        <v>46213</v>
      </c>
      <c r="B470" s="6" t="s">
        <v>49</v>
      </c>
      <c r="C470" s="6" t="s">
        <v>32</v>
      </c>
      <c r="D470">
        <v>0</v>
      </c>
      <c r="E470">
        <v>10</v>
      </c>
      <c r="F470">
        <v>10</v>
      </c>
      <c r="G470">
        <v>0</v>
      </c>
      <c r="H470">
        <v>0</v>
      </c>
      <c r="P470">
        <v>11</v>
      </c>
      <c r="R470">
        <v>0</v>
      </c>
      <c r="S470" s="6" t="str">
        <f>IF(cuenta_balance_creg185[[#This Row],[Porcentaje]]&gt;=5,"MAYOR","")</f>
        <v/>
      </c>
      <c r="T470" s="6" t="str">
        <f>IF(cuenta_balance_creg185[[#This Row],[Porcentaje]]&lt;=-5,"MENOR","")</f>
        <v/>
      </c>
    </row>
    <row r="471" spans="1:20" x14ac:dyDescent="0.2">
      <c r="A471" s="1">
        <v>46214</v>
      </c>
      <c r="B471" s="6" t="s">
        <v>49</v>
      </c>
      <c r="C471" s="6" t="s">
        <v>32</v>
      </c>
      <c r="D471">
        <v>0</v>
      </c>
      <c r="E471">
        <v>10</v>
      </c>
      <c r="F471">
        <v>10</v>
      </c>
      <c r="G471">
        <v>0</v>
      </c>
      <c r="H471">
        <v>0</v>
      </c>
      <c r="P471">
        <v>11</v>
      </c>
      <c r="R471">
        <v>0</v>
      </c>
      <c r="S471" s="6" t="str">
        <f>IF(cuenta_balance_creg185[[#This Row],[Porcentaje]]&gt;=5,"MAYOR","")</f>
        <v/>
      </c>
      <c r="T471" s="6" t="str">
        <f>IF(cuenta_balance_creg185[[#This Row],[Porcentaje]]&lt;=-5,"MENOR","")</f>
        <v/>
      </c>
    </row>
    <row r="472" spans="1:20" x14ac:dyDescent="0.2">
      <c r="A472" s="1">
        <v>46215</v>
      </c>
      <c r="B472" s="6" t="s">
        <v>49</v>
      </c>
      <c r="C472" s="6" t="s">
        <v>32</v>
      </c>
      <c r="D472">
        <v>0</v>
      </c>
      <c r="E472">
        <v>10</v>
      </c>
      <c r="F472">
        <v>10</v>
      </c>
      <c r="G472">
        <v>0</v>
      </c>
      <c r="H472">
        <v>0</v>
      </c>
      <c r="P472">
        <v>11</v>
      </c>
      <c r="R472">
        <v>0</v>
      </c>
      <c r="S472" s="6" t="str">
        <f>IF(cuenta_balance_creg185[[#This Row],[Porcentaje]]&gt;=5,"MAYOR","")</f>
        <v/>
      </c>
      <c r="T472" s="6" t="str">
        <f>IF(cuenta_balance_creg185[[#This Row],[Porcentaje]]&lt;=-5,"MENOR","")</f>
        <v/>
      </c>
    </row>
    <row r="473" spans="1:20" x14ac:dyDescent="0.2">
      <c r="A473" s="1">
        <v>46216</v>
      </c>
      <c r="B473" s="6" t="s">
        <v>49</v>
      </c>
      <c r="C473" s="6" t="s">
        <v>32</v>
      </c>
      <c r="D473">
        <v>0</v>
      </c>
      <c r="E473">
        <v>10</v>
      </c>
      <c r="F473">
        <v>10</v>
      </c>
      <c r="G473">
        <v>0</v>
      </c>
      <c r="H473">
        <v>0</v>
      </c>
      <c r="P473">
        <v>11</v>
      </c>
      <c r="R473">
        <v>0</v>
      </c>
      <c r="S473" s="6" t="str">
        <f>IF(cuenta_balance_creg185[[#This Row],[Porcentaje]]&gt;=5,"MAYOR","")</f>
        <v/>
      </c>
      <c r="T473" s="6" t="str">
        <f>IF(cuenta_balance_creg185[[#This Row],[Porcentaje]]&lt;=-5,"MENOR","")</f>
        <v/>
      </c>
    </row>
    <row r="474" spans="1:20" x14ac:dyDescent="0.2">
      <c r="A474" s="1">
        <v>46217</v>
      </c>
      <c r="B474" s="6" t="s">
        <v>49</v>
      </c>
      <c r="C474" s="6" t="s">
        <v>32</v>
      </c>
      <c r="D474">
        <v>0</v>
      </c>
      <c r="E474">
        <v>10</v>
      </c>
      <c r="F474">
        <v>10</v>
      </c>
      <c r="G474">
        <v>0</v>
      </c>
      <c r="H474">
        <v>0</v>
      </c>
      <c r="P474">
        <v>11</v>
      </c>
      <c r="R474">
        <v>0</v>
      </c>
      <c r="S474" s="6" t="str">
        <f>IF(cuenta_balance_creg185[[#This Row],[Porcentaje]]&gt;=5,"MAYOR","")</f>
        <v/>
      </c>
      <c r="T474" s="6" t="str">
        <f>IF(cuenta_balance_creg185[[#This Row],[Porcentaje]]&lt;=-5,"MENOR","")</f>
        <v/>
      </c>
    </row>
    <row r="475" spans="1:20" x14ac:dyDescent="0.2">
      <c r="A475" s="1">
        <v>46218</v>
      </c>
      <c r="B475" s="6" t="s">
        <v>49</v>
      </c>
      <c r="C475" s="6" t="s">
        <v>32</v>
      </c>
      <c r="D475">
        <v>0</v>
      </c>
      <c r="E475">
        <v>10</v>
      </c>
      <c r="F475">
        <v>10</v>
      </c>
      <c r="G475">
        <v>0</v>
      </c>
      <c r="H475">
        <v>0</v>
      </c>
      <c r="P475">
        <v>11</v>
      </c>
      <c r="R475">
        <v>0</v>
      </c>
      <c r="S475" s="6" t="str">
        <f>IF(cuenta_balance_creg185[[#This Row],[Porcentaje]]&gt;=5,"MAYOR","")</f>
        <v/>
      </c>
      <c r="T475" s="6" t="str">
        <f>IF(cuenta_balance_creg185[[#This Row],[Porcentaje]]&lt;=-5,"MENOR","")</f>
        <v/>
      </c>
    </row>
    <row r="476" spans="1:20" x14ac:dyDescent="0.2">
      <c r="A476" s="1">
        <v>46219</v>
      </c>
      <c r="B476" s="6" t="s">
        <v>49</v>
      </c>
      <c r="C476" s="6" t="s">
        <v>32</v>
      </c>
      <c r="D476">
        <v>0</v>
      </c>
      <c r="E476">
        <v>10</v>
      </c>
      <c r="F476">
        <v>10</v>
      </c>
      <c r="G476">
        <v>0</v>
      </c>
      <c r="H476">
        <v>0</v>
      </c>
      <c r="P476">
        <v>11</v>
      </c>
      <c r="R476">
        <v>0</v>
      </c>
      <c r="S476" s="6" t="str">
        <f>IF(cuenta_balance_creg185[[#This Row],[Porcentaje]]&gt;=5,"MAYOR","")</f>
        <v/>
      </c>
      <c r="T476" s="6" t="str">
        <f>IF(cuenta_balance_creg185[[#This Row],[Porcentaje]]&lt;=-5,"MENOR","")</f>
        <v/>
      </c>
    </row>
    <row r="477" spans="1:20" x14ac:dyDescent="0.2">
      <c r="A477" s="1">
        <v>46220</v>
      </c>
      <c r="B477" s="6" t="s">
        <v>49</v>
      </c>
      <c r="C477" s="6" t="s">
        <v>32</v>
      </c>
      <c r="D477">
        <v>0</v>
      </c>
      <c r="E477">
        <v>10</v>
      </c>
      <c r="F477">
        <v>10</v>
      </c>
      <c r="G477">
        <v>0</v>
      </c>
      <c r="H477">
        <v>0</v>
      </c>
      <c r="P477">
        <v>11</v>
      </c>
      <c r="R477">
        <v>0</v>
      </c>
      <c r="S477" s="6" t="str">
        <f>IF(cuenta_balance_creg185[[#This Row],[Porcentaje]]&gt;=5,"MAYOR","")</f>
        <v/>
      </c>
      <c r="T477" s="6" t="str">
        <f>IF(cuenta_balance_creg185[[#This Row],[Porcentaje]]&lt;=-5,"MENOR","")</f>
        <v/>
      </c>
    </row>
    <row r="478" spans="1:20" x14ac:dyDescent="0.2">
      <c r="A478" s="1">
        <v>46205</v>
      </c>
      <c r="B478" s="6" t="s">
        <v>62</v>
      </c>
      <c r="C478" s="6" t="s">
        <v>32</v>
      </c>
      <c r="E478">
        <v>450</v>
      </c>
      <c r="F478">
        <v>450</v>
      </c>
      <c r="G478">
        <v>0</v>
      </c>
      <c r="H478">
        <v>0</v>
      </c>
      <c r="M478">
        <v>0</v>
      </c>
      <c r="N478">
        <v>0</v>
      </c>
      <c r="O478">
        <v>0</v>
      </c>
      <c r="P478">
        <v>459</v>
      </c>
      <c r="R478">
        <v>0</v>
      </c>
      <c r="S478" s="6" t="str">
        <f>IF(cuenta_balance_creg185[[#This Row],[Porcentaje]]&gt;=5,"MAYOR","")</f>
        <v/>
      </c>
      <c r="T478" s="6" t="str">
        <f>IF(cuenta_balance_creg185[[#This Row],[Porcentaje]]&lt;=-5,"MENOR","")</f>
        <v/>
      </c>
    </row>
    <row r="479" spans="1:20" x14ac:dyDescent="0.2">
      <c r="A479" s="1">
        <v>46206</v>
      </c>
      <c r="B479" s="6" t="s">
        <v>62</v>
      </c>
      <c r="C479" s="6" t="s">
        <v>32</v>
      </c>
      <c r="D479">
        <v>0</v>
      </c>
      <c r="E479">
        <v>450</v>
      </c>
      <c r="F479">
        <v>450</v>
      </c>
      <c r="G479">
        <v>0</v>
      </c>
      <c r="H479">
        <v>0</v>
      </c>
      <c r="M479">
        <v>0</v>
      </c>
      <c r="N479">
        <v>0</v>
      </c>
      <c r="O479">
        <v>0</v>
      </c>
      <c r="P479">
        <v>459</v>
      </c>
      <c r="R479">
        <v>0</v>
      </c>
      <c r="S479" s="6" t="str">
        <f>IF(cuenta_balance_creg185[[#This Row],[Porcentaje]]&gt;=5,"MAYOR","")</f>
        <v/>
      </c>
      <c r="T479" s="6" t="str">
        <f>IF(cuenta_balance_creg185[[#This Row],[Porcentaje]]&lt;=-5,"MENOR","")</f>
        <v/>
      </c>
    </row>
    <row r="480" spans="1:20" x14ac:dyDescent="0.2">
      <c r="A480" s="1">
        <v>46207</v>
      </c>
      <c r="B480" s="6" t="s">
        <v>62</v>
      </c>
      <c r="C480" s="6" t="s">
        <v>32</v>
      </c>
      <c r="D480">
        <v>0</v>
      </c>
      <c r="E480">
        <v>457</v>
      </c>
      <c r="F480">
        <v>457</v>
      </c>
      <c r="G480">
        <v>0</v>
      </c>
      <c r="H480">
        <v>0</v>
      </c>
      <c r="M480">
        <v>0</v>
      </c>
      <c r="N480">
        <v>0</v>
      </c>
      <c r="O480">
        <v>0</v>
      </c>
      <c r="P480">
        <v>460</v>
      </c>
      <c r="R480">
        <v>0</v>
      </c>
      <c r="S480" s="6" t="str">
        <f>IF(cuenta_balance_creg185[[#This Row],[Porcentaje]]&gt;=5,"MAYOR","")</f>
        <v/>
      </c>
      <c r="T480" s="6" t="str">
        <f>IF(cuenta_balance_creg185[[#This Row],[Porcentaje]]&lt;=-5,"MENOR","")</f>
        <v/>
      </c>
    </row>
    <row r="481" spans="1:20" x14ac:dyDescent="0.2">
      <c r="A481" s="1">
        <v>46208</v>
      </c>
      <c r="B481" s="6" t="s">
        <v>62</v>
      </c>
      <c r="C481" s="6" t="s">
        <v>32</v>
      </c>
      <c r="D481">
        <v>0</v>
      </c>
      <c r="E481">
        <v>344</v>
      </c>
      <c r="F481">
        <v>344</v>
      </c>
      <c r="G481">
        <v>0</v>
      </c>
      <c r="H481">
        <v>0</v>
      </c>
      <c r="P481">
        <v>460</v>
      </c>
      <c r="R481">
        <v>0</v>
      </c>
      <c r="S481" s="6" t="str">
        <f>IF(cuenta_balance_creg185[[#This Row],[Porcentaje]]&gt;=5,"MAYOR","")</f>
        <v/>
      </c>
      <c r="T481" s="6" t="str">
        <f>IF(cuenta_balance_creg185[[#This Row],[Porcentaje]]&lt;=-5,"MENOR","")</f>
        <v/>
      </c>
    </row>
    <row r="482" spans="1:20" x14ac:dyDescent="0.2">
      <c r="A482" s="1">
        <v>46209</v>
      </c>
      <c r="B482" s="6" t="s">
        <v>62</v>
      </c>
      <c r="C482" s="6" t="s">
        <v>32</v>
      </c>
      <c r="D482">
        <v>0</v>
      </c>
      <c r="E482">
        <v>327</v>
      </c>
      <c r="F482">
        <v>327</v>
      </c>
      <c r="G482">
        <v>0</v>
      </c>
      <c r="H482">
        <v>0</v>
      </c>
      <c r="P482">
        <v>460</v>
      </c>
      <c r="R482">
        <v>0</v>
      </c>
      <c r="S482" s="6" t="str">
        <f>IF(cuenta_balance_creg185[[#This Row],[Porcentaje]]&gt;=5,"MAYOR","")</f>
        <v/>
      </c>
      <c r="T482" s="6" t="str">
        <f>IF(cuenta_balance_creg185[[#This Row],[Porcentaje]]&lt;=-5,"MENOR","")</f>
        <v/>
      </c>
    </row>
    <row r="483" spans="1:20" x14ac:dyDescent="0.2">
      <c r="A483" s="1">
        <v>46210</v>
      </c>
      <c r="B483" s="6" t="s">
        <v>62</v>
      </c>
      <c r="C483" s="6" t="s">
        <v>32</v>
      </c>
      <c r="D483">
        <v>0</v>
      </c>
      <c r="E483">
        <v>451</v>
      </c>
      <c r="F483">
        <v>451</v>
      </c>
      <c r="G483">
        <v>0</v>
      </c>
      <c r="H483">
        <v>0</v>
      </c>
      <c r="P483">
        <v>460</v>
      </c>
      <c r="R483">
        <v>0</v>
      </c>
      <c r="S483" s="6" t="str">
        <f>IF(cuenta_balance_creg185[[#This Row],[Porcentaje]]&gt;=5,"MAYOR","")</f>
        <v/>
      </c>
      <c r="T483" s="6" t="str">
        <f>IF(cuenta_balance_creg185[[#This Row],[Porcentaje]]&lt;=-5,"MENOR","")</f>
        <v/>
      </c>
    </row>
    <row r="484" spans="1:20" x14ac:dyDescent="0.2">
      <c r="A484" s="1">
        <v>46211</v>
      </c>
      <c r="B484" s="6" t="s">
        <v>62</v>
      </c>
      <c r="C484" s="6" t="s">
        <v>32</v>
      </c>
      <c r="D484">
        <v>0</v>
      </c>
      <c r="E484">
        <v>402</v>
      </c>
      <c r="F484">
        <v>402</v>
      </c>
      <c r="G484">
        <v>0</v>
      </c>
      <c r="H484">
        <v>0</v>
      </c>
      <c r="P484">
        <v>460</v>
      </c>
      <c r="R484">
        <v>0</v>
      </c>
      <c r="S484" s="6" t="str">
        <f>IF(cuenta_balance_creg185[[#This Row],[Porcentaje]]&gt;=5,"MAYOR","")</f>
        <v/>
      </c>
      <c r="T484" s="6" t="str">
        <f>IF(cuenta_balance_creg185[[#This Row],[Porcentaje]]&lt;=-5,"MENOR","")</f>
        <v/>
      </c>
    </row>
    <row r="485" spans="1:20" x14ac:dyDescent="0.2">
      <c r="A485" s="1">
        <v>46212</v>
      </c>
      <c r="B485" s="6" t="s">
        <v>62</v>
      </c>
      <c r="C485" s="6" t="s">
        <v>32</v>
      </c>
      <c r="D485">
        <v>0</v>
      </c>
      <c r="E485">
        <v>444</v>
      </c>
      <c r="F485">
        <v>444</v>
      </c>
      <c r="G485">
        <v>0</v>
      </c>
      <c r="H485">
        <v>0</v>
      </c>
      <c r="P485">
        <v>460</v>
      </c>
      <c r="R485">
        <v>0</v>
      </c>
      <c r="S485" s="6" t="str">
        <f>IF(cuenta_balance_creg185[[#This Row],[Porcentaje]]&gt;=5,"MAYOR","")</f>
        <v/>
      </c>
      <c r="T485" s="6" t="str">
        <f>IF(cuenta_balance_creg185[[#This Row],[Porcentaje]]&lt;=-5,"MENOR","")</f>
        <v/>
      </c>
    </row>
    <row r="486" spans="1:20" x14ac:dyDescent="0.2">
      <c r="A486" s="1">
        <v>46213</v>
      </c>
      <c r="B486" s="6" t="s">
        <v>62</v>
      </c>
      <c r="C486" s="6" t="s">
        <v>32</v>
      </c>
      <c r="D486">
        <v>0</v>
      </c>
      <c r="E486">
        <v>460</v>
      </c>
      <c r="F486">
        <v>460</v>
      </c>
      <c r="G486">
        <v>0</v>
      </c>
      <c r="H486">
        <v>0</v>
      </c>
      <c r="P486">
        <v>460</v>
      </c>
      <c r="R486">
        <v>0</v>
      </c>
      <c r="S486" s="6" t="str">
        <f>IF(cuenta_balance_creg185[[#This Row],[Porcentaje]]&gt;=5,"MAYOR","")</f>
        <v/>
      </c>
      <c r="T486" s="6" t="str">
        <f>IF(cuenta_balance_creg185[[#This Row],[Porcentaje]]&lt;=-5,"MENOR","")</f>
        <v/>
      </c>
    </row>
    <row r="487" spans="1:20" x14ac:dyDescent="0.2">
      <c r="A487" s="1">
        <v>46214</v>
      </c>
      <c r="B487" s="6" t="s">
        <v>62</v>
      </c>
      <c r="C487" s="6" t="s">
        <v>32</v>
      </c>
      <c r="D487">
        <v>0</v>
      </c>
      <c r="E487">
        <v>410</v>
      </c>
      <c r="F487">
        <v>410</v>
      </c>
      <c r="G487">
        <v>0</v>
      </c>
      <c r="H487">
        <v>0</v>
      </c>
      <c r="P487">
        <v>460</v>
      </c>
      <c r="R487">
        <v>0</v>
      </c>
      <c r="S487" s="6" t="str">
        <f>IF(cuenta_balance_creg185[[#This Row],[Porcentaje]]&gt;=5,"MAYOR","")</f>
        <v/>
      </c>
      <c r="T487" s="6" t="str">
        <f>IF(cuenta_balance_creg185[[#This Row],[Porcentaje]]&lt;=-5,"MENOR","")</f>
        <v/>
      </c>
    </row>
    <row r="488" spans="1:20" x14ac:dyDescent="0.2">
      <c r="A488" s="1">
        <v>46215</v>
      </c>
      <c r="B488" s="6" t="s">
        <v>62</v>
      </c>
      <c r="C488" s="6" t="s">
        <v>32</v>
      </c>
      <c r="D488">
        <v>0</v>
      </c>
      <c r="E488">
        <v>400</v>
      </c>
      <c r="F488">
        <v>400</v>
      </c>
      <c r="G488">
        <v>0</v>
      </c>
      <c r="H488">
        <v>0</v>
      </c>
      <c r="M488">
        <v>0</v>
      </c>
      <c r="N488">
        <v>0</v>
      </c>
      <c r="O488">
        <v>0</v>
      </c>
      <c r="P488">
        <v>460</v>
      </c>
      <c r="R488">
        <v>0</v>
      </c>
      <c r="S488" s="6" t="str">
        <f>IF(cuenta_balance_creg185[[#This Row],[Porcentaje]]&gt;=5,"MAYOR","")</f>
        <v/>
      </c>
      <c r="T488" s="6" t="str">
        <f>IF(cuenta_balance_creg185[[#This Row],[Porcentaje]]&lt;=-5,"MENOR","")</f>
        <v/>
      </c>
    </row>
    <row r="489" spans="1:20" x14ac:dyDescent="0.2">
      <c r="A489" s="1">
        <v>46216</v>
      </c>
      <c r="B489" s="6" t="s">
        <v>62</v>
      </c>
      <c r="C489" s="6" t="s">
        <v>32</v>
      </c>
      <c r="D489">
        <v>0</v>
      </c>
      <c r="E489">
        <v>460</v>
      </c>
      <c r="F489">
        <v>460</v>
      </c>
      <c r="G489">
        <v>0</v>
      </c>
      <c r="H489">
        <v>0</v>
      </c>
      <c r="M489">
        <v>0</v>
      </c>
      <c r="N489">
        <v>0</v>
      </c>
      <c r="O489">
        <v>0</v>
      </c>
      <c r="P489">
        <v>460</v>
      </c>
      <c r="R489">
        <v>0</v>
      </c>
      <c r="S489" s="6" t="str">
        <f>IF(cuenta_balance_creg185[[#This Row],[Porcentaje]]&gt;=5,"MAYOR","")</f>
        <v/>
      </c>
      <c r="T489" s="6" t="str">
        <f>IF(cuenta_balance_creg185[[#This Row],[Porcentaje]]&lt;=-5,"MENOR","")</f>
        <v/>
      </c>
    </row>
    <row r="490" spans="1:20" x14ac:dyDescent="0.2">
      <c r="A490" s="1">
        <v>46217</v>
      </c>
      <c r="B490" s="6" t="s">
        <v>62</v>
      </c>
      <c r="C490" s="6" t="s">
        <v>32</v>
      </c>
      <c r="D490">
        <v>0</v>
      </c>
      <c r="E490">
        <v>460</v>
      </c>
      <c r="F490">
        <v>460</v>
      </c>
      <c r="G490">
        <v>0</v>
      </c>
      <c r="H490">
        <v>0</v>
      </c>
      <c r="P490">
        <v>460</v>
      </c>
      <c r="R490">
        <v>0</v>
      </c>
      <c r="S490" s="6" t="str">
        <f>IF(cuenta_balance_creg185[[#This Row],[Porcentaje]]&gt;=5,"MAYOR","")</f>
        <v/>
      </c>
      <c r="T490" s="6" t="str">
        <f>IF(cuenta_balance_creg185[[#This Row],[Porcentaje]]&lt;=-5,"MENOR","")</f>
        <v/>
      </c>
    </row>
    <row r="491" spans="1:20" x14ac:dyDescent="0.2">
      <c r="A491" s="1">
        <v>46218</v>
      </c>
      <c r="B491" s="6" t="s">
        <v>62</v>
      </c>
      <c r="C491" s="6" t="s">
        <v>32</v>
      </c>
      <c r="D491">
        <v>0</v>
      </c>
      <c r="E491">
        <v>460</v>
      </c>
      <c r="F491">
        <v>460</v>
      </c>
      <c r="G491">
        <v>0</v>
      </c>
      <c r="H491">
        <v>0</v>
      </c>
      <c r="P491">
        <v>460</v>
      </c>
      <c r="R491">
        <v>0</v>
      </c>
      <c r="S491" s="6" t="str">
        <f>IF(cuenta_balance_creg185[[#This Row],[Porcentaje]]&gt;=5,"MAYOR","")</f>
        <v/>
      </c>
      <c r="T491" s="6" t="str">
        <f>IF(cuenta_balance_creg185[[#This Row],[Porcentaje]]&lt;=-5,"MENOR","")</f>
        <v/>
      </c>
    </row>
    <row r="492" spans="1:20" x14ac:dyDescent="0.2">
      <c r="A492" s="1">
        <v>46219</v>
      </c>
      <c r="B492" s="6" t="s">
        <v>62</v>
      </c>
      <c r="C492" s="6" t="s">
        <v>32</v>
      </c>
      <c r="D492">
        <v>0</v>
      </c>
      <c r="E492">
        <v>460</v>
      </c>
      <c r="F492">
        <v>460</v>
      </c>
      <c r="G492">
        <v>0</v>
      </c>
      <c r="H492">
        <v>0</v>
      </c>
      <c r="P492">
        <v>460</v>
      </c>
      <c r="R492">
        <v>0</v>
      </c>
      <c r="S492" s="6" t="str">
        <f>IF(cuenta_balance_creg185[[#This Row],[Porcentaje]]&gt;=5,"MAYOR","")</f>
        <v/>
      </c>
      <c r="T492" s="6" t="str">
        <f>IF(cuenta_balance_creg185[[#This Row],[Porcentaje]]&lt;=-5,"MENOR","")</f>
        <v/>
      </c>
    </row>
    <row r="493" spans="1:20" x14ac:dyDescent="0.2">
      <c r="A493" s="1">
        <v>46220</v>
      </c>
      <c r="B493" s="6" t="s">
        <v>62</v>
      </c>
      <c r="C493" s="6" t="s">
        <v>32</v>
      </c>
      <c r="D493">
        <v>0</v>
      </c>
      <c r="E493">
        <v>460</v>
      </c>
      <c r="F493">
        <v>460</v>
      </c>
      <c r="G493">
        <v>0</v>
      </c>
      <c r="H493">
        <v>0</v>
      </c>
      <c r="P493">
        <v>460</v>
      </c>
      <c r="R493">
        <v>0</v>
      </c>
      <c r="S493" s="6" t="str">
        <f>IF(cuenta_balance_creg185[[#This Row],[Porcentaje]]&gt;=5,"MAYOR","")</f>
        <v/>
      </c>
      <c r="T493" s="6" t="str">
        <f>IF(cuenta_balance_creg185[[#This Row],[Porcentaje]]&lt;=-5,"MENOR","")</f>
        <v/>
      </c>
    </row>
    <row r="494" spans="1:20" x14ac:dyDescent="0.2">
      <c r="A494" s="1">
        <v>46204</v>
      </c>
      <c r="B494" s="6" t="s">
        <v>7</v>
      </c>
      <c r="C494" s="6" t="s">
        <v>32</v>
      </c>
      <c r="D494">
        <v>210.12016</v>
      </c>
      <c r="E494">
        <v>5244</v>
      </c>
      <c r="F494">
        <v>5676.2707</v>
      </c>
      <c r="G494">
        <v>-432.27069999999998</v>
      </c>
      <c r="H494">
        <v>-222.15054000000001</v>
      </c>
      <c r="P494">
        <v>11</v>
      </c>
      <c r="Q494">
        <v>2449.4940000000001</v>
      </c>
      <c r="R494">
        <v>-9.0286000000000008</v>
      </c>
      <c r="S494" s="6" t="str">
        <f>IF(cuenta_balance_creg185[[#This Row],[Porcentaje]]&gt;=5,"MAYOR","")</f>
        <v/>
      </c>
      <c r="T494" s="6" t="str">
        <f>IF(cuenta_balance_creg185[[#This Row],[Porcentaje]]&lt;=-5,"MENOR","")</f>
        <v>MENOR</v>
      </c>
    </row>
    <row r="495" spans="1:20" x14ac:dyDescent="0.2">
      <c r="A495" s="1">
        <v>46205</v>
      </c>
      <c r="B495" s="6" t="s">
        <v>7</v>
      </c>
      <c r="C495" s="6" t="s">
        <v>32</v>
      </c>
      <c r="D495">
        <v>-222.15054000000001</v>
      </c>
      <c r="E495">
        <v>5355</v>
      </c>
      <c r="F495">
        <v>5912.6648999999998</v>
      </c>
      <c r="G495">
        <v>-557.66489999999999</v>
      </c>
      <c r="H495">
        <v>-779.81543999999997</v>
      </c>
      <c r="P495">
        <v>11</v>
      </c>
      <c r="Q495">
        <v>2449.7465000000002</v>
      </c>
      <c r="R495">
        <v>-31.690100000000001</v>
      </c>
      <c r="S495" s="6" t="str">
        <f>IF(cuenta_balance_creg185[[#This Row],[Porcentaje]]&gt;=5,"MAYOR","")</f>
        <v/>
      </c>
      <c r="T495" s="6" t="str">
        <f>IF(cuenta_balance_creg185[[#This Row],[Porcentaje]]&lt;=-5,"MENOR","")</f>
        <v>MENOR</v>
      </c>
    </row>
    <row r="496" spans="1:20" x14ac:dyDescent="0.2">
      <c r="A496" s="1">
        <v>46206</v>
      </c>
      <c r="B496" s="6" t="s">
        <v>7</v>
      </c>
      <c r="C496" s="6" t="s">
        <v>32</v>
      </c>
      <c r="D496">
        <v>-779.81543999999997</v>
      </c>
      <c r="E496">
        <v>5280</v>
      </c>
      <c r="F496">
        <v>5759.3706899999997</v>
      </c>
      <c r="G496">
        <v>-479.37069000000002</v>
      </c>
      <c r="H496">
        <v>-1036.18613</v>
      </c>
      <c r="J496">
        <v>223</v>
      </c>
      <c r="M496">
        <v>0</v>
      </c>
      <c r="N496">
        <v>0</v>
      </c>
      <c r="O496">
        <v>0</v>
      </c>
      <c r="P496">
        <v>11</v>
      </c>
      <c r="Q496">
        <v>2450.5169999999998</v>
      </c>
      <c r="R496">
        <v>-42.095399999999998</v>
      </c>
      <c r="S496" s="6" t="str">
        <f>IF(cuenta_balance_creg185[[#This Row],[Porcentaje]]&gt;=5,"MAYOR","")</f>
        <v/>
      </c>
      <c r="T496" s="6" t="str">
        <f>IF(cuenta_balance_creg185[[#This Row],[Porcentaje]]&lt;=-5,"MENOR","")</f>
        <v>MENOR</v>
      </c>
    </row>
    <row r="497" spans="1:20" x14ac:dyDescent="0.2">
      <c r="A497" s="1">
        <v>46207</v>
      </c>
      <c r="B497" s="6" t="s">
        <v>7</v>
      </c>
      <c r="C497" s="6" t="s">
        <v>32</v>
      </c>
      <c r="D497">
        <v>-1036.18613</v>
      </c>
      <c r="E497">
        <v>5266</v>
      </c>
      <c r="F497">
        <v>5567.56844</v>
      </c>
      <c r="G497">
        <v>-301.56844000000001</v>
      </c>
      <c r="H497">
        <v>-779.99143000000004</v>
      </c>
      <c r="J497">
        <v>358.76314000000002</v>
      </c>
      <c r="M497">
        <v>0</v>
      </c>
      <c r="N497">
        <v>0</v>
      </c>
      <c r="O497">
        <v>0</v>
      </c>
      <c r="P497">
        <v>11</v>
      </c>
      <c r="Q497">
        <v>2448.7710000000002</v>
      </c>
      <c r="R497">
        <v>-31.709900000000001</v>
      </c>
      <c r="S497" s="6" t="str">
        <f>IF(cuenta_balance_creg185[[#This Row],[Porcentaje]]&gt;=5,"MAYOR","")</f>
        <v/>
      </c>
      <c r="T497" s="6" t="str">
        <f>IF(cuenta_balance_creg185[[#This Row],[Porcentaje]]&lt;=-5,"MENOR","")</f>
        <v>MENOR</v>
      </c>
    </row>
    <row r="498" spans="1:20" x14ac:dyDescent="0.2">
      <c r="A498" s="1">
        <v>46208</v>
      </c>
      <c r="B498" s="6" t="s">
        <v>7</v>
      </c>
      <c r="C498" s="6" t="s">
        <v>32</v>
      </c>
      <c r="D498">
        <v>-779.99143000000004</v>
      </c>
      <c r="E498">
        <v>5282</v>
      </c>
      <c r="F498">
        <v>4622.6927999999998</v>
      </c>
      <c r="G498">
        <v>659.30719999999997</v>
      </c>
      <c r="H498">
        <v>-36.684229999999999</v>
      </c>
      <c r="J498">
        <v>84</v>
      </c>
      <c r="M498">
        <v>0</v>
      </c>
      <c r="N498">
        <v>0</v>
      </c>
      <c r="O498">
        <v>0</v>
      </c>
      <c r="P498">
        <v>11</v>
      </c>
      <c r="Q498">
        <v>2448.7570000000001</v>
      </c>
      <c r="R498">
        <v>-1.4913000000000001</v>
      </c>
      <c r="S498" s="6" t="str">
        <f>IF(cuenta_balance_creg185[[#This Row],[Porcentaje]]&gt;=5,"MAYOR","")</f>
        <v/>
      </c>
      <c r="T498" s="6" t="str">
        <f>IF(cuenta_balance_creg185[[#This Row],[Porcentaje]]&lt;=-5,"MENOR","")</f>
        <v/>
      </c>
    </row>
    <row r="499" spans="1:20" x14ac:dyDescent="0.2">
      <c r="A499" s="1">
        <v>46209</v>
      </c>
      <c r="B499" s="6" t="s">
        <v>7</v>
      </c>
      <c r="C499" s="6" t="s">
        <v>32</v>
      </c>
      <c r="D499">
        <v>-36.684229999999999</v>
      </c>
      <c r="E499">
        <v>5291</v>
      </c>
      <c r="F499">
        <v>5494.1653800000004</v>
      </c>
      <c r="G499">
        <v>-203.16538</v>
      </c>
      <c r="H499">
        <v>-203.16538</v>
      </c>
      <c r="J499">
        <v>36.684229999999999</v>
      </c>
      <c r="M499">
        <v>0</v>
      </c>
      <c r="N499">
        <v>0</v>
      </c>
      <c r="O499">
        <v>0</v>
      </c>
      <c r="P499">
        <v>11</v>
      </c>
      <c r="Q499">
        <v>2447.2615000000001</v>
      </c>
      <c r="R499">
        <v>-8.2645</v>
      </c>
      <c r="S499" s="6" t="str">
        <f>IF(cuenta_balance_creg185[[#This Row],[Porcentaje]]&gt;=5,"MAYOR","")</f>
        <v/>
      </c>
      <c r="T499" s="6" t="str">
        <f>IF(cuenta_balance_creg185[[#This Row],[Porcentaje]]&lt;=-5,"MENOR","")</f>
        <v>MENOR</v>
      </c>
    </row>
    <row r="500" spans="1:20" x14ac:dyDescent="0.2">
      <c r="A500" s="1">
        <v>46210</v>
      </c>
      <c r="B500" s="6" t="s">
        <v>7</v>
      </c>
      <c r="C500" s="6" t="s">
        <v>32</v>
      </c>
      <c r="D500">
        <v>-203.16538</v>
      </c>
      <c r="E500">
        <v>5333</v>
      </c>
      <c r="F500">
        <v>5279.4238100000002</v>
      </c>
      <c r="G500">
        <v>53.576189999999997</v>
      </c>
      <c r="H500">
        <v>-149.58919</v>
      </c>
      <c r="P500">
        <v>11</v>
      </c>
      <c r="Q500">
        <v>2450.7265000000002</v>
      </c>
      <c r="R500">
        <v>-6.0765000000000002</v>
      </c>
      <c r="S500" s="6" t="str">
        <f>IF(cuenta_balance_creg185[[#This Row],[Porcentaje]]&gt;=5,"MAYOR","")</f>
        <v/>
      </c>
      <c r="T500" s="6" t="str">
        <f>IF(cuenta_balance_creg185[[#This Row],[Porcentaje]]&lt;=-5,"MENOR","")</f>
        <v>MENOR</v>
      </c>
    </row>
    <row r="501" spans="1:20" x14ac:dyDescent="0.2">
      <c r="A501" s="1">
        <v>46211</v>
      </c>
      <c r="B501" s="6" t="s">
        <v>7</v>
      </c>
      <c r="C501" s="6" t="s">
        <v>32</v>
      </c>
      <c r="D501">
        <v>-149.58919</v>
      </c>
      <c r="E501">
        <v>5374</v>
      </c>
      <c r="F501">
        <v>5608.1664099999998</v>
      </c>
      <c r="G501">
        <v>-234.16641000000001</v>
      </c>
      <c r="H501">
        <v>-209.28124</v>
      </c>
      <c r="J501">
        <v>174.47435999999999</v>
      </c>
      <c r="M501">
        <v>0</v>
      </c>
      <c r="N501">
        <v>0</v>
      </c>
      <c r="O501">
        <v>0</v>
      </c>
      <c r="P501">
        <v>11</v>
      </c>
      <c r="Q501">
        <v>2450.2860000000001</v>
      </c>
      <c r="R501">
        <v>-8.5029000000000003</v>
      </c>
      <c r="S501" s="6" t="str">
        <f>IF(cuenta_balance_creg185[[#This Row],[Porcentaje]]&gt;=5,"MAYOR","")</f>
        <v/>
      </c>
      <c r="T501" s="6" t="str">
        <f>IF(cuenta_balance_creg185[[#This Row],[Porcentaje]]&lt;=-5,"MENOR","")</f>
        <v>MENOR</v>
      </c>
    </row>
    <row r="502" spans="1:20" x14ac:dyDescent="0.2">
      <c r="A502" s="1">
        <v>46212</v>
      </c>
      <c r="B502" s="6" t="s">
        <v>7</v>
      </c>
      <c r="C502" s="6" t="s">
        <v>32</v>
      </c>
      <c r="D502">
        <v>-209.28124</v>
      </c>
      <c r="E502">
        <v>5349</v>
      </c>
      <c r="F502">
        <v>5868.2612600000002</v>
      </c>
      <c r="G502">
        <v>-519.26125999999999</v>
      </c>
      <c r="H502">
        <v>-728.54250000000002</v>
      </c>
      <c r="P502">
        <v>11</v>
      </c>
      <c r="Q502">
        <v>2451.0504999999998</v>
      </c>
      <c r="R502">
        <v>-29.590800000000002</v>
      </c>
      <c r="S502" s="6" t="str">
        <f>IF(cuenta_balance_creg185[[#This Row],[Porcentaje]]&gt;=5,"MAYOR","")</f>
        <v/>
      </c>
      <c r="T502" s="6" t="str">
        <f>IF(cuenta_balance_creg185[[#This Row],[Porcentaje]]&lt;=-5,"MENOR","")</f>
        <v>MENOR</v>
      </c>
    </row>
    <row r="503" spans="1:20" x14ac:dyDescent="0.2">
      <c r="A503" s="1">
        <v>46213</v>
      </c>
      <c r="B503" s="6" t="s">
        <v>7</v>
      </c>
      <c r="C503" s="6" t="s">
        <v>32</v>
      </c>
      <c r="D503">
        <v>-728.54250000000002</v>
      </c>
      <c r="E503">
        <v>4932</v>
      </c>
      <c r="F503">
        <v>6094.0840200000002</v>
      </c>
      <c r="G503">
        <v>-1162.08402</v>
      </c>
      <c r="H503">
        <v>-1226.4820099999999</v>
      </c>
      <c r="J503">
        <v>552.14450999999997</v>
      </c>
      <c r="M503">
        <v>0</v>
      </c>
      <c r="N503">
        <v>0</v>
      </c>
      <c r="O503">
        <v>0</v>
      </c>
      <c r="P503">
        <v>11</v>
      </c>
      <c r="Q503">
        <v>2450.826</v>
      </c>
      <c r="R503">
        <v>-49.82</v>
      </c>
      <c r="S503" s="6" t="str">
        <f>IF(cuenta_balance_creg185[[#This Row],[Porcentaje]]&gt;=5,"MAYOR","")</f>
        <v/>
      </c>
      <c r="T503" s="6" t="str">
        <f>IF(cuenta_balance_creg185[[#This Row],[Porcentaje]]&lt;=-5,"MENOR","")</f>
        <v>MENOR</v>
      </c>
    </row>
    <row r="504" spans="1:20" x14ac:dyDescent="0.2">
      <c r="A504" s="1">
        <v>46214</v>
      </c>
      <c r="B504" s="6" t="s">
        <v>7</v>
      </c>
      <c r="C504" s="6" t="s">
        <v>32</v>
      </c>
      <c r="D504">
        <v>-1226.4820099999999</v>
      </c>
      <c r="E504">
        <v>4931</v>
      </c>
      <c r="F504">
        <v>5496.5643700000001</v>
      </c>
      <c r="G504">
        <v>-565.56437000000005</v>
      </c>
      <c r="H504">
        <v>-631.19150999999999</v>
      </c>
      <c r="J504">
        <v>1096.45686</v>
      </c>
      <c r="M504">
        <v>0</v>
      </c>
      <c r="N504">
        <v>0</v>
      </c>
      <c r="O504">
        <v>0</v>
      </c>
      <c r="P504">
        <v>11</v>
      </c>
      <c r="Q504">
        <v>2449.5264999999999</v>
      </c>
      <c r="R504">
        <v>-25.652699999999999</v>
      </c>
      <c r="S504" s="6" t="str">
        <f>IF(cuenta_balance_creg185[[#This Row],[Porcentaje]]&gt;=5,"MAYOR","")</f>
        <v/>
      </c>
      <c r="T504" s="6" t="str">
        <f>IF(cuenta_balance_creg185[[#This Row],[Porcentaje]]&lt;=-5,"MENOR","")</f>
        <v>MENOR</v>
      </c>
    </row>
    <row r="505" spans="1:20" x14ac:dyDescent="0.2">
      <c r="A505" s="1">
        <v>46215</v>
      </c>
      <c r="B505" s="6" t="s">
        <v>7</v>
      </c>
      <c r="C505" s="6" t="s">
        <v>32</v>
      </c>
      <c r="D505">
        <v>-631.19150999999999</v>
      </c>
      <c r="E505">
        <v>4562</v>
      </c>
      <c r="F505">
        <v>4616.4314299999996</v>
      </c>
      <c r="G505">
        <v>-54.431429999999999</v>
      </c>
      <c r="H505">
        <v>-117.38772</v>
      </c>
      <c r="J505">
        <v>502.23522000000003</v>
      </c>
      <c r="M505">
        <v>0</v>
      </c>
      <c r="N505">
        <v>0</v>
      </c>
      <c r="O505">
        <v>0</v>
      </c>
      <c r="P505">
        <v>11</v>
      </c>
      <c r="Q505">
        <v>2450.7984999999999</v>
      </c>
      <c r="R505">
        <v>-4.7683</v>
      </c>
      <c r="S505" s="6" t="str">
        <f>IF(cuenta_balance_creg185[[#This Row],[Porcentaje]]&gt;=5,"MAYOR","")</f>
        <v/>
      </c>
      <c r="T505" s="6" t="str">
        <f>IF(cuenta_balance_creg185[[#This Row],[Porcentaje]]&lt;=-5,"MENOR","")</f>
        <v/>
      </c>
    </row>
    <row r="506" spans="1:20" x14ac:dyDescent="0.2">
      <c r="A506" s="1">
        <v>46216</v>
      </c>
      <c r="B506" s="6" t="s">
        <v>7</v>
      </c>
      <c r="C506" s="6" t="s">
        <v>32</v>
      </c>
      <c r="D506">
        <v>-117.38772</v>
      </c>
      <c r="E506">
        <v>4538</v>
      </c>
      <c r="F506">
        <v>4260.4958100000003</v>
      </c>
      <c r="G506">
        <v>277.50418999999999</v>
      </c>
      <c r="H506">
        <v>258.11365999999998</v>
      </c>
      <c r="J506">
        <v>62.956310000000002</v>
      </c>
      <c r="M506">
        <v>0</v>
      </c>
      <c r="N506">
        <v>0</v>
      </c>
      <c r="O506">
        <v>0</v>
      </c>
      <c r="P506">
        <v>11</v>
      </c>
      <c r="Q506">
        <v>2449.0909999999999</v>
      </c>
      <c r="R506">
        <v>10.492000000000001</v>
      </c>
      <c r="S506" s="6" t="str">
        <f>IF(cuenta_balance_creg185[[#This Row],[Porcentaje]]&gt;=5,"MAYOR","")</f>
        <v>MAYOR</v>
      </c>
      <c r="T506" s="6" t="str">
        <f>IF(cuenta_balance_creg185[[#This Row],[Porcentaje]]&lt;=-5,"MENOR","")</f>
        <v/>
      </c>
    </row>
    <row r="507" spans="1:20" x14ac:dyDescent="0.2">
      <c r="A507" s="1">
        <v>46217</v>
      </c>
      <c r="B507" s="6" t="s">
        <v>7</v>
      </c>
      <c r="C507" s="6" t="s">
        <v>32</v>
      </c>
      <c r="D507">
        <v>258.11365999999998</v>
      </c>
      <c r="E507">
        <v>5407</v>
      </c>
      <c r="F507">
        <v>5646.3889799999997</v>
      </c>
      <c r="G507">
        <v>-239.38898</v>
      </c>
      <c r="H507">
        <v>18.724679999999999</v>
      </c>
      <c r="P507">
        <v>11</v>
      </c>
      <c r="Q507">
        <v>2449.5835000000002</v>
      </c>
      <c r="R507">
        <v>0.76090000000000002</v>
      </c>
      <c r="S507" s="6" t="str">
        <f>IF(cuenta_balance_creg185[[#This Row],[Porcentaje]]&gt;=5,"MAYOR","")</f>
        <v/>
      </c>
      <c r="T507" s="6" t="str">
        <f>IF(cuenta_balance_creg185[[#This Row],[Porcentaje]]&lt;=-5,"MENOR","")</f>
        <v/>
      </c>
    </row>
    <row r="508" spans="1:20" x14ac:dyDescent="0.2">
      <c r="A508" s="1">
        <v>46218</v>
      </c>
      <c r="B508" s="6" t="s">
        <v>7</v>
      </c>
      <c r="C508" s="6" t="s">
        <v>32</v>
      </c>
      <c r="D508">
        <v>18.724679999999999</v>
      </c>
      <c r="E508">
        <v>5268</v>
      </c>
      <c r="F508">
        <v>5957.9463800000003</v>
      </c>
      <c r="G508">
        <v>-689.94637999999998</v>
      </c>
      <c r="H508">
        <v>-671.22170000000006</v>
      </c>
      <c r="P508">
        <v>11</v>
      </c>
      <c r="Q508">
        <v>2450.6514999999999</v>
      </c>
      <c r="R508">
        <v>-27.267099999999999</v>
      </c>
      <c r="S508" s="6" t="str">
        <f>IF(cuenta_balance_creg185[[#This Row],[Porcentaje]]&gt;=5,"MAYOR","")</f>
        <v/>
      </c>
      <c r="T508" s="6" t="str">
        <f>IF(cuenta_balance_creg185[[#This Row],[Porcentaje]]&lt;=-5,"MENOR","")</f>
        <v>MENOR</v>
      </c>
    </row>
    <row r="509" spans="1:20" x14ac:dyDescent="0.2">
      <c r="A509" s="1">
        <v>46219</v>
      </c>
      <c r="B509" s="6" t="s">
        <v>7</v>
      </c>
      <c r="C509" s="6" t="s">
        <v>32</v>
      </c>
      <c r="D509">
        <v>-671.22170000000006</v>
      </c>
      <c r="E509">
        <v>5331</v>
      </c>
      <c r="F509">
        <v>5579.5860499999999</v>
      </c>
      <c r="G509">
        <v>-248.58605</v>
      </c>
      <c r="H509">
        <v>-919.80775000000006</v>
      </c>
      <c r="P509">
        <v>11</v>
      </c>
      <c r="Q509">
        <v>2445.0345000000002</v>
      </c>
      <c r="R509">
        <v>-37.450899999999997</v>
      </c>
      <c r="S509" s="6" t="str">
        <f>IF(cuenta_balance_creg185[[#This Row],[Porcentaje]]&gt;=5,"MAYOR","")</f>
        <v/>
      </c>
      <c r="T509" s="6" t="str">
        <f>IF(cuenta_balance_creg185[[#This Row],[Porcentaje]]&lt;=-5,"MENOR","")</f>
        <v>MENOR</v>
      </c>
    </row>
    <row r="510" spans="1:20" x14ac:dyDescent="0.2">
      <c r="A510" s="1">
        <v>46220</v>
      </c>
      <c r="B510" s="6" t="s">
        <v>7</v>
      </c>
      <c r="C510" s="6" t="s">
        <v>32</v>
      </c>
      <c r="D510">
        <v>-919.80775000000006</v>
      </c>
      <c r="E510">
        <v>5309</v>
      </c>
      <c r="F510">
        <v>6116.05393</v>
      </c>
      <c r="G510">
        <v>-807.05393000000004</v>
      </c>
      <c r="H510">
        <v>-862.86167999999998</v>
      </c>
      <c r="J510">
        <v>680</v>
      </c>
      <c r="M510">
        <v>0</v>
      </c>
      <c r="N510">
        <v>0</v>
      </c>
      <c r="O510">
        <v>0</v>
      </c>
      <c r="P510">
        <v>11</v>
      </c>
      <c r="Q510">
        <v>2444.7539999999999</v>
      </c>
      <c r="R510">
        <v>-35.136299999999999</v>
      </c>
      <c r="S510" s="6" t="str">
        <f>IF(cuenta_balance_creg185[[#This Row],[Porcentaje]]&gt;=5,"MAYOR","")</f>
        <v/>
      </c>
      <c r="T510" s="6" t="str">
        <f>IF(cuenta_balance_creg185[[#This Row],[Porcentaje]]&lt;=-5,"MENOR","")</f>
        <v>MENOR</v>
      </c>
    </row>
    <row r="511" spans="1:20" x14ac:dyDescent="0.2">
      <c r="A511" s="1">
        <v>46204</v>
      </c>
      <c r="B511" s="6" t="s">
        <v>13</v>
      </c>
      <c r="C511" s="6" t="s">
        <v>32</v>
      </c>
      <c r="D511">
        <v>-296.46875999999997</v>
      </c>
      <c r="E511">
        <v>4213</v>
      </c>
      <c r="F511">
        <v>4520.0602600000002</v>
      </c>
      <c r="G511">
        <v>-307.06026000000003</v>
      </c>
      <c r="H511">
        <v>-307.06026000000003</v>
      </c>
      <c r="J511">
        <v>296.46875999999997</v>
      </c>
      <c r="M511">
        <v>0</v>
      </c>
      <c r="N511">
        <v>0</v>
      </c>
      <c r="O511">
        <v>0</v>
      </c>
      <c r="P511">
        <v>4213</v>
      </c>
      <c r="R511">
        <v>-7.2882999999999996</v>
      </c>
      <c r="S511" s="6" t="str">
        <f>IF(cuenta_balance_creg185[[#This Row],[Porcentaje]]&gt;=5,"MAYOR","")</f>
        <v/>
      </c>
      <c r="T511" s="6" t="str">
        <f>IF(cuenta_balance_creg185[[#This Row],[Porcentaje]]&lt;=-5,"MENOR","")</f>
        <v>MENOR</v>
      </c>
    </row>
    <row r="512" spans="1:20" x14ac:dyDescent="0.2">
      <c r="A512" s="1">
        <v>46205</v>
      </c>
      <c r="B512" s="6" t="s">
        <v>13</v>
      </c>
      <c r="C512" s="6" t="s">
        <v>32</v>
      </c>
      <c r="D512">
        <v>-307.06026000000003</v>
      </c>
      <c r="E512">
        <v>4218</v>
      </c>
      <c r="F512">
        <v>4567.8131299999995</v>
      </c>
      <c r="G512">
        <v>-349.81313</v>
      </c>
      <c r="H512">
        <v>-349.81313</v>
      </c>
      <c r="J512">
        <v>307.06026000000003</v>
      </c>
      <c r="M512">
        <v>0</v>
      </c>
      <c r="N512">
        <v>0</v>
      </c>
      <c r="O512">
        <v>0</v>
      </c>
      <c r="P512">
        <v>4218</v>
      </c>
      <c r="R512">
        <v>-8.2933000000000003</v>
      </c>
      <c r="S512" s="6" t="str">
        <f>IF(cuenta_balance_creg185[[#This Row],[Porcentaje]]&gt;=5,"MAYOR","")</f>
        <v/>
      </c>
      <c r="T512" s="6" t="str">
        <f>IF(cuenta_balance_creg185[[#This Row],[Porcentaje]]&lt;=-5,"MENOR","")</f>
        <v>MENOR</v>
      </c>
    </row>
    <row r="513" spans="1:20" x14ac:dyDescent="0.2">
      <c r="A513" s="1">
        <v>46206</v>
      </c>
      <c r="B513" s="6" t="s">
        <v>13</v>
      </c>
      <c r="C513" s="6" t="s">
        <v>32</v>
      </c>
      <c r="D513">
        <v>-349.81313</v>
      </c>
      <c r="E513">
        <v>4215</v>
      </c>
      <c r="F513">
        <v>4619.4740300000003</v>
      </c>
      <c r="G513">
        <v>-404.47403000000003</v>
      </c>
      <c r="H513">
        <v>-404.47403000000003</v>
      </c>
      <c r="J513">
        <v>349.81313</v>
      </c>
      <c r="M513">
        <v>0</v>
      </c>
      <c r="N513">
        <v>0</v>
      </c>
      <c r="O513">
        <v>0</v>
      </c>
      <c r="P513">
        <v>4215</v>
      </c>
      <c r="R513">
        <v>-9.5960000000000001</v>
      </c>
      <c r="S513" s="6" t="str">
        <f>IF(cuenta_balance_creg185[[#This Row],[Porcentaje]]&gt;=5,"MAYOR","")</f>
        <v/>
      </c>
      <c r="T513" s="6" t="str">
        <f>IF(cuenta_balance_creg185[[#This Row],[Porcentaje]]&lt;=-5,"MENOR","")</f>
        <v>MENOR</v>
      </c>
    </row>
    <row r="514" spans="1:20" x14ac:dyDescent="0.2">
      <c r="A514" s="1">
        <v>46207</v>
      </c>
      <c r="B514" s="6" t="s">
        <v>13</v>
      </c>
      <c r="C514" s="6" t="s">
        <v>32</v>
      </c>
      <c r="D514">
        <v>-404.47403000000003</v>
      </c>
      <c r="E514">
        <v>4216</v>
      </c>
      <c r="F514">
        <v>4725.4619599999996</v>
      </c>
      <c r="G514">
        <v>-509.46195999999998</v>
      </c>
      <c r="H514">
        <v>-509.46195999999998</v>
      </c>
      <c r="J514">
        <v>404.47403000000003</v>
      </c>
      <c r="M514">
        <v>0</v>
      </c>
      <c r="N514">
        <v>0</v>
      </c>
      <c r="O514">
        <v>0</v>
      </c>
      <c r="P514">
        <v>4216</v>
      </c>
      <c r="R514">
        <v>-12.084</v>
      </c>
      <c r="S514" s="6" t="str">
        <f>IF(cuenta_balance_creg185[[#This Row],[Porcentaje]]&gt;=5,"MAYOR","")</f>
        <v/>
      </c>
      <c r="T514" s="6" t="str">
        <f>IF(cuenta_balance_creg185[[#This Row],[Porcentaje]]&lt;=-5,"MENOR","")</f>
        <v>MENOR</v>
      </c>
    </row>
    <row r="515" spans="1:20" x14ac:dyDescent="0.2">
      <c r="A515" s="1">
        <v>46208</v>
      </c>
      <c r="B515" s="6" t="s">
        <v>13</v>
      </c>
      <c r="C515" s="6" t="s">
        <v>32</v>
      </c>
      <c r="D515">
        <v>-509.46195999999998</v>
      </c>
      <c r="E515">
        <v>4213</v>
      </c>
      <c r="F515">
        <v>4745.0118599999996</v>
      </c>
      <c r="G515">
        <v>-532.01185999999996</v>
      </c>
      <c r="H515">
        <v>-532.01185999999996</v>
      </c>
      <c r="J515">
        <v>509.46195999999998</v>
      </c>
      <c r="M515">
        <v>0</v>
      </c>
      <c r="N515">
        <v>0</v>
      </c>
      <c r="O515">
        <v>0</v>
      </c>
      <c r="P515">
        <v>4213</v>
      </c>
      <c r="R515">
        <v>-12.627800000000001</v>
      </c>
      <c r="S515" s="6" t="str">
        <f>IF(cuenta_balance_creg185[[#This Row],[Porcentaje]]&gt;=5,"MAYOR","")</f>
        <v/>
      </c>
      <c r="T515" s="6" t="str">
        <f>IF(cuenta_balance_creg185[[#This Row],[Porcentaje]]&lt;=-5,"MENOR","")</f>
        <v>MENOR</v>
      </c>
    </row>
    <row r="516" spans="1:20" x14ac:dyDescent="0.2">
      <c r="A516" s="1">
        <v>46209</v>
      </c>
      <c r="B516" s="6" t="s">
        <v>13</v>
      </c>
      <c r="C516" s="6" t="s">
        <v>32</v>
      </c>
      <c r="D516">
        <v>-532.01185999999996</v>
      </c>
      <c r="E516">
        <v>4208</v>
      </c>
      <c r="F516">
        <v>4828.3078400000004</v>
      </c>
      <c r="G516">
        <v>-620.30784000000006</v>
      </c>
      <c r="H516">
        <v>-620.30784000000006</v>
      </c>
      <c r="J516">
        <v>532.01185999999996</v>
      </c>
      <c r="M516">
        <v>0</v>
      </c>
      <c r="N516">
        <v>0</v>
      </c>
      <c r="O516">
        <v>0</v>
      </c>
      <c r="P516">
        <v>4208</v>
      </c>
      <c r="R516">
        <v>-14.741099999999999</v>
      </c>
      <c r="S516" s="6" t="str">
        <f>IF(cuenta_balance_creg185[[#This Row],[Porcentaje]]&gt;=5,"MAYOR","")</f>
        <v/>
      </c>
      <c r="T516" s="6" t="str">
        <f>IF(cuenta_balance_creg185[[#This Row],[Porcentaje]]&lt;=-5,"MENOR","")</f>
        <v>MENOR</v>
      </c>
    </row>
    <row r="517" spans="1:20" x14ac:dyDescent="0.2">
      <c r="A517" s="1">
        <v>46210</v>
      </c>
      <c r="B517" s="6" t="s">
        <v>13</v>
      </c>
      <c r="C517" s="6" t="s">
        <v>32</v>
      </c>
      <c r="D517">
        <v>-620.30784000000006</v>
      </c>
      <c r="E517">
        <v>4208</v>
      </c>
      <c r="F517">
        <v>4552.1122599999999</v>
      </c>
      <c r="G517">
        <v>-344.11225999999999</v>
      </c>
      <c r="H517">
        <v>-344.11225999999999</v>
      </c>
      <c r="J517">
        <v>620.30784000000006</v>
      </c>
      <c r="M517">
        <v>0</v>
      </c>
      <c r="N517">
        <v>0</v>
      </c>
      <c r="O517">
        <v>0</v>
      </c>
      <c r="P517">
        <v>4208</v>
      </c>
      <c r="R517">
        <v>-8.1775000000000002</v>
      </c>
      <c r="S517" s="6" t="str">
        <f>IF(cuenta_balance_creg185[[#This Row],[Porcentaje]]&gt;=5,"MAYOR","")</f>
        <v/>
      </c>
      <c r="T517" s="6" t="str">
        <f>IF(cuenta_balance_creg185[[#This Row],[Porcentaje]]&lt;=-5,"MENOR","")</f>
        <v>MENOR</v>
      </c>
    </row>
    <row r="518" spans="1:20" x14ac:dyDescent="0.2">
      <c r="A518" s="1">
        <v>46211</v>
      </c>
      <c r="B518" s="6" t="s">
        <v>13</v>
      </c>
      <c r="C518" s="6" t="s">
        <v>32</v>
      </c>
      <c r="D518">
        <v>-344.11225999999999</v>
      </c>
      <c r="E518">
        <v>4266</v>
      </c>
      <c r="F518">
        <v>4673.4027100000003</v>
      </c>
      <c r="G518">
        <v>-407.40271000000001</v>
      </c>
      <c r="H518">
        <v>-407.40271000000001</v>
      </c>
      <c r="J518">
        <v>344.11225999999999</v>
      </c>
      <c r="M518">
        <v>0</v>
      </c>
      <c r="N518">
        <v>0</v>
      </c>
      <c r="O518">
        <v>0</v>
      </c>
      <c r="P518">
        <v>4266</v>
      </c>
      <c r="R518">
        <v>-9.5498999999999992</v>
      </c>
      <c r="S518" s="6" t="str">
        <f>IF(cuenta_balance_creg185[[#This Row],[Porcentaje]]&gt;=5,"MAYOR","")</f>
        <v/>
      </c>
      <c r="T518" s="6" t="str">
        <f>IF(cuenta_balance_creg185[[#This Row],[Porcentaje]]&lt;=-5,"MENOR","")</f>
        <v>MENOR</v>
      </c>
    </row>
    <row r="519" spans="1:20" x14ac:dyDescent="0.2">
      <c r="A519" s="1">
        <v>46212</v>
      </c>
      <c r="B519" s="6" t="s">
        <v>13</v>
      </c>
      <c r="C519" s="6" t="s">
        <v>32</v>
      </c>
      <c r="D519">
        <v>-407.40271000000001</v>
      </c>
      <c r="E519">
        <v>4258</v>
      </c>
      <c r="F519">
        <v>4637.80195</v>
      </c>
      <c r="G519">
        <v>-379.80194999999998</v>
      </c>
      <c r="H519">
        <v>-379.80194999999998</v>
      </c>
      <c r="J519">
        <v>407.40271000000001</v>
      </c>
      <c r="M519">
        <v>0</v>
      </c>
      <c r="N519">
        <v>0</v>
      </c>
      <c r="O519">
        <v>0</v>
      </c>
      <c r="P519">
        <v>4258</v>
      </c>
      <c r="R519">
        <v>-8.9197000000000006</v>
      </c>
      <c r="S519" s="6" t="str">
        <f>IF(cuenta_balance_creg185[[#This Row],[Porcentaje]]&gt;=5,"MAYOR","")</f>
        <v/>
      </c>
      <c r="T519" s="6" t="str">
        <f>IF(cuenta_balance_creg185[[#This Row],[Porcentaje]]&lt;=-5,"MENOR","")</f>
        <v>MENOR</v>
      </c>
    </row>
    <row r="520" spans="1:20" x14ac:dyDescent="0.2">
      <c r="A520" s="1">
        <v>46213</v>
      </c>
      <c r="B520" s="6" t="s">
        <v>13</v>
      </c>
      <c r="C520" s="6" t="s">
        <v>32</v>
      </c>
      <c r="D520">
        <v>-379.80194999999998</v>
      </c>
      <c r="E520">
        <v>2988</v>
      </c>
      <c r="F520">
        <v>2317.866</v>
      </c>
      <c r="G520">
        <v>670.13400000000001</v>
      </c>
      <c r="H520">
        <v>290.33204999999998</v>
      </c>
      <c r="P520">
        <v>4211</v>
      </c>
      <c r="R520">
        <v>6.8945999999999996</v>
      </c>
      <c r="S520" s="6" t="str">
        <f>IF(cuenta_balance_creg185[[#This Row],[Porcentaje]]&gt;=5,"MAYOR","")</f>
        <v>MAYOR</v>
      </c>
      <c r="T520" s="6" t="str">
        <f>IF(cuenta_balance_creg185[[#This Row],[Porcentaje]]&lt;=-5,"MENOR","")</f>
        <v/>
      </c>
    </row>
    <row r="521" spans="1:20" x14ac:dyDescent="0.2">
      <c r="A521" s="1">
        <v>46214</v>
      </c>
      <c r="B521" s="6" t="s">
        <v>13</v>
      </c>
      <c r="C521" s="6" t="s">
        <v>32</v>
      </c>
      <c r="D521">
        <v>290.33204999999998</v>
      </c>
      <c r="E521">
        <v>2486</v>
      </c>
      <c r="F521">
        <v>2413.3874500000002</v>
      </c>
      <c r="G521">
        <v>72.612549999999999</v>
      </c>
      <c r="H521">
        <v>362.94459999999998</v>
      </c>
      <c r="P521">
        <v>4208</v>
      </c>
      <c r="R521">
        <v>8.6250999999999998</v>
      </c>
      <c r="S521" s="6" t="str">
        <f>IF(cuenta_balance_creg185[[#This Row],[Porcentaje]]&gt;=5,"MAYOR","")</f>
        <v>MAYOR</v>
      </c>
      <c r="T521" s="6" t="str">
        <f>IF(cuenta_balance_creg185[[#This Row],[Porcentaje]]&lt;=-5,"MENOR","")</f>
        <v/>
      </c>
    </row>
    <row r="522" spans="1:20" x14ac:dyDescent="0.2">
      <c r="A522" s="1">
        <v>46215</v>
      </c>
      <c r="B522" s="6" t="s">
        <v>13</v>
      </c>
      <c r="C522" s="6" t="s">
        <v>32</v>
      </c>
      <c r="D522">
        <v>362.94459999999998</v>
      </c>
      <c r="E522">
        <v>3919</v>
      </c>
      <c r="F522">
        <v>4200.9204300000001</v>
      </c>
      <c r="G522">
        <v>-281.92043000000001</v>
      </c>
      <c r="H522">
        <v>81.024169999999998</v>
      </c>
      <c r="P522">
        <v>4209</v>
      </c>
      <c r="R522">
        <v>1.925</v>
      </c>
      <c r="S522" s="6" t="str">
        <f>IF(cuenta_balance_creg185[[#This Row],[Porcentaje]]&gt;=5,"MAYOR","")</f>
        <v/>
      </c>
      <c r="T522" s="6" t="str">
        <f>IF(cuenta_balance_creg185[[#This Row],[Porcentaje]]&lt;=-5,"MENOR","")</f>
        <v/>
      </c>
    </row>
    <row r="523" spans="1:20" x14ac:dyDescent="0.2">
      <c r="A523" s="1">
        <v>46216</v>
      </c>
      <c r="B523" s="6" t="s">
        <v>13</v>
      </c>
      <c r="C523" s="6" t="s">
        <v>32</v>
      </c>
      <c r="D523">
        <v>81.024169999999998</v>
      </c>
      <c r="E523">
        <v>3831</v>
      </c>
      <c r="F523">
        <v>4200.0556500000002</v>
      </c>
      <c r="G523">
        <v>-369.05565000000001</v>
      </c>
      <c r="H523">
        <v>-288.03147999999999</v>
      </c>
      <c r="P523">
        <v>4254</v>
      </c>
      <c r="R523">
        <v>-6.7708000000000004</v>
      </c>
      <c r="S523" s="6" t="str">
        <f>IF(cuenta_balance_creg185[[#This Row],[Porcentaje]]&gt;=5,"MAYOR","")</f>
        <v/>
      </c>
      <c r="T523" s="6" t="str">
        <f>IF(cuenta_balance_creg185[[#This Row],[Porcentaje]]&lt;=-5,"MENOR","")</f>
        <v>MENOR</v>
      </c>
    </row>
    <row r="524" spans="1:20" x14ac:dyDescent="0.2">
      <c r="A524" s="1">
        <v>46217</v>
      </c>
      <c r="B524" s="6" t="s">
        <v>13</v>
      </c>
      <c r="C524" s="6" t="s">
        <v>32</v>
      </c>
      <c r="D524">
        <v>-288.03147999999999</v>
      </c>
      <c r="E524">
        <v>4208</v>
      </c>
      <c r="F524">
        <v>4204.2156599999998</v>
      </c>
      <c r="G524">
        <v>3.7843399999999998</v>
      </c>
      <c r="H524">
        <v>3.7843399999999998</v>
      </c>
      <c r="J524">
        <v>288.03147999999999</v>
      </c>
      <c r="M524">
        <v>0</v>
      </c>
      <c r="N524">
        <v>0</v>
      </c>
      <c r="O524">
        <v>0</v>
      </c>
      <c r="P524">
        <v>4208</v>
      </c>
      <c r="R524">
        <v>8.9899999999999994E-2</v>
      </c>
      <c r="S524" s="6" t="str">
        <f>IF(cuenta_balance_creg185[[#This Row],[Porcentaje]]&gt;=5,"MAYOR","")</f>
        <v/>
      </c>
      <c r="T524" s="6" t="str">
        <f>IF(cuenta_balance_creg185[[#This Row],[Porcentaje]]&lt;=-5,"MENOR","")</f>
        <v/>
      </c>
    </row>
    <row r="525" spans="1:20" x14ac:dyDescent="0.2">
      <c r="A525" s="1">
        <v>46218</v>
      </c>
      <c r="B525" s="6" t="s">
        <v>13</v>
      </c>
      <c r="C525" s="6" t="s">
        <v>32</v>
      </c>
      <c r="D525">
        <v>3.7843399999999998</v>
      </c>
      <c r="E525">
        <v>4207</v>
      </c>
      <c r="F525">
        <v>4200.5020199999999</v>
      </c>
      <c r="G525">
        <v>6.4979800000000001</v>
      </c>
      <c r="H525">
        <v>10.28232</v>
      </c>
      <c r="P525">
        <v>4207</v>
      </c>
      <c r="R525">
        <v>0.24440000000000001</v>
      </c>
      <c r="S525" s="6" t="str">
        <f>IF(cuenta_balance_creg185[[#This Row],[Porcentaje]]&gt;=5,"MAYOR","")</f>
        <v/>
      </c>
      <c r="T525" s="6" t="str">
        <f>IF(cuenta_balance_creg185[[#This Row],[Porcentaje]]&lt;=-5,"MENOR","")</f>
        <v/>
      </c>
    </row>
    <row r="526" spans="1:20" x14ac:dyDescent="0.2">
      <c r="A526" s="1">
        <v>46219</v>
      </c>
      <c r="B526" s="6" t="s">
        <v>13</v>
      </c>
      <c r="C526" s="6" t="s">
        <v>32</v>
      </c>
      <c r="D526">
        <v>10.28232</v>
      </c>
      <c r="E526">
        <v>4211</v>
      </c>
      <c r="F526">
        <v>4685.5428099999999</v>
      </c>
      <c r="G526">
        <v>-474.54280999999997</v>
      </c>
      <c r="H526">
        <v>-464.26049</v>
      </c>
      <c r="P526">
        <v>4211</v>
      </c>
      <c r="R526">
        <v>-11.024900000000001</v>
      </c>
      <c r="S526" s="6" t="str">
        <f>IF(cuenta_balance_creg185[[#This Row],[Porcentaje]]&gt;=5,"MAYOR","")</f>
        <v/>
      </c>
      <c r="T526" s="6" t="str">
        <f>IF(cuenta_balance_creg185[[#This Row],[Porcentaje]]&lt;=-5,"MENOR","")</f>
        <v>MENOR</v>
      </c>
    </row>
    <row r="527" spans="1:20" x14ac:dyDescent="0.2">
      <c r="A527" s="1">
        <v>46220</v>
      </c>
      <c r="B527" s="6" t="s">
        <v>13</v>
      </c>
      <c r="C527" s="6" t="s">
        <v>32</v>
      </c>
      <c r="D527">
        <v>-464.26049</v>
      </c>
      <c r="E527">
        <v>4213</v>
      </c>
      <c r="F527">
        <v>4212.4854699999996</v>
      </c>
      <c r="G527">
        <v>0.51453000000000004</v>
      </c>
      <c r="H527">
        <v>-263.74596000000003</v>
      </c>
      <c r="J527">
        <v>200</v>
      </c>
      <c r="M527">
        <v>0</v>
      </c>
      <c r="N527">
        <v>0</v>
      </c>
      <c r="O527">
        <v>0</v>
      </c>
      <c r="P527">
        <v>4213</v>
      </c>
      <c r="R527">
        <v>-6.2602000000000002</v>
      </c>
      <c r="S527" s="6" t="str">
        <f>IF(cuenta_balance_creg185[[#This Row],[Porcentaje]]&gt;=5,"MAYOR","")</f>
        <v/>
      </c>
      <c r="T527" s="6" t="str">
        <f>IF(cuenta_balance_creg185[[#This Row],[Porcentaje]]&lt;=-5,"MENOR","")</f>
        <v>MENOR</v>
      </c>
    </row>
    <row r="528" spans="1:20" x14ac:dyDescent="0.2">
      <c r="A528" s="1">
        <v>46204</v>
      </c>
      <c r="B528" s="6" t="s">
        <v>50</v>
      </c>
      <c r="C528" s="6" t="s">
        <v>32</v>
      </c>
      <c r="D528">
        <v>11.36511</v>
      </c>
      <c r="E528">
        <v>2067</v>
      </c>
      <c r="F528">
        <v>2067</v>
      </c>
      <c r="G528">
        <v>0</v>
      </c>
      <c r="H528">
        <v>11.36511</v>
      </c>
      <c r="P528">
        <v>1407</v>
      </c>
      <c r="R528">
        <v>0.80769999999999997</v>
      </c>
      <c r="S528" s="6" t="str">
        <f>IF(cuenta_balance_creg185[[#This Row],[Porcentaje]]&gt;=5,"MAYOR","")</f>
        <v/>
      </c>
      <c r="T528" s="6" t="str">
        <f>IF(cuenta_balance_creg185[[#This Row],[Porcentaje]]&lt;=-5,"MENOR","")</f>
        <v/>
      </c>
    </row>
    <row r="529" spans="1:20" x14ac:dyDescent="0.2">
      <c r="A529" s="1">
        <v>46205</v>
      </c>
      <c r="B529" s="6" t="s">
        <v>50</v>
      </c>
      <c r="C529" s="6" t="s">
        <v>32</v>
      </c>
      <c r="D529">
        <v>11.36511</v>
      </c>
      <c r="E529">
        <v>955</v>
      </c>
      <c r="F529">
        <v>955</v>
      </c>
      <c r="G529">
        <v>0</v>
      </c>
      <c r="H529">
        <v>11.36511</v>
      </c>
      <c r="P529">
        <v>1408</v>
      </c>
      <c r="R529">
        <v>0.80710000000000004</v>
      </c>
      <c r="S529" s="6" t="str">
        <f>IF(cuenta_balance_creg185[[#This Row],[Porcentaje]]&gt;=5,"MAYOR","")</f>
        <v/>
      </c>
      <c r="T529" s="6" t="str">
        <f>IF(cuenta_balance_creg185[[#This Row],[Porcentaje]]&lt;=-5,"MENOR","")</f>
        <v/>
      </c>
    </row>
    <row r="530" spans="1:20" x14ac:dyDescent="0.2">
      <c r="A530" s="1">
        <v>46206</v>
      </c>
      <c r="B530" s="6" t="s">
        <v>50</v>
      </c>
      <c r="C530" s="6" t="s">
        <v>32</v>
      </c>
      <c r="D530">
        <v>11.36511</v>
      </c>
      <c r="E530">
        <v>825</v>
      </c>
      <c r="F530">
        <v>825</v>
      </c>
      <c r="G530">
        <v>0</v>
      </c>
      <c r="H530">
        <v>11.36511</v>
      </c>
      <c r="P530">
        <v>1408</v>
      </c>
      <c r="R530">
        <v>0.80710000000000004</v>
      </c>
      <c r="S530" s="6" t="str">
        <f>IF(cuenta_balance_creg185[[#This Row],[Porcentaje]]&gt;=5,"MAYOR","")</f>
        <v/>
      </c>
      <c r="T530" s="6" t="str">
        <f>IF(cuenta_balance_creg185[[#This Row],[Porcentaje]]&lt;=-5,"MENOR","")</f>
        <v/>
      </c>
    </row>
    <row r="531" spans="1:20" x14ac:dyDescent="0.2">
      <c r="A531" s="1">
        <v>46207</v>
      </c>
      <c r="B531" s="6" t="s">
        <v>50</v>
      </c>
      <c r="C531" s="6" t="s">
        <v>32</v>
      </c>
      <c r="D531">
        <v>11.36511</v>
      </c>
      <c r="E531">
        <v>1380</v>
      </c>
      <c r="F531">
        <v>1380</v>
      </c>
      <c r="G531">
        <v>0</v>
      </c>
      <c r="H531">
        <v>11.36511</v>
      </c>
      <c r="P531">
        <v>1408</v>
      </c>
      <c r="R531">
        <v>0.80710000000000004</v>
      </c>
      <c r="S531" s="6" t="str">
        <f>IF(cuenta_balance_creg185[[#This Row],[Porcentaje]]&gt;=5,"MAYOR","")</f>
        <v/>
      </c>
      <c r="T531" s="6" t="str">
        <f>IF(cuenta_balance_creg185[[#This Row],[Porcentaje]]&lt;=-5,"MENOR","")</f>
        <v/>
      </c>
    </row>
    <row r="532" spans="1:20" x14ac:dyDescent="0.2">
      <c r="A532" s="1">
        <v>46208</v>
      </c>
      <c r="B532" s="6" t="s">
        <v>50</v>
      </c>
      <c r="C532" s="6" t="s">
        <v>32</v>
      </c>
      <c r="D532">
        <v>11.36511</v>
      </c>
      <c r="E532">
        <v>1244</v>
      </c>
      <c r="F532">
        <v>1244</v>
      </c>
      <c r="G532">
        <v>0</v>
      </c>
      <c r="H532">
        <v>11.36511</v>
      </c>
      <c r="P532">
        <v>1409</v>
      </c>
      <c r="R532">
        <v>0.80659999999999998</v>
      </c>
      <c r="S532" s="6" t="str">
        <f>IF(cuenta_balance_creg185[[#This Row],[Porcentaje]]&gt;=5,"MAYOR","")</f>
        <v/>
      </c>
      <c r="T532" s="6" t="str">
        <f>IF(cuenta_balance_creg185[[#This Row],[Porcentaje]]&lt;=-5,"MENOR","")</f>
        <v/>
      </c>
    </row>
    <row r="533" spans="1:20" x14ac:dyDescent="0.2">
      <c r="A533" s="1">
        <v>46209</v>
      </c>
      <c r="B533" s="6" t="s">
        <v>50</v>
      </c>
      <c r="C533" s="6" t="s">
        <v>32</v>
      </c>
      <c r="D533">
        <v>11.36511</v>
      </c>
      <c r="E533">
        <v>924</v>
      </c>
      <c r="F533">
        <v>924</v>
      </c>
      <c r="G533">
        <v>0</v>
      </c>
      <c r="H533">
        <v>11.36511</v>
      </c>
      <c r="P533">
        <v>1409</v>
      </c>
      <c r="R533">
        <v>0.80659999999999998</v>
      </c>
      <c r="S533" s="6" t="str">
        <f>IF(cuenta_balance_creg185[[#This Row],[Porcentaje]]&gt;=5,"MAYOR","")</f>
        <v/>
      </c>
      <c r="T533" s="6" t="str">
        <f>IF(cuenta_balance_creg185[[#This Row],[Porcentaje]]&lt;=-5,"MENOR","")</f>
        <v/>
      </c>
    </row>
    <row r="534" spans="1:20" x14ac:dyDescent="0.2">
      <c r="A534" s="1">
        <v>46210</v>
      </c>
      <c r="B534" s="6" t="s">
        <v>50</v>
      </c>
      <c r="C534" s="6" t="s">
        <v>32</v>
      </c>
      <c r="D534">
        <v>11.36511</v>
      </c>
      <c r="E534">
        <v>1626</v>
      </c>
      <c r="F534">
        <v>1626</v>
      </c>
      <c r="G534">
        <v>0</v>
      </c>
      <c r="H534">
        <v>11.36511</v>
      </c>
      <c r="P534">
        <v>1409</v>
      </c>
      <c r="R534">
        <v>0.80659999999999998</v>
      </c>
      <c r="S534" s="6" t="str">
        <f>IF(cuenta_balance_creg185[[#This Row],[Porcentaje]]&gt;=5,"MAYOR","")</f>
        <v/>
      </c>
      <c r="T534" s="6" t="str">
        <f>IF(cuenta_balance_creg185[[#This Row],[Porcentaje]]&lt;=-5,"MENOR","")</f>
        <v/>
      </c>
    </row>
    <row r="535" spans="1:20" x14ac:dyDescent="0.2">
      <c r="A535" s="1">
        <v>46211</v>
      </c>
      <c r="B535" s="6" t="s">
        <v>50</v>
      </c>
      <c r="C535" s="6" t="s">
        <v>32</v>
      </c>
      <c r="D535">
        <v>11.36511</v>
      </c>
      <c r="E535">
        <v>1519</v>
      </c>
      <c r="F535">
        <v>1519</v>
      </c>
      <c r="G535">
        <v>0</v>
      </c>
      <c r="H535">
        <v>11.36511</v>
      </c>
      <c r="P535">
        <v>1410</v>
      </c>
      <c r="R535">
        <v>0.80600000000000005</v>
      </c>
      <c r="S535" s="6" t="str">
        <f>IF(cuenta_balance_creg185[[#This Row],[Porcentaje]]&gt;=5,"MAYOR","")</f>
        <v/>
      </c>
      <c r="T535" s="6" t="str">
        <f>IF(cuenta_balance_creg185[[#This Row],[Porcentaje]]&lt;=-5,"MENOR","")</f>
        <v/>
      </c>
    </row>
    <row r="536" spans="1:20" x14ac:dyDescent="0.2">
      <c r="A536" s="1">
        <v>46212</v>
      </c>
      <c r="B536" s="6" t="s">
        <v>50</v>
      </c>
      <c r="C536" s="6" t="s">
        <v>32</v>
      </c>
      <c r="D536">
        <v>11.36511</v>
      </c>
      <c r="E536">
        <v>1644</v>
      </c>
      <c r="F536">
        <v>1644</v>
      </c>
      <c r="G536">
        <v>0</v>
      </c>
      <c r="H536">
        <v>11.36511</v>
      </c>
      <c r="P536">
        <v>1411</v>
      </c>
      <c r="R536">
        <v>0.8054</v>
      </c>
      <c r="S536" s="6" t="str">
        <f>IF(cuenta_balance_creg185[[#This Row],[Porcentaje]]&gt;=5,"MAYOR","")</f>
        <v/>
      </c>
      <c r="T536" s="6" t="str">
        <f>IF(cuenta_balance_creg185[[#This Row],[Porcentaje]]&lt;=-5,"MENOR","")</f>
        <v/>
      </c>
    </row>
    <row r="537" spans="1:20" x14ac:dyDescent="0.2">
      <c r="A537" s="1">
        <v>46213</v>
      </c>
      <c r="B537" s="6" t="s">
        <v>50</v>
      </c>
      <c r="C537" s="6" t="s">
        <v>32</v>
      </c>
      <c r="D537">
        <v>11.36511</v>
      </c>
      <c r="E537">
        <v>1484</v>
      </c>
      <c r="F537">
        <v>1484</v>
      </c>
      <c r="G537">
        <v>0</v>
      </c>
      <c r="H537">
        <v>11.36511</v>
      </c>
      <c r="P537">
        <v>1410</v>
      </c>
      <c r="R537">
        <v>0.80600000000000005</v>
      </c>
      <c r="S537" s="6" t="str">
        <f>IF(cuenta_balance_creg185[[#This Row],[Porcentaje]]&gt;=5,"MAYOR","")</f>
        <v/>
      </c>
      <c r="T537" s="6" t="str">
        <f>IF(cuenta_balance_creg185[[#This Row],[Porcentaje]]&lt;=-5,"MENOR","")</f>
        <v/>
      </c>
    </row>
    <row r="538" spans="1:20" x14ac:dyDescent="0.2">
      <c r="A538" s="1">
        <v>46214</v>
      </c>
      <c r="B538" s="6" t="s">
        <v>50</v>
      </c>
      <c r="C538" s="6" t="s">
        <v>32</v>
      </c>
      <c r="D538">
        <v>11.36511</v>
      </c>
      <c r="E538">
        <v>1504</v>
      </c>
      <c r="F538">
        <v>1504</v>
      </c>
      <c r="G538">
        <v>0</v>
      </c>
      <c r="H538">
        <v>11.36511</v>
      </c>
      <c r="P538">
        <v>1409</v>
      </c>
      <c r="R538">
        <v>0.80659999999999998</v>
      </c>
      <c r="S538" s="6" t="str">
        <f>IF(cuenta_balance_creg185[[#This Row],[Porcentaje]]&gt;=5,"MAYOR","")</f>
        <v/>
      </c>
      <c r="T538" s="6" t="str">
        <f>IF(cuenta_balance_creg185[[#This Row],[Porcentaje]]&lt;=-5,"MENOR","")</f>
        <v/>
      </c>
    </row>
    <row r="539" spans="1:20" x14ac:dyDescent="0.2">
      <c r="A539" s="1">
        <v>46215</v>
      </c>
      <c r="B539" s="6" t="s">
        <v>50</v>
      </c>
      <c r="C539" s="6" t="s">
        <v>32</v>
      </c>
      <c r="D539">
        <v>11.36511</v>
      </c>
      <c r="E539">
        <v>1506</v>
      </c>
      <c r="F539">
        <v>1506</v>
      </c>
      <c r="G539">
        <v>0</v>
      </c>
      <c r="H539">
        <v>11.36511</v>
      </c>
      <c r="P539">
        <v>1411</v>
      </c>
      <c r="R539">
        <v>0.8054</v>
      </c>
      <c r="S539" s="6" t="str">
        <f>IF(cuenta_balance_creg185[[#This Row],[Porcentaje]]&gt;=5,"MAYOR","")</f>
        <v/>
      </c>
      <c r="T539" s="6" t="str">
        <f>IF(cuenta_balance_creg185[[#This Row],[Porcentaje]]&lt;=-5,"MENOR","")</f>
        <v/>
      </c>
    </row>
    <row r="540" spans="1:20" x14ac:dyDescent="0.2">
      <c r="A540" s="1">
        <v>46216</v>
      </c>
      <c r="B540" s="6" t="s">
        <v>50</v>
      </c>
      <c r="C540" s="6" t="s">
        <v>32</v>
      </c>
      <c r="D540">
        <v>11.36511</v>
      </c>
      <c r="E540">
        <v>1736</v>
      </c>
      <c r="F540">
        <v>1736</v>
      </c>
      <c r="G540">
        <v>0</v>
      </c>
      <c r="H540">
        <v>11.36511</v>
      </c>
      <c r="P540">
        <v>1410</v>
      </c>
      <c r="R540">
        <v>0.80600000000000005</v>
      </c>
      <c r="S540" s="6" t="str">
        <f>IF(cuenta_balance_creg185[[#This Row],[Porcentaje]]&gt;=5,"MAYOR","")</f>
        <v/>
      </c>
      <c r="T540" s="6" t="str">
        <f>IF(cuenta_balance_creg185[[#This Row],[Porcentaje]]&lt;=-5,"MENOR","")</f>
        <v/>
      </c>
    </row>
    <row r="541" spans="1:20" x14ac:dyDescent="0.2">
      <c r="A541" s="1">
        <v>46217</v>
      </c>
      <c r="B541" s="6" t="s">
        <v>50</v>
      </c>
      <c r="C541" s="6" t="s">
        <v>32</v>
      </c>
      <c r="D541">
        <v>11.36511</v>
      </c>
      <c r="E541">
        <v>1429</v>
      </c>
      <c r="F541">
        <v>1429</v>
      </c>
      <c r="G541">
        <v>0</v>
      </c>
      <c r="H541">
        <v>11.36511</v>
      </c>
      <c r="P541">
        <v>1411</v>
      </c>
      <c r="R541">
        <v>0.8054</v>
      </c>
      <c r="S541" s="6" t="str">
        <f>IF(cuenta_balance_creg185[[#This Row],[Porcentaje]]&gt;=5,"MAYOR","")</f>
        <v/>
      </c>
      <c r="T541" s="6" t="str">
        <f>IF(cuenta_balance_creg185[[#This Row],[Porcentaje]]&lt;=-5,"MENOR","")</f>
        <v/>
      </c>
    </row>
    <row r="542" spans="1:20" x14ac:dyDescent="0.2">
      <c r="A542" s="1">
        <v>46218</v>
      </c>
      <c r="B542" s="6" t="s">
        <v>50</v>
      </c>
      <c r="C542" s="6" t="s">
        <v>32</v>
      </c>
      <c r="D542">
        <v>11.36511</v>
      </c>
      <c r="E542">
        <v>1426</v>
      </c>
      <c r="F542">
        <v>1426</v>
      </c>
      <c r="G542">
        <v>0</v>
      </c>
      <c r="H542">
        <v>11.36511</v>
      </c>
      <c r="P542">
        <v>1415</v>
      </c>
      <c r="R542">
        <v>0.80310000000000004</v>
      </c>
      <c r="S542" s="6" t="str">
        <f>IF(cuenta_balance_creg185[[#This Row],[Porcentaje]]&gt;=5,"MAYOR","")</f>
        <v/>
      </c>
      <c r="T542" s="6" t="str">
        <f>IF(cuenta_balance_creg185[[#This Row],[Porcentaje]]&lt;=-5,"MENOR","")</f>
        <v/>
      </c>
    </row>
    <row r="543" spans="1:20" x14ac:dyDescent="0.2">
      <c r="A543" s="1">
        <v>46219</v>
      </c>
      <c r="B543" s="6" t="s">
        <v>50</v>
      </c>
      <c r="C543" s="6" t="s">
        <v>32</v>
      </c>
      <c r="D543">
        <v>11.36511</v>
      </c>
      <c r="E543">
        <v>1025</v>
      </c>
      <c r="F543">
        <v>1025</v>
      </c>
      <c r="G543">
        <v>0</v>
      </c>
      <c r="H543">
        <v>11.36511</v>
      </c>
      <c r="P543">
        <v>1409</v>
      </c>
      <c r="R543">
        <v>0.80659999999999998</v>
      </c>
      <c r="S543" s="6" t="str">
        <f>IF(cuenta_balance_creg185[[#This Row],[Porcentaje]]&gt;=5,"MAYOR","")</f>
        <v/>
      </c>
      <c r="T543" s="6" t="str">
        <f>IF(cuenta_balance_creg185[[#This Row],[Porcentaje]]&lt;=-5,"MENOR","")</f>
        <v/>
      </c>
    </row>
    <row r="544" spans="1:20" x14ac:dyDescent="0.2">
      <c r="A544" s="1">
        <v>46220</v>
      </c>
      <c r="B544" s="6" t="s">
        <v>50</v>
      </c>
      <c r="C544" s="6" t="s">
        <v>32</v>
      </c>
      <c r="D544">
        <v>11.36511</v>
      </c>
      <c r="E544">
        <v>973</v>
      </c>
      <c r="F544">
        <v>973</v>
      </c>
      <c r="G544">
        <v>0</v>
      </c>
      <c r="H544">
        <v>11.36511</v>
      </c>
      <c r="P544">
        <v>1409</v>
      </c>
      <c r="R544">
        <v>0.80659999999999998</v>
      </c>
      <c r="S544" s="6" t="str">
        <f>IF(cuenta_balance_creg185[[#This Row],[Porcentaje]]&gt;=5,"MAYOR","")</f>
        <v/>
      </c>
      <c r="T544" s="6" t="str">
        <f>IF(cuenta_balance_creg185[[#This Row],[Porcentaje]]&lt;=-5,"MENOR","")</f>
        <v/>
      </c>
    </row>
    <row r="545" spans="1:20" x14ac:dyDescent="0.2">
      <c r="A545" s="1">
        <v>46204</v>
      </c>
      <c r="B545" s="6" t="s">
        <v>51</v>
      </c>
      <c r="C545" s="6" t="s">
        <v>32</v>
      </c>
      <c r="D545">
        <v>0</v>
      </c>
      <c r="E545">
        <v>77</v>
      </c>
      <c r="F545">
        <v>77</v>
      </c>
      <c r="G545">
        <v>0</v>
      </c>
      <c r="H545">
        <v>0</v>
      </c>
      <c r="M545">
        <v>0</v>
      </c>
      <c r="N545">
        <v>0</v>
      </c>
      <c r="O545">
        <v>0</v>
      </c>
      <c r="P545">
        <v>77</v>
      </c>
      <c r="R545">
        <v>0</v>
      </c>
      <c r="S545" s="6" t="str">
        <f>IF(cuenta_balance_creg185[[#This Row],[Porcentaje]]&gt;=5,"MAYOR","")</f>
        <v/>
      </c>
      <c r="T545" s="6" t="str">
        <f>IF(cuenta_balance_creg185[[#This Row],[Porcentaje]]&lt;=-5,"MENOR","")</f>
        <v/>
      </c>
    </row>
    <row r="546" spans="1:20" x14ac:dyDescent="0.2">
      <c r="A546" s="1">
        <v>46205</v>
      </c>
      <c r="B546" s="6" t="s">
        <v>51</v>
      </c>
      <c r="C546" s="6" t="s">
        <v>32</v>
      </c>
      <c r="D546">
        <v>0</v>
      </c>
      <c r="E546">
        <v>53</v>
      </c>
      <c r="F546">
        <v>53.306010000000001</v>
      </c>
      <c r="G546">
        <v>0</v>
      </c>
      <c r="H546">
        <v>0</v>
      </c>
      <c r="M546">
        <v>0</v>
      </c>
      <c r="N546">
        <v>0</v>
      </c>
      <c r="O546">
        <v>0</v>
      </c>
      <c r="P546">
        <v>77</v>
      </c>
      <c r="R546">
        <v>0</v>
      </c>
      <c r="S546" s="6" t="str">
        <f>IF(cuenta_balance_creg185[[#This Row],[Porcentaje]]&gt;=5,"MAYOR","")</f>
        <v/>
      </c>
      <c r="T546" s="6" t="str">
        <f>IF(cuenta_balance_creg185[[#This Row],[Porcentaje]]&lt;=-5,"MENOR","")</f>
        <v/>
      </c>
    </row>
    <row r="547" spans="1:20" x14ac:dyDescent="0.2">
      <c r="A547" s="1">
        <v>46206</v>
      </c>
      <c r="B547" s="6" t="s">
        <v>51</v>
      </c>
      <c r="C547" s="6" t="s">
        <v>32</v>
      </c>
      <c r="D547">
        <v>0</v>
      </c>
      <c r="E547">
        <v>77</v>
      </c>
      <c r="F547">
        <v>77</v>
      </c>
      <c r="G547">
        <v>0</v>
      </c>
      <c r="H547">
        <v>0</v>
      </c>
      <c r="M547">
        <v>0</v>
      </c>
      <c r="N547">
        <v>0</v>
      </c>
      <c r="O547">
        <v>0</v>
      </c>
      <c r="P547">
        <v>78</v>
      </c>
      <c r="R547">
        <v>0</v>
      </c>
      <c r="S547" s="6" t="str">
        <f>IF(cuenta_balance_creg185[[#This Row],[Porcentaje]]&gt;=5,"MAYOR","")</f>
        <v/>
      </c>
      <c r="T547" s="6" t="str">
        <f>IF(cuenta_balance_creg185[[#This Row],[Porcentaje]]&lt;=-5,"MENOR","")</f>
        <v/>
      </c>
    </row>
    <row r="548" spans="1:20" x14ac:dyDescent="0.2">
      <c r="A548" s="1">
        <v>46207</v>
      </c>
      <c r="B548" s="6" t="s">
        <v>51</v>
      </c>
      <c r="C548" s="6" t="s">
        <v>32</v>
      </c>
      <c r="D548">
        <v>0</v>
      </c>
      <c r="E548">
        <v>78</v>
      </c>
      <c r="F548">
        <v>78</v>
      </c>
      <c r="G548">
        <v>0</v>
      </c>
      <c r="H548">
        <v>0</v>
      </c>
      <c r="P548">
        <v>78</v>
      </c>
      <c r="R548">
        <v>0</v>
      </c>
      <c r="S548" s="6" t="str">
        <f>IF(cuenta_balance_creg185[[#This Row],[Porcentaje]]&gt;=5,"MAYOR","")</f>
        <v/>
      </c>
      <c r="T548" s="6" t="str">
        <f>IF(cuenta_balance_creg185[[#This Row],[Porcentaje]]&lt;=-5,"MENOR","")</f>
        <v/>
      </c>
    </row>
    <row r="549" spans="1:20" x14ac:dyDescent="0.2">
      <c r="A549" s="1">
        <v>46208</v>
      </c>
      <c r="B549" s="6" t="s">
        <v>51</v>
      </c>
      <c r="C549" s="6" t="s">
        <v>32</v>
      </c>
      <c r="D549">
        <v>0</v>
      </c>
      <c r="E549">
        <v>78</v>
      </c>
      <c r="F549">
        <v>78</v>
      </c>
      <c r="G549">
        <v>0</v>
      </c>
      <c r="H549">
        <v>0</v>
      </c>
      <c r="P549">
        <v>78</v>
      </c>
      <c r="R549">
        <v>0</v>
      </c>
      <c r="S549" s="6" t="str">
        <f>IF(cuenta_balance_creg185[[#This Row],[Porcentaje]]&gt;=5,"MAYOR","")</f>
        <v/>
      </c>
      <c r="T549" s="6" t="str">
        <f>IF(cuenta_balance_creg185[[#This Row],[Porcentaje]]&lt;=-5,"MENOR","")</f>
        <v/>
      </c>
    </row>
    <row r="550" spans="1:20" x14ac:dyDescent="0.2">
      <c r="A550" s="1">
        <v>46209</v>
      </c>
      <c r="B550" s="6" t="s">
        <v>51</v>
      </c>
      <c r="C550" s="6" t="s">
        <v>32</v>
      </c>
      <c r="D550">
        <v>0</v>
      </c>
      <c r="E550">
        <v>78</v>
      </c>
      <c r="F550">
        <v>78</v>
      </c>
      <c r="G550">
        <v>0</v>
      </c>
      <c r="H550">
        <v>0</v>
      </c>
      <c r="P550">
        <v>78</v>
      </c>
      <c r="R550">
        <v>0</v>
      </c>
      <c r="S550" s="6" t="str">
        <f>IF(cuenta_balance_creg185[[#This Row],[Porcentaje]]&gt;=5,"MAYOR","")</f>
        <v/>
      </c>
      <c r="T550" s="6" t="str">
        <f>IF(cuenta_balance_creg185[[#This Row],[Porcentaje]]&lt;=-5,"MENOR","")</f>
        <v/>
      </c>
    </row>
    <row r="551" spans="1:20" x14ac:dyDescent="0.2">
      <c r="A551" s="1">
        <v>46210</v>
      </c>
      <c r="B551" s="6" t="s">
        <v>51</v>
      </c>
      <c r="C551" s="6" t="s">
        <v>32</v>
      </c>
      <c r="D551">
        <v>0</v>
      </c>
      <c r="E551">
        <v>78</v>
      </c>
      <c r="F551">
        <v>78</v>
      </c>
      <c r="G551">
        <v>0</v>
      </c>
      <c r="H551">
        <v>0</v>
      </c>
      <c r="P551">
        <v>78</v>
      </c>
      <c r="R551">
        <v>0</v>
      </c>
      <c r="S551" s="6" t="str">
        <f>IF(cuenta_balance_creg185[[#This Row],[Porcentaje]]&gt;=5,"MAYOR","")</f>
        <v/>
      </c>
      <c r="T551" s="6" t="str">
        <f>IF(cuenta_balance_creg185[[#This Row],[Porcentaje]]&lt;=-5,"MENOR","")</f>
        <v/>
      </c>
    </row>
    <row r="552" spans="1:20" x14ac:dyDescent="0.2">
      <c r="A552" s="1">
        <v>46211</v>
      </c>
      <c r="B552" s="6" t="s">
        <v>51</v>
      </c>
      <c r="C552" s="6" t="s">
        <v>32</v>
      </c>
      <c r="D552">
        <v>0</v>
      </c>
      <c r="E552">
        <v>78</v>
      </c>
      <c r="F552">
        <v>78</v>
      </c>
      <c r="G552">
        <v>0</v>
      </c>
      <c r="H552">
        <v>0</v>
      </c>
      <c r="P552">
        <v>78</v>
      </c>
      <c r="R552">
        <v>0</v>
      </c>
      <c r="S552" s="6" t="str">
        <f>IF(cuenta_balance_creg185[[#This Row],[Porcentaje]]&gt;=5,"MAYOR","")</f>
        <v/>
      </c>
      <c r="T552" s="6" t="str">
        <f>IF(cuenta_balance_creg185[[#This Row],[Porcentaje]]&lt;=-5,"MENOR","")</f>
        <v/>
      </c>
    </row>
    <row r="553" spans="1:20" x14ac:dyDescent="0.2">
      <c r="A553" s="1">
        <v>46212</v>
      </c>
      <c r="B553" s="6" t="s">
        <v>51</v>
      </c>
      <c r="C553" s="6" t="s">
        <v>32</v>
      </c>
      <c r="D553">
        <v>0</v>
      </c>
      <c r="E553">
        <v>78</v>
      </c>
      <c r="F553">
        <v>78</v>
      </c>
      <c r="G553">
        <v>0</v>
      </c>
      <c r="H553">
        <v>0</v>
      </c>
      <c r="P553">
        <v>78</v>
      </c>
      <c r="R553">
        <v>0</v>
      </c>
      <c r="S553" s="6" t="str">
        <f>IF(cuenta_balance_creg185[[#This Row],[Porcentaje]]&gt;=5,"MAYOR","")</f>
        <v/>
      </c>
      <c r="T553" s="6" t="str">
        <f>IF(cuenta_balance_creg185[[#This Row],[Porcentaje]]&lt;=-5,"MENOR","")</f>
        <v/>
      </c>
    </row>
    <row r="554" spans="1:20" x14ac:dyDescent="0.2">
      <c r="A554" s="1">
        <v>46213</v>
      </c>
      <c r="B554" s="6" t="s">
        <v>51</v>
      </c>
      <c r="C554" s="6" t="s">
        <v>32</v>
      </c>
      <c r="D554">
        <v>0</v>
      </c>
      <c r="E554">
        <v>78</v>
      </c>
      <c r="F554">
        <v>78</v>
      </c>
      <c r="G554">
        <v>0</v>
      </c>
      <c r="H554">
        <v>0</v>
      </c>
      <c r="P554">
        <v>78</v>
      </c>
      <c r="R554">
        <v>0</v>
      </c>
      <c r="S554" s="6" t="str">
        <f>IF(cuenta_balance_creg185[[#This Row],[Porcentaje]]&gt;=5,"MAYOR","")</f>
        <v/>
      </c>
      <c r="T554" s="6" t="str">
        <f>IF(cuenta_balance_creg185[[#This Row],[Porcentaje]]&lt;=-5,"MENOR","")</f>
        <v/>
      </c>
    </row>
    <row r="555" spans="1:20" x14ac:dyDescent="0.2">
      <c r="A555" s="1">
        <v>46214</v>
      </c>
      <c r="B555" s="6" t="s">
        <v>51</v>
      </c>
      <c r="C555" s="6" t="s">
        <v>32</v>
      </c>
      <c r="D555">
        <v>0</v>
      </c>
      <c r="E555">
        <v>78</v>
      </c>
      <c r="F555">
        <v>78</v>
      </c>
      <c r="G555">
        <v>0</v>
      </c>
      <c r="H555">
        <v>0</v>
      </c>
      <c r="P555">
        <v>78</v>
      </c>
      <c r="R555">
        <v>0</v>
      </c>
      <c r="S555" s="6" t="str">
        <f>IF(cuenta_balance_creg185[[#This Row],[Porcentaje]]&gt;=5,"MAYOR","")</f>
        <v/>
      </c>
      <c r="T555" s="6" t="str">
        <f>IF(cuenta_balance_creg185[[#This Row],[Porcentaje]]&lt;=-5,"MENOR","")</f>
        <v/>
      </c>
    </row>
    <row r="556" spans="1:20" x14ac:dyDescent="0.2">
      <c r="A556" s="1">
        <v>46215</v>
      </c>
      <c r="B556" s="6" t="s">
        <v>51</v>
      </c>
      <c r="C556" s="6" t="s">
        <v>32</v>
      </c>
      <c r="D556">
        <v>0</v>
      </c>
      <c r="E556">
        <v>78</v>
      </c>
      <c r="F556">
        <v>78</v>
      </c>
      <c r="G556">
        <v>0</v>
      </c>
      <c r="H556">
        <v>0</v>
      </c>
      <c r="P556">
        <v>78</v>
      </c>
      <c r="R556">
        <v>0</v>
      </c>
      <c r="S556" s="6" t="str">
        <f>IF(cuenta_balance_creg185[[#This Row],[Porcentaje]]&gt;=5,"MAYOR","")</f>
        <v/>
      </c>
      <c r="T556" s="6" t="str">
        <f>IF(cuenta_balance_creg185[[#This Row],[Porcentaje]]&lt;=-5,"MENOR","")</f>
        <v/>
      </c>
    </row>
    <row r="557" spans="1:20" x14ac:dyDescent="0.2">
      <c r="A557" s="1">
        <v>46216</v>
      </c>
      <c r="B557" s="6" t="s">
        <v>51</v>
      </c>
      <c r="C557" s="6" t="s">
        <v>32</v>
      </c>
      <c r="D557">
        <v>0</v>
      </c>
      <c r="E557">
        <v>78</v>
      </c>
      <c r="F557">
        <v>78</v>
      </c>
      <c r="G557">
        <v>0</v>
      </c>
      <c r="H557">
        <v>0</v>
      </c>
      <c r="P557">
        <v>78</v>
      </c>
      <c r="R557">
        <v>0</v>
      </c>
      <c r="S557" s="6" t="str">
        <f>IF(cuenta_balance_creg185[[#This Row],[Porcentaje]]&gt;=5,"MAYOR","")</f>
        <v/>
      </c>
      <c r="T557" s="6" t="str">
        <f>IF(cuenta_balance_creg185[[#This Row],[Porcentaje]]&lt;=-5,"MENOR","")</f>
        <v/>
      </c>
    </row>
    <row r="558" spans="1:20" x14ac:dyDescent="0.2">
      <c r="A558" s="1">
        <v>46217</v>
      </c>
      <c r="B558" s="6" t="s">
        <v>51</v>
      </c>
      <c r="C558" s="6" t="s">
        <v>32</v>
      </c>
      <c r="D558">
        <v>0</v>
      </c>
      <c r="E558">
        <v>78</v>
      </c>
      <c r="F558">
        <v>78</v>
      </c>
      <c r="G558">
        <v>0</v>
      </c>
      <c r="H558">
        <v>0</v>
      </c>
      <c r="P558">
        <v>78</v>
      </c>
      <c r="R558">
        <v>0</v>
      </c>
      <c r="S558" s="6" t="str">
        <f>IF(cuenta_balance_creg185[[#This Row],[Porcentaje]]&gt;=5,"MAYOR","")</f>
        <v/>
      </c>
      <c r="T558" s="6" t="str">
        <f>IF(cuenta_balance_creg185[[#This Row],[Porcentaje]]&lt;=-5,"MENOR","")</f>
        <v/>
      </c>
    </row>
    <row r="559" spans="1:20" x14ac:dyDescent="0.2">
      <c r="A559" s="1">
        <v>46218</v>
      </c>
      <c r="B559" s="6" t="s">
        <v>51</v>
      </c>
      <c r="C559" s="6" t="s">
        <v>32</v>
      </c>
      <c r="D559">
        <v>0</v>
      </c>
      <c r="E559">
        <v>78</v>
      </c>
      <c r="F559">
        <v>78</v>
      </c>
      <c r="G559">
        <v>0</v>
      </c>
      <c r="H559">
        <v>0</v>
      </c>
      <c r="P559">
        <v>78</v>
      </c>
      <c r="R559">
        <v>0</v>
      </c>
      <c r="S559" s="6" t="str">
        <f>IF(cuenta_balance_creg185[[#This Row],[Porcentaje]]&gt;=5,"MAYOR","")</f>
        <v/>
      </c>
      <c r="T559" s="6" t="str">
        <f>IF(cuenta_balance_creg185[[#This Row],[Porcentaje]]&lt;=-5,"MENOR","")</f>
        <v/>
      </c>
    </row>
    <row r="560" spans="1:20" x14ac:dyDescent="0.2">
      <c r="A560" s="1">
        <v>46219</v>
      </c>
      <c r="B560" s="6" t="s">
        <v>51</v>
      </c>
      <c r="C560" s="6" t="s">
        <v>32</v>
      </c>
      <c r="D560">
        <v>0</v>
      </c>
      <c r="E560">
        <v>78</v>
      </c>
      <c r="F560">
        <v>78</v>
      </c>
      <c r="G560">
        <v>0</v>
      </c>
      <c r="H560">
        <v>0</v>
      </c>
      <c r="P560">
        <v>78</v>
      </c>
      <c r="R560">
        <v>0</v>
      </c>
      <c r="S560" s="6" t="str">
        <f>IF(cuenta_balance_creg185[[#This Row],[Porcentaje]]&gt;=5,"MAYOR","")</f>
        <v/>
      </c>
      <c r="T560" s="6" t="str">
        <f>IF(cuenta_balance_creg185[[#This Row],[Porcentaje]]&lt;=-5,"MENOR","")</f>
        <v/>
      </c>
    </row>
    <row r="561" spans="1:20" x14ac:dyDescent="0.2">
      <c r="A561" s="1">
        <v>46220</v>
      </c>
      <c r="B561" s="6" t="s">
        <v>51</v>
      </c>
      <c r="C561" s="6" t="s">
        <v>32</v>
      </c>
      <c r="D561">
        <v>0</v>
      </c>
      <c r="E561">
        <v>78</v>
      </c>
      <c r="F561">
        <v>78</v>
      </c>
      <c r="G561">
        <v>0</v>
      </c>
      <c r="H561">
        <v>0</v>
      </c>
      <c r="P561">
        <v>78</v>
      </c>
      <c r="R561">
        <v>0</v>
      </c>
      <c r="S561" s="6" t="str">
        <f>IF(cuenta_balance_creg185[[#This Row],[Porcentaje]]&gt;=5,"MAYOR","")</f>
        <v/>
      </c>
      <c r="T561" s="6" t="str">
        <f>IF(cuenta_balance_creg185[[#This Row],[Porcentaje]]&lt;=-5,"MENOR","")</f>
        <v/>
      </c>
    </row>
    <row r="562" spans="1:20" x14ac:dyDescent="0.2">
      <c r="A562" s="1">
        <v>46204</v>
      </c>
      <c r="B562" s="6" t="s">
        <v>52</v>
      </c>
      <c r="C562" s="6" t="s">
        <v>32</v>
      </c>
      <c r="D562">
        <v>0</v>
      </c>
      <c r="E562">
        <v>167</v>
      </c>
      <c r="F562">
        <v>167</v>
      </c>
      <c r="G562">
        <v>0</v>
      </c>
      <c r="H562">
        <v>0</v>
      </c>
      <c r="P562">
        <v>167</v>
      </c>
      <c r="R562">
        <v>0</v>
      </c>
      <c r="S562" s="6" t="str">
        <f>IF(cuenta_balance_creg185[[#This Row],[Porcentaje]]&gt;=5,"MAYOR","")</f>
        <v/>
      </c>
      <c r="T562" s="6" t="str">
        <f>IF(cuenta_balance_creg185[[#This Row],[Porcentaje]]&lt;=-5,"MENOR","")</f>
        <v/>
      </c>
    </row>
    <row r="563" spans="1:20" x14ac:dyDescent="0.2">
      <c r="A563" s="1">
        <v>46205</v>
      </c>
      <c r="B563" s="6" t="s">
        <v>52</v>
      </c>
      <c r="C563" s="6" t="s">
        <v>32</v>
      </c>
      <c r="D563">
        <v>0</v>
      </c>
      <c r="E563">
        <v>167</v>
      </c>
      <c r="F563">
        <v>167</v>
      </c>
      <c r="G563">
        <v>0</v>
      </c>
      <c r="H563">
        <v>0</v>
      </c>
      <c r="P563">
        <v>167</v>
      </c>
      <c r="R563">
        <v>0</v>
      </c>
      <c r="S563" s="6" t="str">
        <f>IF(cuenta_balance_creg185[[#This Row],[Porcentaje]]&gt;=5,"MAYOR","")</f>
        <v/>
      </c>
      <c r="T563" s="6" t="str">
        <f>IF(cuenta_balance_creg185[[#This Row],[Porcentaje]]&lt;=-5,"MENOR","")</f>
        <v/>
      </c>
    </row>
    <row r="564" spans="1:20" x14ac:dyDescent="0.2">
      <c r="A564" s="1">
        <v>46206</v>
      </c>
      <c r="B564" s="6" t="s">
        <v>52</v>
      </c>
      <c r="C564" s="6" t="s">
        <v>32</v>
      </c>
      <c r="D564">
        <v>0</v>
      </c>
      <c r="E564">
        <v>167</v>
      </c>
      <c r="F564">
        <v>167</v>
      </c>
      <c r="G564">
        <v>0</v>
      </c>
      <c r="H564">
        <v>0</v>
      </c>
      <c r="P564">
        <v>167</v>
      </c>
      <c r="R564">
        <v>0</v>
      </c>
      <c r="S564" s="6" t="str">
        <f>IF(cuenta_balance_creg185[[#This Row],[Porcentaje]]&gt;=5,"MAYOR","")</f>
        <v/>
      </c>
      <c r="T564" s="6" t="str">
        <f>IF(cuenta_balance_creg185[[#This Row],[Porcentaje]]&lt;=-5,"MENOR","")</f>
        <v/>
      </c>
    </row>
    <row r="565" spans="1:20" x14ac:dyDescent="0.2">
      <c r="A565" s="1">
        <v>46207</v>
      </c>
      <c r="B565" s="6" t="s">
        <v>52</v>
      </c>
      <c r="C565" s="6" t="s">
        <v>32</v>
      </c>
      <c r="D565">
        <v>0</v>
      </c>
      <c r="E565">
        <v>167</v>
      </c>
      <c r="F565">
        <v>167</v>
      </c>
      <c r="G565">
        <v>0</v>
      </c>
      <c r="H565">
        <v>0</v>
      </c>
      <c r="P565">
        <v>167</v>
      </c>
      <c r="R565">
        <v>0</v>
      </c>
      <c r="S565" s="6" t="str">
        <f>IF(cuenta_balance_creg185[[#This Row],[Porcentaje]]&gt;=5,"MAYOR","")</f>
        <v/>
      </c>
      <c r="T565" s="6" t="str">
        <f>IF(cuenta_balance_creg185[[#This Row],[Porcentaje]]&lt;=-5,"MENOR","")</f>
        <v/>
      </c>
    </row>
    <row r="566" spans="1:20" x14ac:dyDescent="0.2">
      <c r="A566" s="1">
        <v>46208</v>
      </c>
      <c r="B566" s="6" t="s">
        <v>52</v>
      </c>
      <c r="C566" s="6" t="s">
        <v>32</v>
      </c>
      <c r="D566">
        <v>0</v>
      </c>
      <c r="E566">
        <v>167</v>
      </c>
      <c r="F566">
        <v>167</v>
      </c>
      <c r="G566">
        <v>0</v>
      </c>
      <c r="H566">
        <v>0</v>
      </c>
      <c r="P566">
        <v>167</v>
      </c>
      <c r="R566">
        <v>0</v>
      </c>
      <c r="S566" s="6" t="str">
        <f>IF(cuenta_balance_creg185[[#This Row],[Porcentaje]]&gt;=5,"MAYOR","")</f>
        <v/>
      </c>
      <c r="T566" s="6" t="str">
        <f>IF(cuenta_balance_creg185[[#This Row],[Porcentaje]]&lt;=-5,"MENOR","")</f>
        <v/>
      </c>
    </row>
    <row r="567" spans="1:20" x14ac:dyDescent="0.2">
      <c r="A567" s="1">
        <v>46209</v>
      </c>
      <c r="B567" s="6" t="s">
        <v>52</v>
      </c>
      <c r="C567" s="6" t="s">
        <v>32</v>
      </c>
      <c r="D567">
        <v>0</v>
      </c>
      <c r="E567">
        <v>167</v>
      </c>
      <c r="F567">
        <v>167</v>
      </c>
      <c r="G567">
        <v>0</v>
      </c>
      <c r="H567">
        <v>0</v>
      </c>
      <c r="P567">
        <v>167</v>
      </c>
      <c r="R567">
        <v>0</v>
      </c>
      <c r="S567" s="6" t="str">
        <f>IF(cuenta_balance_creg185[[#This Row],[Porcentaje]]&gt;=5,"MAYOR","")</f>
        <v/>
      </c>
      <c r="T567" s="6" t="str">
        <f>IF(cuenta_balance_creg185[[#This Row],[Porcentaje]]&lt;=-5,"MENOR","")</f>
        <v/>
      </c>
    </row>
    <row r="568" spans="1:20" x14ac:dyDescent="0.2">
      <c r="A568" s="1">
        <v>46210</v>
      </c>
      <c r="B568" s="6" t="s">
        <v>52</v>
      </c>
      <c r="C568" s="6" t="s">
        <v>32</v>
      </c>
      <c r="D568">
        <v>0</v>
      </c>
      <c r="E568">
        <v>167</v>
      </c>
      <c r="F568">
        <v>167</v>
      </c>
      <c r="G568">
        <v>0</v>
      </c>
      <c r="H568">
        <v>0</v>
      </c>
      <c r="P568">
        <v>167</v>
      </c>
      <c r="R568">
        <v>0</v>
      </c>
      <c r="S568" s="6" t="str">
        <f>IF(cuenta_balance_creg185[[#This Row],[Porcentaje]]&gt;=5,"MAYOR","")</f>
        <v/>
      </c>
      <c r="T568" s="6" t="str">
        <f>IF(cuenta_balance_creg185[[#This Row],[Porcentaje]]&lt;=-5,"MENOR","")</f>
        <v/>
      </c>
    </row>
    <row r="569" spans="1:20" x14ac:dyDescent="0.2">
      <c r="A569" s="1">
        <v>46211</v>
      </c>
      <c r="B569" s="6" t="s">
        <v>52</v>
      </c>
      <c r="C569" s="6" t="s">
        <v>32</v>
      </c>
      <c r="D569">
        <v>0</v>
      </c>
      <c r="E569">
        <v>167</v>
      </c>
      <c r="F569">
        <v>167</v>
      </c>
      <c r="G569">
        <v>0</v>
      </c>
      <c r="H569">
        <v>0</v>
      </c>
      <c r="P569">
        <v>167</v>
      </c>
      <c r="R569">
        <v>0</v>
      </c>
      <c r="S569" s="6" t="str">
        <f>IF(cuenta_balance_creg185[[#This Row],[Porcentaje]]&gt;=5,"MAYOR","")</f>
        <v/>
      </c>
      <c r="T569" s="6" t="str">
        <f>IF(cuenta_balance_creg185[[#This Row],[Porcentaje]]&lt;=-5,"MENOR","")</f>
        <v/>
      </c>
    </row>
    <row r="570" spans="1:20" x14ac:dyDescent="0.2">
      <c r="A570" s="1">
        <v>46212</v>
      </c>
      <c r="B570" s="6" t="s">
        <v>52</v>
      </c>
      <c r="C570" s="6" t="s">
        <v>32</v>
      </c>
      <c r="D570">
        <v>0</v>
      </c>
      <c r="E570">
        <v>167</v>
      </c>
      <c r="F570">
        <v>167</v>
      </c>
      <c r="G570">
        <v>0</v>
      </c>
      <c r="H570">
        <v>0</v>
      </c>
      <c r="P570">
        <v>167</v>
      </c>
      <c r="R570">
        <v>0</v>
      </c>
      <c r="S570" s="6" t="str">
        <f>IF(cuenta_balance_creg185[[#This Row],[Porcentaje]]&gt;=5,"MAYOR","")</f>
        <v/>
      </c>
      <c r="T570" s="6" t="str">
        <f>IF(cuenta_balance_creg185[[#This Row],[Porcentaje]]&lt;=-5,"MENOR","")</f>
        <v/>
      </c>
    </row>
    <row r="571" spans="1:20" x14ac:dyDescent="0.2">
      <c r="A571" s="1">
        <v>46213</v>
      </c>
      <c r="B571" s="6" t="s">
        <v>52</v>
      </c>
      <c r="C571" s="6" t="s">
        <v>32</v>
      </c>
      <c r="D571">
        <v>0</v>
      </c>
      <c r="E571">
        <v>167</v>
      </c>
      <c r="F571">
        <v>167</v>
      </c>
      <c r="G571">
        <v>0</v>
      </c>
      <c r="H571">
        <v>0</v>
      </c>
      <c r="P571">
        <v>167</v>
      </c>
      <c r="R571">
        <v>0</v>
      </c>
      <c r="S571" s="6" t="str">
        <f>IF(cuenta_balance_creg185[[#This Row],[Porcentaje]]&gt;=5,"MAYOR","")</f>
        <v/>
      </c>
      <c r="T571" s="6" t="str">
        <f>IF(cuenta_balance_creg185[[#This Row],[Porcentaje]]&lt;=-5,"MENOR","")</f>
        <v/>
      </c>
    </row>
    <row r="572" spans="1:20" x14ac:dyDescent="0.2">
      <c r="A572" s="1">
        <v>46214</v>
      </c>
      <c r="B572" s="6" t="s">
        <v>52</v>
      </c>
      <c r="C572" s="6" t="s">
        <v>32</v>
      </c>
      <c r="D572">
        <v>0</v>
      </c>
      <c r="E572">
        <v>167</v>
      </c>
      <c r="F572">
        <v>167</v>
      </c>
      <c r="G572">
        <v>0</v>
      </c>
      <c r="H572">
        <v>0</v>
      </c>
      <c r="P572">
        <v>167</v>
      </c>
      <c r="R572">
        <v>0</v>
      </c>
      <c r="S572" s="6" t="str">
        <f>IF(cuenta_balance_creg185[[#This Row],[Porcentaje]]&gt;=5,"MAYOR","")</f>
        <v/>
      </c>
      <c r="T572" s="6" t="str">
        <f>IF(cuenta_balance_creg185[[#This Row],[Porcentaje]]&lt;=-5,"MENOR","")</f>
        <v/>
      </c>
    </row>
    <row r="573" spans="1:20" x14ac:dyDescent="0.2">
      <c r="A573" s="1">
        <v>46215</v>
      </c>
      <c r="B573" s="6" t="s">
        <v>52</v>
      </c>
      <c r="C573" s="6" t="s">
        <v>32</v>
      </c>
      <c r="D573">
        <v>0</v>
      </c>
      <c r="E573">
        <v>167</v>
      </c>
      <c r="F573">
        <v>167</v>
      </c>
      <c r="G573">
        <v>0</v>
      </c>
      <c r="H573">
        <v>0</v>
      </c>
      <c r="P573">
        <v>167</v>
      </c>
      <c r="R573">
        <v>0</v>
      </c>
      <c r="S573" s="6" t="str">
        <f>IF(cuenta_balance_creg185[[#This Row],[Porcentaje]]&gt;=5,"MAYOR","")</f>
        <v/>
      </c>
      <c r="T573" s="6" t="str">
        <f>IF(cuenta_balance_creg185[[#This Row],[Porcentaje]]&lt;=-5,"MENOR","")</f>
        <v/>
      </c>
    </row>
    <row r="574" spans="1:20" x14ac:dyDescent="0.2">
      <c r="A574" s="1">
        <v>46216</v>
      </c>
      <c r="B574" s="6" t="s">
        <v>52</v>
      </c>
      <c r="C574" s="6" t="s">
        <v>32</v>
      </c>
      <c r="D574">
        <v>0</v>
      </c>
      <c r="E574">
        <v>167</v>
      </c>
      <c r="F574">
        <v>167</v>
      </c>
      <c r="G574">
        <v>0</v>
      </c>
      <c r="H574">
        <v>0</v>
      </c>
      <c r="M574">
        <v>0</v>
      </c>
      <c r="N574">
        <v>0</v>
      </c>
      <c r="O574">
        <v>0</v>
      </c>
      <c r="P574">
        <v>167</v>
      </c>
      <c r="R574">
        <v>0</v>
      </c>
      <c r="S574" s="6" t="str">
        <f>IF(cuenta_balance_creg185[[#This Row],[Porcentaje]]&gt;=5,"MAYOR","")</f>
        <v/>
      </c>
      <c r="T574" s="6" t="str">
        <f>IF(cuenta_balance_creg185[[#This Row],[Porcentaje]]&lt;=-5,"MENOR","")</f>
        <v/>
      </c>
    </row>
    <row r="575" spans="1:20" x14ac:dyDescent="0.2">
      <c r="A575" s="1">
        <v>46217</v>
      </c>
      <c r="B575" s="6" t="s">
        <v>52</v>
      </c>
      <c r="C575" s="6" t="s">
        <v>32</v>
      </c>
      <c r="D575">
        <v>0</v>
      </c>
      <c r="E575">
        <v>167</v>
      </c>
      <c r="F575">
        <v>167</v>
      </c>
      <c r="G575">
        <v>0</v>
      </c>
      <c r="H575">
        <v>0</v>
      </c>
      <c r="P575">
        <v>167</v>
      </c>
      <c r="R575">
        <v>0</v>
      </c>
      <c r="S575" s="6" t="str">
        <f>IF(cuenta_balance_creg185[[#This Row],[Porcentaje]]&gt;=5,"MAYOR","")</f>
        <v/>
      </c>
      <c r="T575" s="6" t="str">
        <f>IF(cuenta_balance_creg185[[#This Row],[Porcentaje]]&lt;=-5,"MENOR","")</f>
        <v/>
      </c>
    </row>
    <row r="576" spans="1:20" x14ac:dyDescent="0.2">
      <c r="A576" s="1">
        <v>46218</v>
      </c>
      <c r="B576" s="6" t="s">
        <v>52</v>
      </c>
      <c r="C576" s="6" t="s">
        <v>32</v>
      </c>
      <c r="D576">
        <v>0</v>
      </c>
      <c r="E576">
        <v>167</v>
      </c>
      <c r="F576">
        <v>167</v>
      </c>
      <c r="G576">
        <v>0</v>
      </c>
      <c r="H576">
        <v>0</v>
      </c>
      <c r="P576">
        <v>167</v>
      </c>
      <c r="R576">
        <v>0</v>
      </c>
      <c r="S576" s="6" t="str">
        <f>IF(cuenta_balance_creg185[[#This Row],[Porcentaje]]&gt;=5,"MAYOR","")</f>
        <v/>
      </c>
      <c r="T576" s="6" t="str">
        <f>IF(cuenta_balance_creg185[[#This Row],[Porcentaje]]&lt;=-5,"MENOR","")</f>
        <v/>
      </c>
    </row>
    <row r="577" spans="1:20" x14ac:dyDescent="0.2">
      <c r="A577" s="1">
        <v>46219</v>
      </c>
      <c r="B577" s="6" t="s">
        <v>52</v>
      </c>
      <c r="C577" s="6" t="s">
        <v>32</v>
      </c>
      <c r="D577">
        <v>0</v>
      </c>
      <c r="E577">
        <v>167</v>
      </c>
      <c r="F577">
        <v>167</v>
      </c>
      <c r="G577">
        <v>0</v>
      </c>
      <c r="H577">
        <v>0</v>
      </c>
      <c r="P577">
        <v>167</v>
      </c>
      <c r="R577">
        <v>0</v>
      </c>
      <c r="S577" s="6" t="str">
        <f>IF(cuenta_balance_creg185[[#This Row],[Porcentaje]]&gt;=5,"MAYOR","")</f>
        <v/>
      </c>
      <c r="T577" s="6" t="str">
        <f>IF(cuenta_balance_creg185[[#This Row],[Porcentaje]]&lt;=-5,"MENOR","")</f>
        <v/>
      </c>
    </row>
    <row r="578" spans="1:20" x14ac:dyDescent="0.2">
      <c r="A578" s="1">
        <v>46220</v>
      </c>
      <c r="B578" s="6" t="s">
        <v>52</v>
      </c>
      <c r="C578" s="6" t="s">
        <v>32</v>
      </c>
      <c r="D578">
        <v>0</v>
      </c>
      <c r="E578">
        <v>167</v>
      </c>
      <c r="F578">
        <v>167</v>
      </c>
      <c r="G578">
        <v>0</v>
      </c>
      <c r="H578">
        <v>0</v>
      </c>
      <c r="P578">
        <v>167</v>
      </c>
      <c r="R578">
        <v>0</v>
      </c>
      <c r="S578" s="6" t="str">
        <f>IF(cuenta_balance_creg185[[#This Row],[Porcentaje]]&gt;=5,"MAYOR","")</f>
        <v/>
      </c>
      <c r="T578" s="6" t="str">
        <f>IF(cuenta_balance_creg185[[#This Row],[Porcentaje]]&lt;=-5,"MENOR","")</f>
        <v/>
      </c>
    </row>
    <row r="579" spans="1:20" x14ac:dyDescent="0.2">
      <c r="A579" s="1">
        <v>46204</v>
      </c>
      <c r="B579" s="6" t="s">
        <v>53</v>
      </c>
      <c r="C579" s="6" t="s">
        <v>32</v>
      </c>
      <c r="D579">
        <v>0</v>
      </c>
      <c r="E579">
        <v>0</v>
      </c>
      <c r="F579">
        <v>0</v>
      </c>
      <c r="G579">
        <v>0</v>
      </c>
      <c r="H579">
        <v>0</v>
      </c>
      <c r="P579">
        <v>0</v>
      </c>
      <c r="S579" s="6" t="str">
        <f>IF(cuenta_balance_creg185[[#This Row],[Porcentaje]]&gt;=5,"MAYOR","")</f>
        <v/>
      </c>
      <c r="T579" s="6" t="str">
        <f>IF(cuenta_balance_creg185[[#This Row],[Porcentaje]]&lt;=-5,"MENOR","")</f>
        <v/>
      </c>
    </row>
    <row r="580" spans="1:20" x14ac:dyDescent="0.2">
      <c r="A580" s="1">
        <v>46205</v>
      </c>
      <c r="B580" s="6" t="s">
        <v>53</v>
      </c>
      <c r="C580" s="6" t="s">
        <v>32</v>
      </c>
      <c r="D580">
        <v>0</v>
      </c>
      <c r="E580">
        <v>0</v>
      </c>
      <c r="F580">
        <v>0</v>
      </c>
      <c r="G580">
        <v>0</v>
      </c>
      <c r="H580">
        <v>0</v>
      </c>
      <c r="P580">
        <v>0</v>
      </c>
      <c r="S580" s="6" t="str">
        <f>IF(cuenta_balance_creg185[[#This Row],[Porcentaje]]&gt;=5,"MAYOR","")</f>
        <v/>
      </c>
      <c r="T580" s="6" t="str">
        <f>IF(cuenta_balance_creg185[[#This Row],[Porcentaje]]&lt;=-5,"MENOR","")</f>
        <v/>
      </c>
    </row>
    <row r="581" spans="1:20" x14ac:dyDescent="0.2">
      <c r="A581" s="1">
        <v>46206</v>
      </c>
      <c r="B581" s="6" t="s">
        <v>53</v>
      </c>
      <c r="C581" s="6" t="s">
        <v>32</v>
      </c>
      <c r="D581">
        <v>0</v>
      </c>
      <c r="E581">
        <v>0</v>
      </c>
      <c r="F581">
        <v>0</v>
      </c>
      <c r="G581">
        <v>0</v>
      </c>
      <c r="H581">
        <v>0</v>
      </c>
      <c r="P581">
        <v>0</v>
      </c>
      <c r="S581" s="6" t="str">
        <f>IF(cuenta_balance_creg185[[#This Row],[Porcentaje]]&gt;=5,"MAYOR","")</f>
        <v/>
      </c>
      <c r="T581" s="6" t="str">
        <f>IF(cuenta_balance_creg185[[#This Row],[Porcentaje]]&lt;=-5,"MENOR","")</f>
        <v/>
      </c>
    </row>
    <row r="582" spans="1:20" x14ac:dyDescent="0.2">
      <c r="A582" s="1">
        <v>46207</v>
      </c>
      <c r="B582" s="6" t="s">
        <v>53</v>
      </c>
      <c r="C582" s="6" t="s">
        <v>32</v>
      </c>
      <c r="D582">
        <v>0</v>
      </c>
      <c r="E582">
        <v>0</v>
      </c>
      <c r="F582">
        <v>0</v>
      </c>
      <c r="G582">
        <v>0</v>
      </c>
      <c r="H582">
        <v>0</v>
      </c>
      <c r="P582">
        <v>0</v>
      </c>
      <c r="S582" s="6" t="str">
        <f>IF(cuenta_balance_creg185[[#This Row],[Porcentaje]]&gt;=5,"MAYOR","")</f>
        <v/>
      </c>
      <c r="T582" s="6" t="str">
        <f>IF(cuenta_balance_creg185[[#This Row],[Porcentaje]]&lt;=-5,"MENOR","")</f>
        <v/>
      </c>
    </row>
    <row r="583" spans="1:20" x14ac:dyDescent="0.2">
      <c r="A583" s="1">
        <v>46208</v>
      </c>
      <c r="B583" s="6" t="s">
        <v>53</v>
      </c>
      <c r="C583" s="6" t="s">
        <v>32</v>
      </c>
      <c r="D583">
        <v>0</v>
      </c>
      <c r="E583">
        <v>0</v>
      </c>
      <c r="F583">
        <v>0</v>
      </c>
      <c r="G583">
        <v>0</v>
      </c>
      <c r="H583">
        <v>0</v>
      </c>
      <c r="P583">
        <v>0</v>
      </c>
      <c r="S583" s="6" t="str">
        <f>IF(cuenta_balance_creg185[[#This Row],[Porcentaje]]&gt;=5,"MAYOR","")</f>
        <v/>
      </c>
      <c r="T583" s="6" t="str">
        <f>IF(cuenta_balance_creg185[[#This Row],[Porcentaje]]&lt;=-5,"MENOR","")</f>
        <v/>
      </c>
    </row>
    <row r="584" spans="1:20" x14ac:dyDescent="0.2">
      <c r="A584" s="1">
        <v>46209</v>
      </c>
      <c r="B584" s="6" t="s">
        <v>53</v>
      </c>
      <c r="C584" s="6" t="s">
        <v>32</v>
      </c>
      <c r="D584">
        <v>0</v>
      </c>
      <c r="E584">
        <v>0</v>
      </c>
      <c r="F584">
        <v>0</v>
      </c>
      <c r="G584">
        <v>0</v>
      </c>
      <c r="H584">
        <v>0</v>
      </c>
      <c r="P584">
        <v>0</v>
      </c>
      <c r="S584" s="6" t="str">
        <f>IF(cuenta_balance_creg185[[#This Row],[Porcentaje]]&gt;=5,"MAYOR","")</f>
        <v/>
      </c>
      <c r="T584" s="6" t="str">
        <f>IF(cuenta_balance_creg185[[#This Row],[Porcentaje]]&lt;=-5,"MENOR","")</f>
        <v/>
      </c>
    </row>
    <row r="585" spans="1:20" x14ac:dyDescent="0.2">
      <c r="A585" s="1">
        <v>46210</v>
      </c>
      <c r="B585" s="6" t="s">
        <v>53</v>
      </c>
      <c r="C585" s="6" t="s">
        <v>32</v>
      </c>
      <c r="D585">
        <v>0</v>
      </c>
      <c r="E585">
        <v>0</v>
      </c>
      <c r="F585">
        <v>0</v>
      </c>
      <c r="G585">
        <v>0</v>
      </c>
      <c r="H585">
        <v>0</v>
      </c>
      <c r="P585">
        <v>0</v>
      </c>
      <c r="S585" s="6" t="str">
        <f>IF(cuenta_balance_creg185[[#This Row],[Porcentaje]]&gt;=5,"MAYOR","")</f>
        <v/>
      </c>
      <c r="T585" s="6" t="str">
        <f>IF(cuenta_balance_creg185[[#This Row],[Porcentaje]]&lt;=-5,"MENOR","")</f>
        <v/>
      </c>
    </row>
    <row r="586" spans="1:20" x14ac:dyDescent="0.2">
      <c r="A586" s="1">
        <v>46211</v>
      </c>
      <c r="B586" s="6" t="s">
        <v>53</v>
      </c>
      <c r="C586" s="6" t="s">
        <v>32</v>
      </c>
      <c r="D586">
        <v>0</v>
      </c>
      <c r="E586">
        <v>0</v>
      </c>
      <c r="F586">
        <v>0</v>
      </c>
      <c r="G586">
        <v>0</v>
      </c>
      <c r="H586">
        <v>0</v>
      </c>
      <c r="P586">
        <v>0</v>
      </c>
      <c r="S586" s="6" t="str">
        <f>IF(cuenta_balance_creg185[[#This Row],[Porcentaje]]&gt;=5,"MAYOR","")</f>
        <v/>
      </c>
      <c r="T586" s="6" t="str">
        <f>IF(cuenta_balance_creg185[[#This Row],[Porcentaje]]&lt;=-5,"MENOR","")</f>
        <v/>
      </c>
    </row>
    <row r="587" spans="1:20" x14ac:dyDescent="0.2">
      <c r="A587" s="1">
        <v>46212</v>
      </c>
      <c r="B587" s="6" t="s">
        <v>53</v>
      </c>
      <c r="C587" s="6" t="s">
        <v>32</v>
      </c>
      <c r="D587">
        <v>0</v>
      </c>
      <c r="E587">
        <v>0</v>
      </c>
      <c r="F587">
        <v>0</v>
      </c>
      <c r="G587">
        <v>0</v>
      </c>
      <c r="H587">
        <v>0</v>
      </c>
      <c r="P587">
        <v>0</v>
      </c>
      <c r="S587" s="6" t="str">
        <f>IF(cuenta_balance_creg185[[#This Row],[Porcentaje]]&gt;=5,"MAYOR","")</f>
        <v/>
      </c>
      <c r="T587" s="6" t="str">
        <f>IF(cuenta_balance_creg185[[#This Row],[Porcentaje]]&lt;=-5,"MENOR","")</f>
        <v/>
      </c>
    </row>
    <row r="588" spans="1:20" x14ac:dyDescent="0.2">
      <c r="A588" s="1">
        <v>46213</v>
      </c>
      <c r="B588" s="6" t="s">
        <v>53</v>
      </c>
      <c r="C588" s="6" t="s">
        <v>32</v>
      </c>
      <c r="D588">
        <v>0</v>
      </c>
      <c r="E588">
        <v>0</v>
      </c>
      <c r="F588">
        <v>0</v>
      </c>
      <c r="G588">
        <v>0</v>
      </c>
      <c r="H588">
        <v>0</v>
      </c>
      <c r="P588">
        <v>0</v>
      </c>
      <c r="S588" s="6" t="str">
        <f>IF(cuenta_balance_creg185[[#This Row],[Porcentaje]]&gt;=5,"MAYOR","")</f>
        <v/>
      </c>
      <c r="T588" s="6" t="str">
        <f>IF(cuenta_balance_creg185[[#This Row],[Porcentaje]]&lt;=-5,"MENOR","")</f>
        <v/>
      </c>
    </row>
    <row r="589" spans="1:20" x14ac:dyDescent="0.2">
      <c r="A589" s="1">
        <v>46214</v>
      </c>
      <c r="B589" s="6" t="s">
        <v>53</v>
      </c>
      <c r="C589" s="6" t="s">
        <v>32</v>
      </c>
      <c r="D589">
        <v>0</v>
      </c>
      <c r="E589">
        <v>0</v>
      </c>
      <c r="F589">
        <v>0</v>
      </c>
      <c r="G589">
        <v>0</v>
      </c>
      <c r="H589">
        <v>0</v>
      </c>
      <c r="P589">
        <v>0</v>
      </c>
      <c r="S589" s="6" t="str">
        <f>IF(cuenta_balance_creg185[[#This Row],[Porcentaje]]&gt;=5,"MAYOR","")</f>
        <v/>
      </c>
      <c r="T589" s="6" t="str">
        <f>IF(cuenta_balance_creg185[[#This Row],[Porcentaje]]&lt;=-5,"MENOR","")</f>
        <v/>
      </c>
    </row>
    <row r="590" spans="1:20" x14ac:dyDescent="0.2">
      <c r="A590" s="1">
        <v>46215</v>
      </c>
      <c r="B590" s="6" t="s">
        <v>53</v>
      </c>
      <c r="C590" s="6" t="s">
        <v>32</v>
      </c>
      <c r="D590">
        <v>0</v>
      </c>
      <c r="E590">
        <v>0</v>
      </c>
      <c r="F590">
        <v>0</v>
      </c>
      <c r="G590">
        <v>0</v>
      </c>
      <c r="H590">
        <v>0</v>
      </c>
      <c r="P590">
        <v>0</v>
      </c>
      <c r="S590" s="6" t="str">
        <f>IF(cuenta_balance_creg185[[#This Row],[Porcentaje]]&gt;=5,"MAYOR","")</f>
        <v/>
      </c>
      <c r="T590" s="6" t="str">
        <f>IF(cuenta_balance_creg185[[#This Row],[Porcentaje]]&lt;=-5,"MENOR","")</f>
        <v/>
      </c>
    </row>
    <row r="591" spans="1:20" x14ac:dyDescent="0.2">
      <c r="A591" s="1">
        <v>46216</v>
      </c>
      <c r="B591" s="6" t="s">
        <v>53</v>
      </c>
      <c r="C591" s="6" t="s">
        <v>32</v>
      </c>
      <c r="D591">
        <v>0</v>
      </c>
      <c r="E591">
        <v>0</v>
      </c>
      <c r="F591">
        <v>0</v>
      </c>
      <c r="G591">
        <v>0</v>
      </c>
      <c r="H591">
        <v>0</v>
      </c>
      <c r="P591">
        <v>0</v>
      </c>
      <c r="S591" s="6" t="str">
        <f>IF(cuenta_balance_creg185[[#This Row],[Porcentaje]]&gt;=5,"MAYOR","")</f>
        <v/>
      </c>
      <c r="T591" s="6" t="str">
        <f>IF(cuenta_balance_creg185[[#This Row],[Porcentaje]]&lt;=-5,"MENOR","")</f>
        <v/>
      </c>
    </row>
    <row r="592" spans="1:20" x14ac:dyDescent="0.2">
      <c r="A592" s="1">
        <v>46217</v>
      </c>
      <c r="B592" s="6" t="s">
        <v>53</v>
      </c>
      <c r="C592" s="6" t="s">
        <v>32</v>
      </c>
      <c r="D592">
        <v>0</v>
      </c>
      <c r="E592">
        <v>0</v>
      </c>
      <c r="F592">
        <v>0</v>
      </c>
      <c r="G592">
        <v>0</v>
      </c>
      <c r="H592">
        <v>0</v>
      </c>
      <c r="P592">
        <v>0</v>
      </c>
      <c r="S592" s="6" t="str">
        <f>IF(cuenta_balance_creg185[[#This Row],[Porcentaje]]&gt;=5,"MAYOR","")</f>
        <v/>
      </c>
      <c r="T592" s="6" t="str">
        <f>IF(cuenta_balance_creg185[[#This Row],[Porcentaje]]&lt;=-5,"MENOR","")</f>
        <v/>
      </c>
    </row>
    <row r="593" spans="1:20" x14ac:dyDescent="0.2">
      <c r="A593" s="1">
        <v>46218</v>
      </c>
      <c r="B593" s="6" t="s">
        <v>53</v>
      </c>
      <c r="C593" s="6" t="s">
        <v>32</v>
      </c>
      <c r="D593">
        <v>0</v>
      </c>
      <c r="E593">
        <v>0</v>
      </c>
      <c r="F593">
        <v>0</v>
      </c>
      <c r="G593">
        <v>0</v>
      </c>
      <c r="H593">
        <v>0</v>
      </c>
      <c r="P593">
        <v>0</v>
      </c>
      <c r="S593" s="6" t="str">
        <f>IF(cuenta_balance_creg185[[#This Row],[Porcentaje]]&gt;=5,"MAYOR","")</f>
        <v/>
      </c>
      <c r="T593" s="6" t="str">
        <f>IF(cuenta_balance_creg185[[#This Row],[Porcentaje]]&lt;=-5,"MENOR","")</f>
        <v/>
      </c>
    </row>
    <row r="594" spans="1:20" x14ac:dyDescent="0.2">
      <c r="A594" s="1">
        <v>46219</v>
      </c>
      <c r="B594" s="6" t="s">
        <v>53</v>
      </c>
      <c r="C594" s="6" t="s">
        <v>32</v>
      </c>
      <c r="D594">
        <v>0</v>
      </c>
      <c r="E594">
        <v>0</v>
      </c>
      <c r="F594">
        <v>0</v>
      </c>
      <c r="G594">
        <v>0</v>
      </c>
      <c r="H594">
        <v>0</v>
      </c>
      <c r="P594">
        <v>0</v>
      </c>
      <c r="S594" s="6" t="str">
        <f>IF(cuenta_balance_creg185[[#This Row],[Porcentaje]]&gt;=5,"MAYOR","")</f>
        <v/>
      </c>
      <c r="T594" s="6" t="str">
        <f>IF(cuenta_balance_creg185[[#This Row],[Porcentaje]]&lt;=-5,"MENOR","")</f>
        <v/>
      </c>
    </row>
    <row r="595" spans="1:20" x14ac:dyDescent="0.2">
      <c r="A595" s="1">
        <v>46220</v>
      </c>
      <c r="B595" s="6" t="s">
        <v>53</v>
      </c>
      <c r="C595" s="6" t="s">
        <v>32</v>
      </c>
      <c r="D595">
        <v>0</v>
      </c>
      <c r="E595">
        <v>0</v>
      </c>
      <c r="F595">
        <v>0</v>
      </c>
      <c r="G595">
        <v>0</v>
      </c>
      <c r="H595">
        <v>0</v>
      </c>
      <c r="P595">
        <v>0</v>
      </c>
      <c r="S595" s="6" t="str">
        <f>IF(cuenta_balance_creg185[[#This Row],[Porcentaje]]&gt;=5,"MAYOR","")</f>
        <v/>
      </c>
      <c r="T595" s="6" t="str">
        <f>IF(cuenta_balance_creg185[[#This Row],[Porcentaje]]&lt;=-5,"MENOR","")</f>
        <v/>
      </c>
    </row>
    <row r="596" spans="1:20" x14ac:dyDescent="0.2">
      <c r="A596" s="1">
        <v>46204</v>
      </c>
      <c r="B596" s="6" t="s">
        <v>54</v>
      </c>
      <c r="C596" s="6" t="s">
        <v>32</v>
      </c>
      <c r="D596">
        <v>3.7660200000000001</v>
      </c>
      <c r="E596">
        <v>0</v>
      </c>
      <c r="F596">
        <v>0</v>
      </c>
      <c r="G596">
        <v>0</v>
      </c>
      <c r="H596">
        <v>3.7660200000000001</v>
      </c>
      <c r="P596">
        <v>0</v>
      </c>
      <c r="S596" s="6" t="str">
        <f>IF(cuenta_balance_creg185[[#This Row],[Porcentaje]]&gt;=5,"MAYOR","")</f>
        <v/>
      </c>
      <c r="T596" s="6" t="str">
        <f>IF(cuenta_balance_creg185[[#This Row],[Porcentaje]]&lt;=-5,"MENOR","")</f>
        <v/>
      </c>
    </row>
    <row r="597" spans="1:20" x14ac:dyDescent="0.2">
      <c r="A597" s="1">
        <v>46205</v>
      </c>
      <c r="B597" s="6" t="s">
        <v>54</v>
      </c>
      <c r="C597" s="6" t="s">
        <v>32</v>
      </c>
      <c r="D597">
        <v>3.7660200000000001</v>
      </c>
      <c r="E597">
        <v>0</v>
      </c>
      <c r="F597">
        <v>0</v>
      </c>
      <c r="G597">
        <v>0</v>
      </c>
      <c r="H597">
        <v>3.7660200000000001</v>
      </c>
      <c r="P597">
        <v>0</v>
      </c>
      <c r="S597" s="6" t="str">
        <f>IF(cuenta_balance_creg185[[#This Row],[Porcentaje]]&gt;=5,"MAYOR","")</f>
        <v/>
      </c>
      <c r="T597" s="6" t="str">
        <f>IF(cuenta_balance_creg185[[#This Row],[Porcentaje]]&lt;=-5,"MENOR","")</f>
        <v/>
      </c>
    </row>
    <row r="598" spans="1:20" x14ac:dyDescent="0.2">
      <c r="A598" s="1">
        <v>46206</v>
      </c>
      <c r="B598" s="6" t="s">
        <v>54</v>
      </c>
      <c r="C598" s="6" t="s">
        <v>32</v>
      </c>
      <c r="D598">
        <v>3.7660200000000001</v>
      </c>
      <c r="E598">
        <v>0</v>
      </c>
      <c r="F598">
        <v>0</v>
      </c>
      <c r="G598">
        <v>0</v>
      </c>
      <c r="H598">
        <v>3.7660200000000001</v>
      </c>
      <c r="P598">
        <v>0</v>
      </c>
      <c r="S598" s="6" t="str">
        <f>IF(cuenta_balance_creg185[[#This Row],[Porcentaje]]&gt;=5,"MAYOR","")</f>
        <v/>
      </c>
      <c r="T598" s="6" t="str">
        <f>IF(cuenta_balance_creg185[[#This Row],[Porcentaje]]&lt;=-5,"MENOR","")</f>
        <v/>
      </c>
    </row>
    <row r="599" spans="1:20" x14ac:dyDescent="0.2">
      <c r="A599" s="1">
        <v>46207</v>
      </c>
      <c r="B599" s="6" t="s">
        <v>54</v>
      </c>
      <c r="C599" s="6" t="s">
        <v>32</v>
      </c>
      <c r="D599">
        <v>3.7660200000000001</v>
      </c>
      <c r="E599">
        <v>0</v>
      </c>
      <c r="F599">
        <v>0</v>
      </c>
      <c r="G599">
        <v>0</v>
      </c>
      <c r="H599">
        <v>3.7660200000000001</v>
      </c>
      <c r="P599">
        <v>0</v>
      </c>
      <c r="S599" s="6" t="str">
        <f>IF(cuenta_balance_creg185[[#This Row],[Porcentaje]]&gt;=5,"MAYOR","")</f>
        <v/>
      </c>
      <c r="T599" s="6" t="str">
        <f>IF(cuenta_balance_creg185[[#This Row],[Porcentaje]]&lt;=-5,"MENOR","")</f>
        <v/>
      </c>
    </row>
    <row r="600" spans="1:20" x14ac:dyDescent="0.2">
      <c r="A600" s="1">
        <v>46208</v>
      </c>
      <c r="B600" s="6" t="s">
        <v>54</v>
      </c>
      <c r="C600" s="6" t="s">
        <v>32</v>
      </c>
      <c r="D600">
        <v>3.7660200000000001</v>
      </c>
      <c r="E600">
        <v>0</v>
      </c>
      <c r="F600">
        <v>0</v>
      </c>
      <c r="G600">
        <v>0</v>
      </c>
      <c r="H600">
        <v>3.7660200000000001</v>
      </c>
      <c r="P600">
        <v>0</v>
      </c>
      <c r="S600" s="6" t="str">
        <f>IF(cuenta_balance_creg185[[#This Row],[Porcentaje]]&gt;=5,"MAYOR","")</f>
        <v/>
      </c>
      <c r="T600" s="6" t="str">
        <f>IF(cuenta_balance_creg185[[#This Row],[Porcentaje]]&lt;=-5,"MENOR","")</f>
        <v/>
      </c>
    </row>
    <row r="601" spans="1:20" x14ac:dyDescent="0.2">
      <c r="A601" s="1">
        <v>46209</v>
      </c>
      <c r="B601" s="6" t="s">
        <v>54</v>
      </c>
      <c r="C601" s="6" t="s">
        <v>32</v>
      </c>
      <c r="D601">
        <v>3.7660200000000001</v>
      </c>
      <c r="E601">
        <v>0</v>
      </c>
      <c r="F601">
        <v>0</v>
      </c>
      <c r="G601">
        <v>0</v>
      </c>
      <c r="H601">
        <v>3.7660200000000001</v>
      </c>
      <c r="P601">
        <v>0</v>
      </c>
      <c r="S601" s="6" t="str">
        <f>IF(cuenta_balance_creg185[[#This Row],[Porcentaje]]&gt;=5,"MAYOR","")</f>
        <v/>
      </c>
      <c r="T601" s="6" t="str">
        <f>IF(cuenta_balance_creg185[[#This Row],[Porcentaje]]&lt;=-5,"MENOR","")</f>
        <v/>
      </c>
    </row>
    <row r="602" spans="1:20" x14ac:dyDescent="0.2">
      <c r="A602" s="1">
        <v>46210</v>
      </c>
      <c r="B602" s="6" t="s">
        <v>54</v>
      </c>
      <c r="C602" s="6" t="s">
        <v>32</v>
      </c>
      <c r="D602">
        <v>3.7660200000000001</v>
      </c>
      <c r="E602">
        <v>0</v>
      </c>
      <c r="F602">
        <v>0</v>
      </c>
      <c r="G602">
        <v>0</v>
      </c>
      <c r="H602">
        <v>3.7660200000000001</v>
      </c>
      <c r="P602">
        <v>0</v>
      </c>
      <c r="S602" s="6" t="str">
        <f>IF(cuenta_balance_creg185[[#This Row],[Porcentaje]]&gt;=5,"MAYOR","")</f>
        <v/>
      </c>
      <c r="T602" s="6" t="str">
        <f>IF(cuenta_balance_creg185[[#This Row],[Porcentaje]]&lt;=-5,"MENOR","")</f>
        <v/>
      </c>
    </row>
    <row r="603" spans="1:20" x14ac:dyDescent="0.2">
      <c r="A603" s="1">
        <v>46211</v>
      </c>
      <c r="B603" s="6" t="s">
        <v>54</v>
      </c>
      <c r="C603" s="6" t="s">
        <v>32</v>
      </c>
      <c r="D603">
        <v>3.7660200000000001</v>
      </c>
      <c r="E603">
        <v>0</v>
      </c>
      <c r="F603">
        <v>0</v>
      </c>
      <c r="G603">
        <v>0</v>
      </c>
      <c r="H603">
        <v>3.7660200000000001</v>
      </c>
      <c r="P603">
        <v>0</v>
      </c>
      <c r="S603" s="6" t="str">
        <f>IF(cuenta_balance_creg185[[#This Row],[Porcentaje]]&gt;=5,"MAYOR","")</f>
        <v/>
      </c>
      <c r="T603" s="6" t="str">
        <f>IF(cuenta_balance_creg185[[#This Row],[Porcentaje]]&lt;=-5,"MENOR","")</f>
        <v/>
      </c>
    </row>
    <row r="604" spans="1:20" x14ac:dyDescent="0.2">
      <c r="A604" s="1">
        <v>46212</v>
      </c>
      <c r="B604" s="6" t="s">
        <v>54</v>
      </c>
      <c r="C604" s="6" t="s">
        <v>32</v>
      </c>
      <c r="D604">
        <v>3.7660200000000001</v>
      </c>
      <c r="E604">
        <v>0</v>
      </c>
      <c r="F604">
        <v>0</v>
      </c>
      <c r="G604">
        <v>0</v>
      </c>
      <c r="H604">
        <v>3.7660200000000001</v>
      </c>
      <c r="P604">
        <v>0</v>
      </c>
      <c r="S604" s="6" t="str">
        <f>IF(cuenta_balance_creg185[[#This Row],[Porcentaje]]&gt;=5,"MAYOR","")</f>
        <v/>
      </c>
      <c r="T604" s="6" t="str">
        <f>IF(cuenta_balance_creg185[[#This Row],[Porcentaje]]&lt;=-5,"MENOR","")</f>
        <v/>
      </c>
    </row>
    <row r="605" spans="1:20" x14ac:dyDescent="0.2">
      <c r="A605" s="1">
        <v>46213</v>
      </c>
      <c r="B605" s="6" t="s">
        <v>54</v>
      </c>
      <c r="C605" s="6" t="s">
        <v>32</v>
      </c>
      <c r="D605">
        <v>3.7660200000000001</v>
      </c>
      <c r="E605">
        <v>0</v>
      </c>
      <c r="F605">
        <v>0</v>
      </c>
      <c r="G605">
        <v>0</v>
      </c>
      <c r="H605">
        <v>3.7660200000000001</v>
      </c>
      <c r="P605">
        <v>0</v>
      </c>
      <c r="S605" s="6" t="str">
        <f>IF(cuenta_balance_creg185[[#This Row],[Porcentaje]]&gt;=5,"MAYOR","")</f>
        <v/>
      </c>
      <c r="T605" s="6" t="str">
        <f>IF(cuenta_balance_creg185[[#This Row],[Porcentaje]]&lt;=-5,"MENOR","")</f>
        <v/>
      </c>
    </row>
    <row r="606" spans="1:20" x14ac:dyDescent="0.2">
      <c r="A606" s="1">
        <v>46214</v>
      </c>
      <c r="B606" s="6" t="s">
        <v>54</v>
      </c>
      <c r="C606" s="6" t="s">
        <v>32</v>
      </c>
      <c r="D606">
        <v>3.7660200000000001</v>
      </c>
      <c r="E606">
        <v>0</v>
      </c>
      <c r="F606">
        <v>0</v>
      </c>
      <c r="G606">
        <v>0</v>
      </c>
      <c r="H606">
        <v>3.7660200000000001</v>
      </c>
      <c r="P606">
        <v>0</v>
      </c>
      <c r="S606" s="6" t="str">
        <f>IF(cuenta_balance_creg185[[#This Row],[Porcentaje]]&gt;=5,"MAYOR","")</f>
        <v/>
      </c>
      <c r="T606" s="6" t="str">
        <f>IF(cuenta_balance_creg185[[#This Row],[Porcentaje]]&lt;=-5,"MENOR","")</f>
        <v/>
      </c>
    </row>
    <row r="607" spans="1:20" x14ac:dyDescent="0.2">
      <c r="A607" s="1">
        <v>46215</v>
      </c>
      <c r="B607" s="6" t="s">
        <v>54</v>
      </c>
      <c r="C607" s="6" t="s">
        <v>32</v>
      </c>
      <c r="D607">
        <v>3.7660200000000001</v>
      </c>
      <c r="E607">
        <v>0</v>
      </c>
      <c r="F607">
        <v>0</v>
      </c>
      <c r="G607">
        <v>0</v>
      </c>
      <c r="H607">
        <v>3.7660200000000001</v>
      </c>
      <c r="P607">
        <v>0</v>
      </c>
      <c r="S607" s="6" t="str">
        <f>IF(cuenta_balance_creg185[[#This Row],[Porcentaje]]&gt;=5,"MAYOR","")</f>
        <v/>
      </c>
      <c r="T607" s="6" t="str">
        <f>IF(cuenta_balance_creg185[[#This Row],[Porcentaje]]&lt;=-5,"MENOR","")</f>
        <v/>
      </c>
    </row>
    <row r="608" spans="1:20" x14ac:dyDescent="0.2">
      <c r="A608" s="1">
        <v>46216</v>
      </c>
      <c r="B608" s="6" t="s">
        <v>54</v>
      </c>
      <c r="C608" s="6" t="s">
        <v>32</v>
      </c>
      <c r="D608">
        <v>3.7660200000000001</v>
      </c>
      <c r="E608">
        <v>0</v>
      </c>
      <c r="F608">
        <v>0</v>
      </c>
      <c r="G608">
        <v>0</v>
      </c>
      <c r="H608">
        <v>3.7660200000000001</v>
      </c>
      <c r="P608">
        <v>0</v>
      </c>
      <c r="S608" s="6" t="str">
        <f>IF(cuenta_balance_creg185[[#This Row],[Porcentaje]]&gt;=5,"MAYOR","")</f>
        <v/>
      </c>
      <c r="T608" s="6" t="str">
        <f>IF(cuenta_balance_creg185[[#This Row],[Porcentaje]]&lt;=-5,"MENOR","")</f>
        <v/>
      </c>
    </row>
    <row r="609" spans="1:20" x14ac:dyDescent="0.2">
      <c r="A609" s="1">
        <v>46217</v>
      </c>
      <c r="B609" s="6" t="s">
        <v>54</v>
      </c>
      <c r="C609" s="6" t="s">
        <v>32</v>
      </c>
      <c r="D609">
        <v>3.7660200000000001</v>
      </c>
      <c r="E609">
        <v>0</v>
      </c>
      <c r="F609">
        <v>0</v>
      </c>
      <c r="G609">
        <v>0</v>
      </c>
      <c r="H609">
        <v>3.7660200000000001</v>
      </c>
      <c r="P609">
        <v>0</v>
      </c>
      <c r="S609" s="6" t="str">
        <f>IF(cuenta_balance_creg185[[#This Row],[Porcentaje]]&gt;=5,"MAYOR","")</f>
        <v/>
      </c>
      <c r="T609" s="6" t="str">
        <f>IF(cuenta_balance_creg185[[#This Row],[Porcentaje]]&lt;=-5,"MENOR","")</f>
        <v/>
      </c>
    </row>
    <row r="610" spans="1:20" x14ac:dyDescent="0.2">
      <c r="A610" s="1">
        <v>46218</v>
      </c>
      <c r="B610" s="6" t="s">
        <v>54</v>
      </c>
      <c r="C610" s="6" t="s">
        <v>32</v>
      </c>
      <c r="D610">
        <v>3.7660200000000001</v>
      </c>
      <c r="E610">
        <v>0</v>
      </c>
      <c r="F610">
        <v>0</v>
      </c>
      <c r="G610">
        <v>0</v>
      </c>
      <c r="H610">
        <v>3.7660200000000001</v>
      </c>
      <c r="P610">
        <v>0</v>
      </c>
      <c r="S610" s="6" t="str">
        <f>IF(cuenta_balance_creg185[[#This Row],[Porcentaje]]&gt;=5,"MAYOR","")</f>
        <v/>
      </c>
      <c r="T610" s="6" t="str">
        <f>IF(cuenta_balance_creg185[[#This Row],[Porcentaje]]&lt;=-5,"MENOR","")</f>
        <v/>
      </c>
    </row>
    <row r="611" spans="1:20" x14ac:dyDescent="0.2">
      <c r="A611" s="1">
        <v>46219</v>
      </c>
      <c r="B611" s="6" t="s">
        <v>54</v>
      </c>
      <c r="C611" s="6" t="s">
        <v>32</v>
      </c>
      <c r="D611">
        <v>3.7660200000000001</v>
      </c>
      <c r="E611">
        <v>0</v>
      </c>
      <c r="F611">
        <v>0</v>
      </c>
      <c r="G611">
        <v>0</v>
      </c>
      <c r="H611">
        <v>3.7660200000000001</v>
      </c>
      <c r="P611">
        <v>0</v>
      </c>
      <c r="S611" s="6" t="str">
        <f>IF(cuenta_balance_creg185[[#This Row],[Porcentaje]]&gt;=5,"MAYOR","")</f>
        <v/>
      </c>
      <c r="T611" s="6" t="str">
        <f>IF(cuenta_balance_creg185[[#This Row],[Porcentaje]]&lt;=-5,"MENOR","")</f>
        <v/>
      </c>
    </row>
    <row r="612" spans="1:20" x14ac:dyDescent="0.2">
      <c r="A612" s="1">
        <v>46220</v>
      </c>
      <c r="B612" s="6" t="s">
        <v>54</v>
      </c>
      <c r="C612" s="6" t="s">
        <v>32</v>
      </c>
      <c r="D612">
        <v>3.7660200000000001</v>
      </c>
      <c r="E612">
        <v>0</v>
      </c>
      <c r="F612">
        <v>0</v>
      </c>
      <c r="G612">
        <v>0</v>
      </c>
      <c r="H612">
        <v>3.7660200000000001</v>
      </c>
      <c r="P612">
        <v>0</v>
      </c>
      <c r="S612" s="6" t="str">
        <f>IF(cuenta_balance_creg185[[#This Row],[Porcentaje]]&gt;=5,"MAYOR","")</f>
        <v/>
      </c>
      <c r="T612" s="6" t="str">
        <f>IF(cuenta_balance_creg185[[#This Row],[Porcentaje]]&lt;=-5,"MENOR","")</f>
        <v/>
      </c>
    </row>
    <row r="613" spans="1:20" x14ac:dyDescent="0.2">
      <c r="A613" s="1">
        <v>46204</v>
      </c>
      <c r="B613" s="6" t="s">
        <v>55</v>
      </c>
      <c r="C613" s="6" t="s">
        <v>32</v>
      </c>
      <c r="D613">
        <v>0</v>
      </c>
      <c r="E613">
        <v>747</v>
      </c>
      <c r="F613">
        <v>747</v>
      </c>
      <c r="G613">
        <v>0</v>
      </c>
      <c r="H613">
        <v>0</v>
      </c>
      <c r="P613">
        <v>747</v>
      </c>
      <c r="R613">
        <v>0</v>
      </c>
      <c r="S613" s="6" t="str">
        <f>IF(cuenta_balance_creg185[[#This Row],[Porcentaje]]&gt;=5,"MAYOR","")</f>
        <v/>
      </c>
      <c r="T613" s="6" t="str">
        <f>IF(cuenta_balance_creg185[[#This Row],[Porcentaje]]&lt;=-5,"MENOR","")</f>
        <v/>
      </c>
    </row>
    <row r="614" spans="1:20" x14ac:dyDescent="0.2">
      <c r="A614" s="1">
        <v>46205</v>
      </c>
      <c r="B614" s="6" t="s">
        <v>55</v>
      </c>
      <c r="C614" s="6" t="s">
        <v>32</v>
      </c>
      <c r="D614">
        <v>0</v>
      </c>
      <c r="E614">
        <v>747</v>
      </c>
      <c r="F614">
        <v>747</v>
      </c>
      <c r="G614">
        <v>0</v>
      </c>
      <c r="H614">
        <v>0</v>
      </c>
      <c r="P614">
        <v>747</v>
      </c>
      <c r="R614">
        <v>0</v>
      </c>
      <c r="S614" s="6" t="str">
        <f>IF(cuenta_balance_creg185[[#This Row],[Porcentaje]]&gt;=5,"MAYOR","")</f>
        <v/>
      </c>
      <c r="T614" s="6" t="str">
        <f>IF(cuenta_balance_creg185[[#This Row],[Porcentaje]]&lt;=-5,"MENOR","")</f>
        <v/>
      </c>
    </row>
    <row r="615" spans="1:20" x14ac:dyDescent="0.2">
      <c r="A615" s="1">
        <v>46206</v>
      </c>
      <c r="B615" s="6" t="s">
        <v>55</v>
      </c>
      <c r="C615" s="6" t="s">
        <v>32</v>
      </c>
      <c r="D615">
        <v>0</v>
      </c>
      <c r="E615">
        <v>747</v>
      </c>
      <c r="F615">
        <v>747</v>
      </c>
      <c r="G615">
        <v>0</v>
      </c>
      <c r="H615">
        <v>0</v>
      </c>
      <c r="P615">
        <v>747</v>
      </c>
      <c r="R615">
        <v>0</v>
      </c>
      <c r="S615" s="6" t="str">
        <f>IF(cuenta_balance_creg185[[#This Row],[Porcentaje]]&gt;=5,"MAYOR","")</f>
        <v/>
      </c>
      <c r="T615" s="6" t="str">
        <f>IF(cuenta_balance_creg185[[#This Row],[Porcentaje]]&lt;=-5,"MENOR","")</f>
        <v/>
      </c>
    </row>
    <row r="616" spans="1:20" x14ac:dyDescent="0.2">
      <c r="A616" s="1">
        <v>46207</v>
      </c>
      <c r="B616" s="6" t="s">
        <v>55</v>
      </c>
      <c r="C616" s="6" t="s">
        <v>32</v>
      </c>
      <c r="D616">
        <v>0</v>
      </c>
      <c r="E616">
        <v>746</v>
      </c>
      <c r="F616">
        <v>746</v>
      </c>
      <c r="G616">
        <v>0</v>
      </c>
      <c r="H616">
        <v>0</v>
      </c>
      <c r="P616">
        <v>746</v>
      </c>
      <c r="R616">
        <v>0</v>
      </c>
      <c r="S616" s="6" t="str">
        <f>IF(cuenta_balance_creg185[[#This Row],[Porcentaje]]&gt;=5,"MAYOR","")</f>
        <v/>
      </c>
      <c r="T616" s="6" t="str">
        <f>IF(cuenta_balance_creg185[[#This Row],[Porcentaje]]&lt;=-5,"MENOR","")</f>
        <v/>
      </c>
    </row>
    <row r="617" spans="1:20" x14ac:dyDescent="0.2">
      <c r="A617" s="1">
        <v>46208</v>
      </c>
      <c r="B617" s="6" t="s">
        <v>55</v>
      </c>
      <c r="C617" s="6" t="s">
        <v>32</v>
      </c>
      <c r="D617">
        <v>0</v>
      </c>
      <c r="E617">
        <v>1402</v>
      </c>
      <c r="F617">
        <v>1402</v>
      </c>
      <c r="G617">
        <v>0</v>
      </c>
      <c r="H617">
        <v>0</v>
      </c>
      <c r="P617">
        <v>746</v>
      </c>
      <c r="R617">
        <v>0</v>
      </c>
      <c r="S617" s="6" t="str">
        <f>IF(cuenta_balance_creg185[[#This Row],[Porcentaje]]&gt;=5,"MAYOR","")</f>
        <v/>
      </c>
      <c r="T617" s="6" t="str">
        <f>IF(cuenta_balance_creg185[[#This Row],[Porcentaje]]&lt;=-5,"MENOR","")</f>
        <v/>
      </c>
    </row>
    <row r="618" spans="1:20" x14ac:dyDescent="0.2">
      <c r="A618" s="1">
        <v>46209</v>
      </c>
      <c r="B618" s="6" t="s">
        <v>55</v>
      </c>
      <c r="C618" s="6" t="s">
        <v>32</v>
      </c>
      <c r="D618">
        <v>0</v>
      </c>
      <c r="E618">
        <v>746</v>
      </c>
      <c r="F618">
        <v>746</v>
      </c>
      <c r="G618">
        <v>0</v>
      </c>
      <c r="H618">
        <v>0</v>
      </c>
      <c r="P618">
        <v>746</v>
      </c>
      <c r="R618">
        <v>0</v>
      </c>
      <c r="S618" s="6" t="str">
        <f>IF(cuenta_balance_creg185[[#This Row],[Porcentaje]]&gt;=5,"MAYOR","")</f>
        <v/>
      </c>
      <c r="T618" s="6" t="str">
        <f>IF(cuenta_balance_creg185[[#This Row],[Porcentaje]]&lt;=-5,"MENOR","")</f>
        <v/>
      </c>
    </row>
    <row r="619" spans="1:20" x14ac:dyDescent="0.2">
      <c r="A619" s="1">
        <v>46210</v>
      </c>
      <c r="B619" s="6" t="s">
        <v>55</v>
      </c>
      <c r="C619" s="6" t="s">
        <v>32</v>
      </c>
      <c r="D619">
        <v>0</v>
      </c>
      <c r="E619">
        <v>746</v>
      </c>
      <c r="F619">
        <v>746</v>
      </c>
      <c r="G619">
        <v>0</v>
      </c>
      <c r="H619">
        <v>0</v>
      </c>
      <c r="P619">
        <v>747</v>
      </c>
      <c r="R619">
        <v>0</v>
      </c>
      <c r="S619" s="6" t="str">
        <f>IF(cuenta_balance_creg185[[#This Row],[Porcentaje]]&gt;=5,"MAYOR","")</f>
        <v/>
      </c>
      <c r="T619" s="6" t="str">
        <f>IF(cuenta_balance_creg185[[#This Row],[Porcentaje]]&lt;=-5,"MENOR","")</f>
        <v/>
      </c>
    </row>
    <row r="620" spans="1:20" x14ac:dyDescent="0.2">
      <c r="A620" s="1">
        <v>46211</v>
      </c>
      <c r="B620" s="6" t="s">
        <v>55</v>
      </c>
      <c r="C620" s="6" t="s">
        <v>32</v>
      </c>
      <c r="D620">
        <v>0</v>
      </c>
      <c r="E620">
        <v>746</v>
      </c>
      <c r="F620">
        <v>746</v>
      </c>
      <c r="G620">
        <v>0</v>
      </c>
      <c r="H620">
        <v>0</v>
      </c>
      <c r="P620">
        <v>747</v>
      </c>
      <c r="R620">
        <v>0</v>
      </c>
      <c r="S620" s="6" t="str">
        <f>IF(cuenta_balance_creg185[[#This Row],[Porcentaje]]&gt;=5,"MAYOR","")</f>
        <v/>
      </c>
      <c r="T620" s="6" t="str">
        <f>IF(cuenta_balance_creg185[[#This Row],[Porcentaje]]&lt;=-5,"MENOR","")</f>
        <v/>
      </c>
    </row>
    <row r="621" spans="1:20" x14ac:dyDescent="0.2">
      <c r="A621" s="1">
        <v>46212</v>
      </c>
      <c r="B621" s="6" t="s">
        <v>55</v>
      </c>
      <c r="C621" s="6" t="s">
        <v>32</v>
      </c>
      <c r="D621">
        <v>0</v>
      </c>
      <c r="E621">
        <v>746</v>
      </c>
      <c r="F621">
        <v>746</v>
      </c>
      <c r="G621">
        <v>0</v>
      </c>
      <c r="H621">
        <v>0</v>
      </c>
      <c r="P621">
        <v>747</v>
      </c>
      <c r="R621">
        <v>0</v>
      </c>
      <c r="S621" s="6" t="str">
        <f>IF(cuenta_balance_creg185[[#This Row],[Porcentaje]]&gt;=5,"MAYOR","")</f>
        <v/>
      </c>
      <c r="T621" s="6" t="str">
        <f>IF(cuenta_balance_creg185[[#This Row],[Porcentaje]]&lt;=-5,"MENOR","")</f>
        <v/>
      </c>
    </row>
    <row r="622" spans="1:20" x14ac:dyDescent="0.2">
      <c r="A622" s="1">
        <v>46213</v>
      </c>
      <c r="B622" s="6" t="s">
        <v>55</v>
      </c>
      <c r="C622" s="6" t="s">
        <v>32</v>
      </c>
      <c r="D622">
        <v>0</v>
      </c>
      <c r="E622">
        <v>746</v>
      </c>
      <c r="F622">
        <v>746</v>
      </c>
      <c r="G622">
        <v>0</v>
      </c>
      <c r="H622">
        <v>0</v>
      </c>
      <c r="P622">
        <v>747</v>
      </c>
      <c r="R622">
        <v>0</v>
      </c>
      <c r="S622" s="6" t="str">
        <f>IF(cuenta_balance_creg185[[#This Row],[Porcentaje]]&gt;=5,"MAYOR","")</f>
        <v/>
      </c>
      <c r="T622" s="6" t="str">
        <f>IF(cuenta_balance_creg185[[#This Row],[Porcentaje]]&lt;=-5,"MENOR","")</f>
        <v/>
      </c>
    </row>
    <row r="623" spans="1:20" x14ac:dyDescent="0.2">
      <c r="A623" s="1">
        <v>46214</v>
      </c>
      <c r="B623" s="6" t="s">
        <v>55</v>
      </c>
      <c r="C623" s="6" t="s">
        <v>32</v>
      </c>
      <c r="D623">
        <v>0</v>
      </c>
      <c r="E623">
        <v>746</v>
      </c>
      <c r="F623">
        <v>746</v>
      </c>
      <c r="G623">
        <v>0</v>
      </c>
      <c r="H623">
        <v>0</v>
      </c>
      <c r="P623">
        <v>747</v>
      </c>
      <c r="R623">
        <v>0</v>
      </c>
      <c r="S623" s="6" t="str">
        <f>IF(cuenta_balance_creg185[[#This Row],[Porcentaje]]&gt;=5,"MAYOR","")</f>
        <v/>
      </c>
      <c r="T623" s="6" t="str">
        <f>IF(cuenta_balance_creg185[[#This Row],[Porcentaje]]&lt;=-5,"MENOR","")</f>
        <v/>
      </c>
    </row>
    <row r="624" spans="1:20" x14ac:dyDescent="0.2">
      <c r="A624" s="1">
        <v>46215</v>
      </c>
      <c r="B624" s="6" t="s">
        <v>55</v>
      </c>
      <c r="C624" s="6" t="s">
        <v>32</v>
      </c>
      <c r="D624">
        <v>0</v>
      </c>
      <c r="E624">
        <v>746</v>
      </c>
      <c r="F624">
        <v>746</v>
      </c>
      <c r="G624">
        <v>0</v>
      </c>
      <c r="H624">
        <v>0</v>
      </c>
      <c r="P624">
        <v>748</v>
      </c>
      <c r="R624">
        <v>0</v>
      </c>
      <c r="S624" s="6" t="str">
        <f>IF(cuenta_balance_creg185[[#This Row],[Porcentaje]]&gt;=5,"MAYOR","")</f>
        <v/>
      </c>
      <c r="T624" s="6" t="str">
        <f>IF(cuenta_balance_creg185[[#This Row],[Porcentaje]]&lt;=-5,"MENOR","")</f>
        <v/>
      </c>
    </row>
    <row r="625" spans="1:20" x14ac:dyDescent="0.2">
      <c r="A625" s="1">
        <v>46216</v>
      </c>
      <c r="B625" s="6" t="s">
        <v>55</v>
      </c>
      <c r="C625" s="6" t="s">
        <v>32</v>
      </c>
      <c r="D625">
        <v>0</v>
      </c>
      <c r="E625">
        <v>746</v>
      </c>
      <c r="F625">
        <v>746</v>
      </c>
      <c r="G625">
        <v>0</v>
      </c>
      <c r="H625">
        <v>0</v>
      </c>
      <c r="P625">
        <v>747</v>
      </c>
      <c r="R625">
        <v>0</v>
      </c>
      <c r="S625" s="6" t="str">
        <f>IF(cuenta_balance_creg185[[#This Row],[Porcentaje]]&gt;=5,"MAYOR","")</f>
        <v/>
      </c>
      <c r="T625" s="6" t="str">
        <f>IF(cuenta_balance_creg185[[#This Row],[Porcentaje]]&lt;=-5,"MENOR","")</f>
        <v/>
      </c>
    </row>
    <row r="626" spans="1:20" x14ac:dyDescent="0.2">
      <c r="A626" s="1">
        <v>46217</v>
      </c>
      <c r="B626" s="6" t="s">
        <v>55</v>
      </c>
      <c r="C626" s="6" t="s">
        <v>32</v>
      </c>
      <c r="D626">
        <v>0</v>
      </c>
      <c r="E626">
        <v>746</v>
      </c>
      <c r="F626">
        <v>746</v>
      </c>
      <c r="G626">
        <v>0</v>
      </c>
      <c r="H626">
        <v>0</v>
      </c>
      <c r="P626">
        <v>748</v>
      </c>
      <c r="R626">
        <v>0</v>
      </c>
      <c r="S626" s="6" t="str">
        <f>IF(cuenta_balance_creg185[[#This Row],[Porcentaje]]&gt;=5,"MAYOR","")</f>
        <v/>
      </c>
      <c r="T626" s="6" t="str">
        <f>IF(cuenta_balance_creg185[[#This Row],[Porcentaje]]&lt;=-5,"MENOR","")</f>
        <v/>
      </c>
    </row>
    <row r="627" spans="1:20" x14ac:dyDescent="0.2">
      <c r="A627" s="1">
        <v>46218</v>
      </c>
      <c r="B627" s="6" t="s">
        <v>55</v>
      </c>
      <c r="C627" s="6" t="s">
        <v>32</v>
      </c>
      <c r="D627">
        <v>0</v>
      </c>
      <c r="E627">
        <v>746</v>
      </c>
      <c r="F627">
        <v>746</v>
      </c>
      <c r="G627">
        <v>0</v>
      </c>
      <c r="H627">
        <v>0</v>
      </c>
      <c r="P627">
        <v>748</v>
      </c>
      <c r="R627">
        <v>0</v>
      </c>
      <c r="S627" s="6" t="str">
        <f>IF(cuenta_balance_creg185[[#This Row],[Porcentaje]]&gt;=5,"MAYOR","")</f>
        <v/>
      </c>
      <c r="T627" s="6" t="str">
        <f>IF(cuenta_balance_creg185[[#This Row],[Porcentaje]]&lt;=-5,"MENOR","")</f>
        <v/>
      </c>
    </row>
    <row r="628" spans="1:20" x14ac:dyDescent="0.2">
      <c r="A628" s="1">
        <v>46219</v>
      </c>
      <c r="B628" s="6" t="s">
        <v>55</v>
      </c>
      <c r="C628" s="6" t="s">
        <v>32</v>
      </c>
      <c r="D628">
        <v>0</v>
      </c>
      <c r="E628">
        <v>745</v>
      </c>
      <c r="F628">
        <v>745</v>
      </c>
      <c r="G628">
        <v>0</v>
      </c>
      <c r="H628">
        <v>0</v>
      </c>
      <c r="P628">
        <v>745</v>
      </c>
      <c r="R628">
        <v>0</v>
      </c>
      <c r="S628" s="6" t="str">
        <f>IF(cuenta_balance_creg185[[#This Row],[Porcentaje]]&gt;=5,"MAYOR","")</f>
        <v/>
      </c>
      <c r="T628" s="6" t="str">
        <f>IF(cuenta_balance_creg185[[#This Row],[Porcentaje]]&lt;=-5,"MENOR","")</f>
        <v/>
      </c>
    </row>
    <row r="629" spans="1:20" x14ac:dyDescent="0.2">
      <c r="A629" s="1">
        <v>46220</v>
      </c>
      <c r="B629" s="6" t="s">
        <v>55</v>
      </c>
      <c r="C629" s="6" t="s">
        <v>32</v>
      </c>
      <c r="D629">
        <v>0</v>
      </c>
      <c r="E629">
        <v>745</v>
      </c>
      <c r="F629">
        <v>745</v>
      </c>
      <c r="G629">
        <v>0</v>
      </c>
      <c r="H629">
        <v>0</v>
      </c>
      <c r="P629">
        <v>745</v>
      </c>
      <c r="R629">
        <v>0</v>
      </c>
      <c r="S629" s="6" t="str">
        <f>IF(cuenta_balance_creg185[[#This Row],[Porcentaje]]&gt;=5,"MAYOR","")</f>
        <v/>
      </c>
      <c r="T629" s="6" t="str">
        <f>IF(cuenta_balance_creg185[[#This Row],[Porcentaje]]&lt;=-5,"MENOR","")</f>
        <v/>
      </c>
    </row>
    <row r="630" spans="1:20" x14ac:dyDescent="0.2">
      <c r="A630" s="1">
        <v>46204</v>
      </c>
      <c r="B630" s="6" t="s">
        <v>56</v>
      </c>
      <c r="C630" s="6" t="s">
        <v>32</v>
      </c>
      <c r="D630">
        <v>2.5909999999999999E-2</v>
      </c>
      <c r="E630">
        <v>72</v>
      </c>
      <c r="F630">
        <v>72</v>
      </c>
      <c r="G630">
        <v>0</v>
      </c>
      <c r="H630">
        <v>2.5909999999999999E-2</v>
      </c>
      <c r="P630">
        <v>3996</v>
      </c>
      <c r="R630">
        <v>5.9999999999999995E-4</v>
      </c>
      <c r="S630" s="6" t="str">
        <f>IF(cuenta_balance_creg185[[#This Row],[Porcentaje]]&gt;=5,"MAYOR","")</f>
        <v/>
      </c>
      <c r="T630" s="6" t="str">
        <f>IF(cuenta_balance_creg185[[#This Row],[Porcentaje]]&lt;=-5,"MENOR","")</f>
        <v/>
      </c>
    </row>
    <row r="631" spans="1:20" x14ac:dyDescent="0.2">
      <c r="A631" s="1">
        <v>46205</v>
      </c>
      <c r="B631" s="6" t="s">
        <v>56</v>
      </c>
      <c r="C631" s="6" t="s">
        <v>32</v>
      </c>
      <c r="D631">
        <v>2.5909999999999999E-2</v>
      </c>
      <c r="E631">
        <v>72</v>
      </c>
      <c r="F631">
        <v>72</v>
      </c>
      <c r="G631">
        <v>0</v>
      </c>
      <c r="H631">
        <v>2.5909999999999999E-2</v>
      </c>
      <c r="P631">
        <v>3997</v>
      </c>
      <c r="R631">
        <v>5.9999999999999995E-4</v>
      </c>
      <c r="S631" s="6" t="str">
        <f>IF(cuenta_balance_creg185[[#This Row],[Porcentaje]]&gt;=5,"MAYOR","")</f>
        <v/>
      </c>
      <c r="T631" s="6" t="str">
        <f>IF(cuenta_balance_creg185[[#This Row],[Porcentaje]]&lt;=-5,"MENOR","")</f>
        <v/>
      </c>
    </row>
    <row r="632" spans="1:20" x14ac:dyDescent="0.2">
      <c r="A632" s="1">
        <v>46206</v>
      </c>
      <c r="B632" s="6" t="s">
        <v>56</v>
      </c>
      <c r="C632" s="6" t="s">
        <v>32</v>
      </c>
      <c r="D632">
        <v>2.5909999999999999E-2</v>
      </c>
      <c r="E632">
        <v>72</v>
      </c>
      <c r="F632">
        <v>72</v>
      </c>
      <c r="G632">
        <v>0</v>
      </c>
      <c r="H632">
        <v>2.5909999999999999E-2</v>
      </c>
      <c r="P632">
        <v>3999</v>
      </c>
      <c r="R632">
        <v>5.9999999999999995E-4</v>
      </c>
      <c r="S632" s="6" t="str">
        <f>IF(cuenta_balance_creg185[[#This Row],[Porcentaje]]&gt;=5,"MAYOR","")</f>
        <v/>
      </c>
      <c r="T632" s="6" t="str">
        <f>IF(cuenta_balance_creg185[[#This Row],[Porcentaje]]&lt;=-5,"MENOR","")</f>
        <v/>
      </c>
    </row>
    <row r="633" spans="1:20" x14ac:dyDescent="0.2">
      <c r="A633" s="1">
        <v>46207</v>
      </c>
      <c r="B633" s="6" t="s">
        <v>56</v>
      </c>
      <c r="C633" s="6" t="s">
        <v>32</v>
      </c>
      <c r="D633">
        <v>2.5909999999999999E-2</v>
      </c>
      <c r="E633">
        <v>72</v>
      </c>
      <c r="F633">
        <v>72</v>
      </c>
      <c r="G633">
        <v>0</v>
      </c>
      <c r="H633">
        <v>2.5909999999999999E-2</v>
      </c>
      <c r="P633">
        <v>3997</v>
      </c>
      <c r="R633">
        <v>5.9999999999999995E-4</v>
      </c>
      <c r="S633" s="6" t="str">
        <f>IF(cuenta_balance_creg185[[#This Row],[Porcentaje]]&gt;=5,"MAYOR","")</f>
        <v/>
      </c>
      <c r="T633" s="6" t="str">
        <f>IF(cuenta_balance_creg185[[#This Row],[Porcentaje]]&lt;=-5,"MENOR","")</f>
        <v/>
      </c>
    </row>
    <row r="634" spans="1:20" x14ac:dyDescent="0.2">
      <c r="A634" s="1">
        <v>46208</v>
      </c>
      <c r="B634" s="6" t="s">
        <v>56</v>
      </c>
      <c r="C634" s="6" t="s">
        <v>32</v>
      </c>
      <c r="D634">
        <v>2.5909999999999999E-2</v>
      </c>
      <c r="E634">
        <v>72</v>
      </c>
      <c r="F634">
        <v>72</v>
      </c>
      <c r="G634">
        <v>0</v>
      </c>
      <c r="H634">
        <v>2.5909999999999999E-2</v>
      </c>
      <c r="P634">
        <v>3995</v>
      </c>
      <c r="R634">
        <v>5.9999999999999995E-4</v>
      </c>
      <c r="S634" s="6" t="str">
        <f>IF(cuenta_balance_creg185[[#This Row],[Porcentaje]]&gt;=5,"MAYOR","")</f>
        <v/>
      </c>
      <c r="T634" s="6" t="str">
        <f>IF(cuenta_balance_creg185[[#This Row],[Porcentaje]]&lt;=-5,"MENOR","")</f>
        <v/>
      </c>
    </row>
    <row r="635" spans="1:20" x14ac:dyDescent="0.2">
      <c r="A635" s="1">
        <v>46209</v>
      </c>
      <c r="B635" s="6" t="s">
        <v>56</v>
      </c>
      <c r="C635" s="6" t="s">
        <v>32</v>
      </c>
      <c r="D635">
        <v>2.5909999999999999E-2</v>
      </c>
      <c r="E635">
        <v>72</v>
      </c>
      <c r="F635">
        <v>72</v>
      </c>
      <c r="G635">
        <v>0</v>
      </c>
      <c r="H635">
        <v>2.5909999999999999E-2</v>
      </c>
      <c r="P635">
        <v>3994</v>
      </c>
      <c r="R635">
        <v>5.9999999999999995E-4</v>
      </c>
      <c r="S635" s="6" t="str">
        <f>IF(cuenta_balance_creg185[[#This Row],[Porcentaje]]&gt;=5,"MAYOR","")</f>
        <v/>
      </c>
      <c r="T635" s="6" t="str">
        <f>IF(cuenta_balance_creg185[[#This Row],[Porcentaje]]&lt;=-5,"MENOR","")</f>
        <v/>
      </c>
    </row>
    <row r="636" spans="1:20" x14ac:dyDescent="0.2">
      <c r="A636" s="1">
        <v>46210</v>
      </c>
      <c r="B636" s="6" t="s">
        <v>56</v>
      </c>
      <c r="C636" s="6" t="s">
        <v>32</v>
      </c>
      <c r="D636">
        <v>2.5909999999999999E-2</v>
      </c>
      <c r="E636">
        <v>72</v>
      </c>
      <c r="F636">
        <v>72</v>
      </c>
      <c r="G636">
        <v>0</v>
      </c>
      <c r="H636">
        <v>2.5909999999999999E-2</v>
      </c>
      <c r="P636">
        <v>3997</v>
      </c>
      <c r="R636">
        <v>5.9999999999999995E-4</v>
      </c>
      <c r="S636" s="6" t="str">
        <f>IF(cuenta_balance_creg185[[#This Row],[Porcentaje]]&gt;=5,"MAYOR","")</f>
        <v/>
      </c>
      <c r="T636" s="6" t="str">
        <f>IF(cuenta_balance_creg185[[#This Row],[Porcentaje]]&lt;=-5,"MENOR","")</f>
        <v/>
      </c>
    </row>
    <row r="637" spans="1:20" x14ac:dyDescent="0.2">
      <c r="A637" s="1">
        <v>46211</v>
      </c>
      <c r="B637" s="6" t="s">
        <v>56</v>
      </c>
      <c r="C637" s="6" t="s">
        <v>32</v>
      </c>
      <c r="D637">
        <v>2.5909999999999999E-2</v>
      </c>
      <c r="E637">
        <v>72</v>
      </c>
      <c r="F637">
        <v>72</v>
      </c>
      <c r="G637">
        <v>0</v>
      </c>
      <c r="H637">
        <v>2.5909999999999999E-2</v>
      </c>
      <c r="P637">
        <v>3996</v>
      </c>
      <c r="R637">
        <v>5.9999999999999995E-4</v>
      </c>
      <c r="S637" s="6" t="str">
        <f>IF(cuenta_balance_creg185[[#This Row],[Porcentaje]]&gt;=5,"MAYOR","")</f>
        <v/>
      </c>
      <c r="T637" s="6" t="str">
        <f>IF(cuenta_balance_creg185[[#This Row],[Porcentaje]]&lt;=-5,"MENOR","")</f>
        <v/>
      </c>
    </row>
    <row r="638" spans="1:20" x14ac:dyDescent="0.2">
      <c r="A638" s="1">
        <v>46212</v>
      </c>
      <c r="B638" s="6" t="s">
        <v>56</v>
      </c>
      <c r="C638" s="6" t="s">
        <v>32</v>
      </c>
      <c r="D638">
        <v>2.5909999999999999E-2</v>
      </c>
      <c r="E638">
        <v>72</v>
      </c>
      <c r="F638">
        <v>72</v>
      </c>
      <c r="G638">
        <v>0</v>
      </c>
      <c r="H638">
        <v>2.5909999999999999E-2</v>
      </c>
      <c r="P638">
        <v>3995</v>
      </c>
      <c r="R638">
        <v>5.9999999999999995E-4</v>
      </c>
      <c r="S638" s="6" t="str">
        <f>IF(cuenta_balance_creg185[[#This Row],[Porcentaje]]&gt;=5,"MAYOR","")</f>
        <v/>
      </c>
      <c r="T638" s="6" t="str">
        <f>IF(cuenta_balance_creg185[[#This Row],[Porcentaje]]&lt;=-5,"MENOR","")</f>
        <v/>
      </c>
    </row>
    <row r="639" spans="1:20" x14ac:dyDescent="0.2">
      <c r="A639" s="1">
        <v>46213</v>
      </c>
      <c r="B639" s="6" t="s">
        <v>56</v>
      </c>
      <c r="C639" s="6" t="s">
        <v>32</v>
      </c>
      <c r="D639">
        <v>2.5909999999999999E-2</v>
      </c>
      <c r="E639">
        <v>72</v>
      </c>
      <c r="F639">
        <v>72</v>
      </c>
      <c r="G639">
        <v>0</v>
      </c>
      <c r="H639">
        <v>2.5909999999999999E-2</v>
      </c>
      <c r="P639">
        <v>3992</v>
      </c>
      <c r="R639">
        <v>5.9999999999999995E-4</v>
      </c>
      <c r="S639" s="6" t="str">
        <f>IF(cuenta_balance_creg185[[#This Row],[Porcentaje]]&gt;=5,"MAYOR","")</f>
        <v/>
      </c>
      <c r="T639" s="6" t="str">
        <f>IF(cuenta_balance_creg185[[#This Row],[Porcentaje]]&lt;=-5,"MENOR","")</f>
        <v/>
      </c>
    </row>
    <row r="640" spans="1:20" x14ac:dyDescent="0.2">
      <c r="A640" s="1">
        <v>46214</v>
      </c>
      <c r="B640" s="6" t="s">
        <v>56</v>
      </c>
      <c r="C640" s="6" t="s">
        <v>32</v>
      </c>
      <c r="D640">
        <v>2.5909999999999999E-2</v>
      </c>
      <c r="E640">
        <v>72</v>
      </c>
      <c r="F640">
        <v>72</v>
      </c>
      <c r="G640">
        <v>0</v>
      </c>
      <c r="H640">
        <v>2.5909999999999999E-2</v>
      </c>
      <c r="P640">
        <v>3994</v>
      </c>
      <c r="R640">
        <v>5.9999999999999995E-4</v>
      </c>
      <c r="S640" s="6" t="str">
        <f>IF(cuenta_balance_creg185[[#This Row],[Porcentaje]]&gt;=5,"MAYOR","")</f>
        <v/>
      </c>
      <c r="T640" s="6" t="str">
        <f>IF(cuenta_balance_creg185[[#This Row],[Porcentaje]]&lt;=-5,"MENOR","")</f>
        <v/>
      </c>
    </row>
    <row r="641" spans="1:20" x14ac:dyDescent="0.2">
      <c r="A641" s="1">
        <v>46215</v>
      </c>
      <c r="B641" s="6" t="s">
        <v>56</v>
      </c>
      <c r="C641" s="6" t="s">
        <v>32</v>
      </c>
      <c r="D641">
        <v>2.5909999999999999E-2</v>
      </c>
      <c r="E641">
        <v>72</v>
      </c>
      <c r="F641">
        <v>72</v>
      </c>
      <c r="G641">
        <v>0</v>
      </c>
      <c r="H641">
        <v>2.5909999999999999E-2</v>
      </c>
      <c r="P641">
        <v>3994</v>
      </c>
      <c r="R641">
        <v>5.9999999999999995E-4</v>
      </c>
      <c r="S641" s="6" t="str">
        <f>IF(cuenta_balance_creg185[[#This Row],[Porcentaje]]&gt;=5,"MAYOR","")</f>
        <v/>
      </c>
      <c r="T641" s="6" t="str">
        <f>IF(cuenta_balance_creg185[[#This Row],[Porcentaje]]&lt;=-5,"MENOR","")</f>
        <v/>
      </c>
    </row>
    <row r="642" spans="1:20" x14ac:dyDescent="0.2">
      <c r="A642" s="1">
        <v>46216</v>
      </c>
      <c r="B642" s="6" t="s">
        <v>56</v>
      </c>
      <c r="C642" s="6" t="s">
        <v>32</v>
      </c>
      <c r="D642">
        <v>2.5909999999999999E-2</v>
      </c>
      <c r="E642">
        <v>72</v>
      </c>
      <c r="F642">
        <v>72</v>
      </c>
      <c r="G642">
        <v>0</v>
      </c>
      <c r="H642">
        <v>2.5909999999999999E-2</v>
      </c>
      <c r="M642">
        <v>0</v>
      </c>
      <c r="N642">
        <v>0</v>
      </c>
      <c r="O642">
        <v>0</v>
      </c>
      <c r="P642">
        <v>3993</v>
      </c>
      <c r="R642">
        <v>5.9999999999999995E-4</v>
      </c>
      <c r="S642" s="6" t="str">
        <f>IF(cuenta_balance_creg185[[#This Row],[Porcentaje]]&gt;=5,"MAYOR","")</f>
        <v/>
      </c>
      <c r="T642" s="6" t="str">
        <f>IF(cuenta_balance_creg185[[#This Row],[Porcentaje]]&lt;=-5,"MENOR","")</f>
        <v/>
      </c>
    </row>
    <row r="643" spans="1:20" x14ac:dyDescent="0.2">
      <c r="A643" s="1">
        <v>46217</v>
      </c>
      <c r="B643" s="6" t="s">
        <v>56</v>
      </c>
      <c r="C643" s="6" t="s">
        <v>32</v>
      </c>
      <c r="D643">
        <v>2.5909999999999999E-2</v>
      </c>
      <c r="E643">
        <v>72</v>
      </c>
      <c r="F643">
        <v>72</v>
      </c>
      <c r="G643">
        <v>0</v>
      </c>
      <c r="H643">
        <v>2.5909999999999999E-2</v>
      </c>
      <c r="P643">
        <v>3992</v>
      </c>
      <c r="R643">
        <v>5.9999999999999995E-4</v>
      </c>
      <c r="S643" s="6" t="str">
        <f>IF(cuenta_balance_creg185[[#This Row],[Porcentaje]]&gt;=5,"MAYOR","")</f>
        <v/>
      </c>
      <c r="T643" s="6" t="str">
        <f>IF(cuenta_balance_creg185[[#This Row],[Porcentaje]]&lt;=-5,"MENOR","")</f>
        <v/>
      </c>
    </row>
    <row r="644" spans="1:20" x14ac:dyDescent="0.2">
      <c r="A644" s="1">
        <v>46218</v>
      </c>
      <c r="B644" s="6" t="s">
        <v>56</v>
      </c>
      <c r="C644" s="6" t="s">
        <v>32</v>
      </c>
      <c r="D644">
        <v>2.5909999999999999E-2</v>
      </c>
      <c r="E644">
        <v>72</v>
      </c>
      <c r="F644">
        <v>72</v>
      </c>
      <c r="G644">
        <v>0</v>
      </c>
      <c r="H644">
        <v>2.5909999999999999E-2</v>
      </c>
      <c r="P644">
        <v>3994</v>
      </c>
      <c r="R644">
        <v>5.9999999999999995E-4</v>
      </c>
      <c r="S644" s="6" t="str">
        <f>IF(cuenta_balance_creg185[[#This Row],[Porcentaje]]&gt;=5,"MAYOR","")</f>
        <v/>
      </c>
      <c r="T644" s="6" t="str">
        <f>IF(cuenta_balance_creg185[[#This Row],[Porcentaje]]&lt;=-5,"MENOR","")</f>
        <v/>
      </c>
    </row>
    <row r="645" spans="1:20" x14ac:dyDescent="0.2">
      <c r="A645" s="1">
        <v>46219</v>
      </c>
      <c r="B645" s="6" t="s">
        <v>56</v>
      </c>
      <c r="C645" s="6" t="s">
        <v>32</v>
      </c>
      <c r="D645">
        <v>2.5909999999999999E-2</v>
      </c>
      <c r="E645">
        <v>72</v>
      </c>
      <c r="F645">
        <v>72</v>
      </c>
      <c r="G645">
        <v>0</v>
      </c>
      <c r="H645">
        <v>2.5909999999999999E-2</v>
      </c>
      <c r="P645">
        <v>3995</v>
      </c>
      <c r="R645">
        <v>5.9999999999999995E-4</v>
      </c>
      <c r="S645" s="6" t="str">
        <f>IF(cuenta_balance_creg185[[#This Row],[Porcentaje]]&gt;=5,"MAYOR","")</f>
        <v/>
      </c>
      <c r="T645" s="6" t="str">
        <f>IF(cuenta_balance_creg185[[#This Row],[Porcentaje]]&lt;=-5,"MENOR","")</f>
        <v/>
      </c>
    </row>
    <row r="646" spans="1:20" x14ac:dyDescent="0.2">
      <c r="A646" s="1">
        <v>46220</v>
      </c>
      <c r="B646" s="6" t="s">
        <v>56</v>
      </c>
      <c r="C646" s="6" t="s">
        <v>32</v>
      </c>
      <c r="D646">
        <v>2.5909999999999999E-2</v>
      </c>
      <c r="E646">
        <v>72</v>
      </c>
      <c r="F646">
        <v>72</v>
      </c>
      <c r="G646">
        <v>0</v>
      </c>
      <c r="H646">
        <v>2.5909999999999999E-2</v>
      </c>
      <c r="P646">
        <v>3995</v>
      </c>
      <c r="R646">
        <v>5.9999999999999995E-4</v>
      </c>
      <c r="S646" s="6" t="str">
        <f>IF(cuenta_balance_creg185[[#This Row],[Porcentaje]]&gt;=5,"MAYOR","")</f>
        <v/>
      </c>
      <c r="T646" s="6" t="str">
        <f>IF(cuenta_balance_creg185[[#This Row],[Porcentaje]]&lt;=-5,"MENOR","")</f>
        <v/>
      </c>
    </row>
    <row r="647" spans="1:20" x14ac:dyDescent="0.2">
      <c r="A647" s="1">
        <v>46204</v>
      </c>
      <c r="B647" s="6" t="s">
        <v>8</v>
      </c>
      <c r="C647" s="6" t="s">
        <v>32</v>
      </c>
      <c r="D647">
        <v>8100.3713200000002</v>
      </c>
      <c r="E647">
        <v>171384</v>
      </c>
      <c r="F647">
        <v>181227.30445</v>
      </c>
      <c r="G647">
        <v>-9843.3044499999996</v>
      </c>
      <c r="H647">
        <v>-1742.9331299999999</v>
      </c>
      <c r="P647">
        <v>289967</v>
      </c>
      <c r="Q647">
        <v>32783.076090000002</v>
      </c>
      <c r="R647">
        <v>-0.54</v>
      </c>
      <c r="S647" s="6" t="str">
        <f>IF(cuenta_balance_creg185[[#This Row],[Porcentaje]]&gt;=5,"MAYOR","")</f>
        <v/>
      </c>
      <c r="T647" s="6" t="str">
        <f>IF(cuenta_balance_creg185[[#This Row],[Porcentaje]]&lt;=-5,"MENOR","")</f>
        <v/>
      </c>
    </row>
    <row r="648" spans="1:20" x14ac:dyDescent="0.2">
      <c r="A648" s="1">
        <v>46205</v>
      </c>
      <c r="B648" s="6" t="s">
        <v>8</v>
      </c>
      <c r="C648" s="6" t="s">
        <v>32</v>
      </c>
      <c r="D648">
        <v>-1742.9331299999999</v>
      </c>
      <c r="E648">
        <v>168395</v>
      </c>
      <c r="F648">
        <v>173722.39692</v>
      </c>
      <c r="G648">
        <v>-5327.3969200000001</v>
      </c>
      <c r="H648">
        <v>-7070.3300499999996</v>
      </c>
      <c r="P648">
        <v>289992</v>
      </c>
      <c r="Q648">
        <v>32794.810019999997</v>
      </c>
      <c r="R648">
        <v>-2.1903999999999999</v>
      </c>
      <c r="S648" s="6" t="str">
        <f>IF(cuenta_balance_creg185[[#This Row],[Porcentaje]]&gt;=5,"MAYOR","")</f>
        <v/>
      </c>
      <c r="T648" s="6" t="str">
        <f>IF(cuenta_balance_creg185[[#This Row],[Porcentaje]]&lt;=-5,"MENOR","")</f>
        <v/>
      </c>
    </row>
    <row r="649" spans="1:20" x14ac:dyDescent="0.2">
      <c r="A649" s="1">
        <v>46206</v>
      </c>
      <c r="B649" s="6" t="s">
        <v>8</v>
      </c>
      <c r="C649" s="6" t="s">
        <v>32</v>
      </c>
      <c r="D649">
        <v>-7070.3300499999996</v>
      </c>
      <c r="E649">
        <v>156457</v>
      </c>
      <c r="F649">
        <v>171678.14180000001</v>
      </c>
      <c r="G649">
        <v>-15221.141799999999</v>
      </c>
      <c r="H649">
        <v>-15221.47185</v>
      </c>
      <c r="J649">
        <v>7070</v>
      </c>
      <c r="M649">
        <v>0</v>
      </c>
      <c r="N649">
        <v>0</v>
      </c>
      <c r="O649">
        <v>0</v>
      </c>
      <c r="P649">
        <v>290077</v>
      </c>
      <c r="Q649">
        <v>32802.033080000001</v>
      </c>
      <c r="R649">
        <v>-4.7141999999999999</v>
      </c>
      <c r="S649" s="6" t="str">
        <f>IF(cuenta_balance_creg185[[#This Row],[Porcentaje]]&gt;=5,"MAYOR","")</f>
        <v/>
      </c>
      <c r="T649" s="6" t="str">
        <f>IF(cuenta_balance_creg185[[#This Row],[Porcentaje]]&lt;=-5,"MENOR","")</f>
        <v/>
      </c>
    </row>
    <row r="650" spans="1:20" x14ac:dyDescent="0.2">
      <c r="A650" s="1">
        <v>46207</v>
      </c>
      <c r="B650" s="6" t="s">
        <v>8</v>
      </c>
      <c r="C650" s="6" t="s">
        <v>32</v>
      </c>
      <c r="D650">
        <v>-15221.47185</v>
      </c>
      <c r="E650">
        <v>160070</v>
      </c>
      <c r="F650">
        <v>154938.63172999999</v>
      </c>
      <c r="G650">
        <v>5131.3682699999999</v>
      </c>
      <c r="H650">
        <v>5130.89642</v>
      </c>
      <c r="J650">
        <v>15221</v>
      </c>
      <c r="M650">
        <v>0</v>
      </c>
      <c r="N650">
        <v>0</v>
      </c>
      <c r="O650">
        <v>0</v>
      </c>
      <c r="P650">
        <v>289821</v>
      </c>
      <c r="Q650">
        <v>32802.191500000001</v>
      </c>
      <c r="R650">
        <v>1.5903</v>
      </c>
      <c r="S650" s="6" t="str">
        <f>IF(cuenta_balance_creg185[[#This Row],[Porcentaje]]&gt;=5,"MAYOR","")</f>
        <v/>
      </c>
      <c r="T650" s="6" t="str">
        <f>IF(cuenta_balance_creg185[[#This Row],[Porcentaje]]&lt;=-5,"MENOR","")</f>
        <v/>
      </c>
    </row>
    <row r="651" spans="1:20" x14ac:dyDescent="0.2">
      <c r="A651" s="1">
        <v>46208</v>
      </c>
      <c r="B651" s="6" t="s">
        <v>8</v>
      </c>
      <c r="C651" s="6" t="s">
        <v>32</v>
      </c>
      <c r="D651">
        <v>5130.89642</v>
      </c>
      <c r="E651">
        <v>161246</v>
      </c>
      <c r="F651">
        <v>134214.07699</v>
      </c>
      <c r="G651">
        <v>27031.923009999999</v>
      </c>
      <c r="H651">
        <v>32162.81943</v>
      </c>
      <c r="P651">
        <v>289780</v>
      </c>
      <c r="Q651">
        <v>32832.95506</v>
      </c>
      <c r="R651">
        <v>9.9694000000000003</v>
      </c>
      <c r="S651" s="6" t="str">
        <f>IF(cuenta_balance_creg185[[#This Row],[Porcentaje]]&gt;=5,"MAYOR","")</f>
        <v>MAYOR</v>
      </c>
      <c r="T651" s="6" t="str">
        <f>IF(cuenta_balance_creg185[[#This Row],[Porcentaje]]&lt;=-5,"MENOR","")</f>
        <v/>
      </c>
    </row>
    <row r="652" spans="1:20" x14ac:dyDescent="0.2">
      <c r="A652" s="1">
        <v>46209</v>
      </c>
      <c r="B652" s="6" t="s">
        <v>8</v>
      </c>
      <c r="C652" s="6" t="s">
        <v>32</v>
      </c>
      <c r="D652">
        <v>32162.81943</v>
      </c>
      <c r="E652">
        <v>157890</v>
      </c>
      <c r="F652">
        <v>166765.20186</v>
      </c>
      <c r="G652">
        <v>-8875.2018599999992</v>
      </c>
      <c r="H652">
        <v>23287.617569999999</v>
      </c>
      <c r="P652">
        <v>289605</v>
      </c>
      <c r="Q652">
        <v>32806.682119999998</v>
      </c>
      <c r="R652">
        <v>7.2229000000000001</v>
      </c>
      <c r="S652" s="6" t="str">
        <f>IF(cuenta_balance_creg185[[#This Row],[Porcentaje]]&gt;=5,"MAYOR","")</f>
        <v>MAYOR</v>
      </c>
      <c r="T652" s="6" t="str">
        <f>IF(cuenta_balance_creg185[[#This Row],[Porcentaje]]&lt;=-5,"MENOR","")</f>
        <v/>
      </c>
    </row>
    <row r="653" spans="1:20" x14ac:dyDescent="0.2">
      <c r="A653" s="1">
        <v>46210</v>
      </c>
      <c r="B653" s="6" t="s">
        <v>8</v>
      </c>
      <c r="C653" s="6" t="s">
        <v>32</v>
      </c>
      <c r="D653">
        <v>23287.617569999999</v>
      </c>
      <c r="E653">
        <v>169929</v>
      </c>
      <c r="F653">
        <v>170954.32882</v>
      </c>
      <c r="G653">
        <v>-1025.32882</v>
      </c>
      <c r="H653">
        <v>22262.28875</v>
      </c>
      <c r="P653">
        <v>290011</v>
      </c>
      <c r="Q653">
        <v>32838.345200000003</v>
      </c>
      <c r="R653">
        <v>6.8955000000000002</v>
      </c>
      <c r="S653" s="6" t="str">
        <f>IF(cuenta_balance_creg185[[#This Row],[Porcentaje]]&gt;=5,"MAYOR","")</f>
        <v>MAYOR</v>
      </c>
      <c r="T653" s="6" t="str">
        <f>IF(cuenta_balance_creg185[[#This Row],[Porcentaje]]&lt;=-5,"MENOR","")</f>
        <v/>
      </c>
    </row>
    <row r="654" spans="1:20" x14ac:dyDescent="0.2">
      <c r="A654" s="1">
        <v>46211</v>
      </c>
      <c r="B654" s="6" t="s">
        <v>8</v>
      </c>
      <c r="C654" s="6" t="s">
        <v>32</v>
      </c>
      <c r="D654">
        <v>22262.28875</v>
      </c>
      <c r="E654">
        <v>166996</v>
      </c>
      <c r="F654">
        <v>174915.61848</v>
      </c>
      <c r="G654">
        <v>-7919.6184800000001</v>
      </c>
      <c r="H654">
        <v>14342.670270000001</v>
      </c>
      <c r="P654">
        <v>289938</v>
      </c>
      <c r="Q654">
        <v>32852.56033</v>
      </c>
      <c r="R654">
        <v>4.4432999999999998</v>
      </c>
      <c r="S654" s="6" t="str">
        <f>IF(cuenta_balance_creg185[[#This Row],[Porcentaje]]&gt;=5,"MAYOR","")</f>
        <v/>
      </c>
      <c r="T654" s="6" t="str">
        <f>IF(cuenta_balance_creg185[[#This Row],[Porcentaje]]&lt;=-5,"MENOR","")</f>
        <v/>
      </c>
    </row>
    <row r="655" spans="1:20" x14ac:dyDescent="0.2">
      <c r="A655" s="1">
        <v>46212</v>
      </c>
      <c r="B655" s="6" t="s">
        <v>8</v>
      </c>
      <c r="C655" s="6" t="s">
        <v>32</v>
      </c>
      <c r="D655">
        <v>14342.670270000001</v>
      </c>
      <c r="E655">
        <v>170129</v>
      </c>
      <c r="F655">
        <v>178389.31763000001</v>
      </c>
      <c r="G655">
        <v>-8260.3176299999996</v>
      </c>
      <c r="H655">
        <v>6082.3526400000001</v>
      </c>
      <c r="P655">
        <v>290008</v>
      </c>
      <c r="Q655">
        <v>32862.56884</v>
      </c>
      <c r="R655">
        <v>1.8837999999999999</v>
      </c>
      <c r="S655" s="6" t="str">
        <f>IF(cuenta_balance_creg185[[#This Row],[Porcentaje]]&gt;=5,"MAYOR","")</f>
        <v/>
      </c>
      <c r="T655" s="6" t="str">
        <f>IF(cuenta_balance_creg185[[#This Row],[Porcentaje]]&lt;=-5,"MENOR","")</f>
        <v/>
      </c>
    </row>
    <row r="656" spans="1:20" x14ac:dyDescent="0.2">
      <c r="A656" s="1">
        <v>46213</v>
      </c>
      <c r="B656" s="6" t="s">
        <v>8</v>
      </c>
      <c r="C656" s="6" t="s">
        <v>32</v>
      </c>
      <c r="D656">
        <v>6082.3526400000001</v>
      </c>
      <c r="E656">
        <v>164937</v>
      </c>
      <c r="F656">
        <v>175683.36134</v>
      </c>
      <c r="G656">
        <v>-10746.361339999999</v>
      </c>
      <c r="H656">
        <v>-4664.0087000000003</v>
      </c>
      <c r="P656">
        <v>289988</v>
      </c>
      <c r="Q656">
        <v>32853.848360000004</v>
      </c>
      <c r="R656">
        <v>-1.4446000000000001</v>
      </c>
      <c r="S656" s="6" t="str">
        <f>IF(cuenta_balance_creg185[[#This Row],[Porcentaje]]&gt;=5,"MAYOR","")</f>
        <v/>
      </c>
      <c r="T656" s="6" t="str">
        <f>IF(cuenta_balance_creg185[[#This Row],[Porcentaje]]&lt;=-5,"MENOR","")</f>
        <v/>
      </c>
    </row>
    <row r="657" spans="1:20" x14ac:dyDescent="0.2">
      <c r="A657" s="1">
        <v>46214</v>
      </c>
      <c r="B657" s="6" t="s">
        <v>8</v>
      </c>
      <c r="C657" s="6" t="s">
        <v>32</v>
      </c>
      <c r="D657">
        <v>-4664.0087000000003</v>
      </c>
      <c r="E657">
        <v>157706</v>
      </c>
      <c r="F657">
        <v>154860.88399</v>
      </c>
      <c r="G657">
        <v>2845.1160100000002</v>
      </c>
      <c r="H657">
        <v>2845.1160100000002</v>
      </c>
      <c r="J657">
        <v>4664.0087000000003</v>
      </c>
      <c r="M657">
        <v>0</v>
      </c>
      <c r="N657">
        <v>0</v>
      </c>
      <c r="O657">
        <v>0</v>
      </c>
      <c r="P657">
        <v>289844</v>
      </c>
      <c r="Q657">
        <v>32845.300609999998</v>
      </c>
      <c r="R657">
        <v>0.88160000000000005</v>
      </c>
      <c r="S657" s="6" t="str">
        <f>IF(cuenta_balance_creg185[[#This Row],[Porcentaje]]&gt;=5,"MAYOR","")</f>
        <v/>
      </c>
      <c r="T657" s="6" t="str">
        <f>IF(cuenta_balance_creg185[[#This Row],[Porcentaje]]&lt;=-5,"MENOR","")</f>
        <v/>
      </c>
    </row>
    <row r="658" spans="1:20" x14ac:dyDescent="0.2">
      <c r="A658" s="1">
        <v>46215</v>
      </c>
      <c r="B658" s="6" t="s">
        <v>8</v>
      </c>
      <c r="C658" s="6" t="s">
        <v>32</v>
      </c>
      <c r="D658">
        <v>2845.1160100000002</v>
      </c>
      <c r="E658">
        <v>161072</v>
      </c>
      <c r="F658">
        <v>127874.51027</v>
      </c>
      <c r="G658">
        <v>33197.489730000001</v>
      </c>
      <c r="H658">
        <v>36042.605739999999</v>
      </c>
      <c r="P658">
        <v>289966</v>
      </c>
      <c r="Q658">
        <v>32859.993670000003</v>
      </c>
      <c r="R658">
        <v>11.1647</v>
      </c>
      <c r="S658" s="6" t="str">
        <f>IF(cuenta_balance_creg185[[#This Row],[Porcentaje]]&gt;=5,"MAYOR","")</f>
        <v>MAYOR</v>
      </c>
      <c r="T658" s="6" t="str">
        <f>IF(cuenta_balance_creg185[[#This Row],[Porcentaje]]&lt;=-5,"MENOR","")</f>
        <v/>
      </c>
    </row>
    <row r="659" spans="1:20" x14ac:dyDescent="0.2">
      <c r="A659" s="1">
        <v>46216</v>
      </c>
      <c r="B659" s="6" t="s">
        <v>8</v>
      </c>
      <c r="C659" s="6" t="s">
        <v>32</v>
      </c>
      <c r="D659">
        <v>36042.605739999999</v>
      </c>
      <c r="E659">
        <v>170774</v>
      </c>
      <c r="F659">
        <v>140083.60574999999</v>
      </c>
      <c r="G659">
        <v>30690.394250000001</v>
      </c>
      <c r="H659">
        <v>66732.999989999997</v>
      </c>
      <c r="P659">
        <v>289780</v>
      </c>
      <c r="Q659">
        <v>32851.541140000001</v>
      </c>
      <c r="R659">
        <v>20.683900000000001</v>
      </c>
      <c r="S659" s="6" t="str">
        <f>IF(cuenta_balance_creg185[[#This Row],[Porcentaje]]&gt;=5,"MAYOR","")</f>
        <v>MAYOR</v>
      </c>
      <c r="T659" s="6" t="str">
        <f>IF(cuenta_balance_creg185[[#This Row],[Porcentaje]]&lt;=-5,"MENOR","")</f>
        <v/>
      </c>
    </row>
    <row r="660" spans="1:20" x14ac:dyDescent="0.2">
      <c r="A660" s="1">
        <v>46217</v>
      </c>
      <c r="B660" s="6" t="s">
        <v>8</v>
      </c>
      <c r="C660" s="6" t="s">
        <v>32</v>
      </c>
      <c r="D660">
        <v>66732.999989999997</v>
      </c>
      <c r="E660">
        <v>164165</v>
      </c>
      <c r="F660">
        <v>178901.74625</v>
      </c>
      <c r="G660">
        <v>-14736.74625</v>
      </c>
      <c r="H660">
        <v>51996.25374</v>
      </c>
      <c r="P660">
        <v>289809</v>
      </c>
      <c r="Q660">
        <v>32855.166570000001</v>
      </c>
      <c r="R660">
        <v>16.114599999999999</v>
      </c>
      <c r="S660" s="6" t="str">
        <f>IF(cuenta_balance_creg185[[#This Row],[Porcentaje]]&gt;=5,"MAYOR","")</f>
        <v>MAYOR</v>
      </c>
      <c r="T660" s="6" t="str">
        <f>IF(cuenta_balance_creg185[[#This Row],[Porcentaje]]&lt;=-5,"MENOR","")</f>
        <v/>
      </c>
    </row>
    <row r="661" spans="1:20" x14ac:dyDescent="0.2">
      <c r="A661" s="1">
        <v>46218</v>
      </c>
      <c r="B661" s="6" t="s">
        <v>8</v>
      </c>
      <c r="C661" s="6" t="s">
        <v>32</v>
      </c>
      <c r="D661">
        <v>51996.25374</v>
      </c>
      <c r="E661">
        <v>162926</v>
      </c>
      <c r="F661">
        <v>186185.22244000001</v>
      </c>
      <c r="G661">
        <v>-23259.222440000001</v>
      </c>
      <c r="H661">
        <v>28737.031299999999</v>
      </c>
      <c r="P661">
        <v>289918</v>
      </c>
      <c r="Q661">
        <v>32877.07447</v>
      </c>
      <c r="R661">
        <v>8.9024999999999999</v>
      </c>
      <c r="S661" s="6" t="str">
        <f>IF(cuenta_balance_creg185[[#This Row],[Porcentaje]]&gt;=5,"MAYOR","")</f>
        <v>MAYOR</v>
      </c>
      <c r="T661" s="6" t="str">
        <f>IF(cuenta_balance_creg185[[#This Row],[Porcentaje]]&lt;=-5,"MENOR","")</f>
        <v/>
      </c>
    </row>
    <row r="662" spans="1:20" x14ac:dyDescent="0.2">
      <c r="A662" s="1">
        <v>46219</v>
      </c>
      <c r="B662" s="6" t="s">
        <v>8</v>
      </c>
      <c r="C662" s="6" t="s">
        <v>32</v>
      </c>
      <c r="D662">
        <v>28737.031299999999</v>
      </c>
      <c r="E662">
        <v>161319</v>
      </c>
      <c r="F662">
        <v>188477.60982000001</v>
      </c>
      <c r="G662">
        <v>-27158.609820000001</v>
      </c>
      <c r="H662">
        <v>1578.42148</v>
      </c>
      <c r="P662">
        <v>289289</v>
      </c>
      <c r="Q662">
        <v>32842.556040000003</v>
      </c>
      <c r="R662">
        <v>0.4899</v>
      </c>
      <c r="S662" s="6" t="str">
        <f>IF(cuenta_balance_creg185[[#This Row],[Porcentaje]]&gt;=5,"MAYOR","")</f>
        <v/>
      </c>
      <c r="T662" s="6" t="str">
        <f>IF(cuenta_balance_creg185[[#This Row],[Porcentaje]]&lt;=-5,"MENOR","")</f>
        <v/>
      </c>
    </row>
    <row r="663" spans="1:20" x14ac:dyDescent="0.2">
      <c r="A663" s="1">
        <v>46220</v>
      </c>
      <c r="B663" s="6" t="s">
        <v>8</v>
      </c>
      <c r="C663" s="6" t="s">
        <v>32</v>
      </c>
      <c r="D663">
        <v>1578.42148</v>
      </c>
      <c r="E663">
        <v>164066</v>
      </c>
      <c r="F663">
        <v>177288.54011999999</v>
      </c>
      <c r="G663">
        <v>-13221.61371</v>
      </c>
      <c r="H663">
        <v>-11643.192230000001</v>
      </c>
      <c r="M663">
        <v>0</v>
      </c>
      <c r="N663">
        <v>0</v>
      </c>
      <c r="O663">
        <v>0</v>
      </c>
      <c r="P663">
        <v>289261</v>
      </c>
      <c r="Q663">
        <v>32811.583429999999</v>
      </c>
      <c r="R663">
        <v>-3.6150000000000002</v>
      </c>
      <c r="S663" s="6" t="str">
        <f>IF(cuenta_balance_creg185[[#This Row],[Porcentaje]]&gt;=5,"MAYOR","")</f>
        <v/>
      </c>
      <c r="T663" s="6" t="str">
        <f>IF(cuenta_balance_creg185[[#This Row],[Porcentaje]]&lt;=-5,"MENOR","")</f>
        <v/>
      </c>
    </row>
    <row r="664" spans="1:20" x14ac:dyDescent="0.2">
      <c r="A664" s="1">
        <v>46204</v>
      </c>
      <c r="B664" s="6" t="s">
        <v>57</v>
      </c>
      <c r="C664" s="6" t="s">
        <v>32</v>
      </c>
      <c r="D664">
        <v>0</v>
      </c>
      <c r="E664">
        <v>521</v>
      </c>
      <c r="F664">
        <v>521</v>
      </c>
      <c r="G664">
        <v>0</v>
      </c>
      <c r="H664">
        <v>0</v>
      </c>
      <c r="M664">
        <v>0</v>
      </c>
      <c r="N664">
        <v>0</v>
      </c>
      <c r="O664">
        <v>0</v>
      </c>
      <c r="P664">
        <v>1017</v>
      </c>
      <c r="R664">
        <v>0</v>
      </c>
      <c r="S664" s="6" t="str">
        <f>IF(cuenta_balance_creg185[[#This Row],[Porcentaje]]&gt;=5,"MAYOR","")</f>
        <v/>
      </c>
      <c r="T664" s="6" t="str">
        <f>IF(cuenta_balance_creg185[[#This Row],[Porcentaje]]&lt;=-5,"MENOR","")</f>
        <v/>
      </c>
    </row>
    <row r="665" spans="1:20" x14ac:dyDescent="0.2">
      <c r="A665" s="1">
        <v>46205</v>
      </c>
      <c r="B665" s="6" t="s">
        <v>57</v>
      </c>
      <c r="C665" s="6" t="s">
        <v>32</v>
      </c>
      <c r="D665">
        <v>0</v>
      </c>
      <c r="E665">
        <v>521</v>
      </c>
      <c r="F665">
        <v>521</v>
      </c>
      <c r="G665">
        <v>0</v>
      </c>
      <c r="H665">
        <v>0</v>
      </c>
      <c r="P665">
        <v>1017</v>
      </c>
      <c r="R665">
        <v>0</v>
      </c>
      <c r="S665" s="6" t="str">
        <f>IF(cuenta_balance_creg185[[#This Row],[Porcentaje]]&gt;=5,"MAYOR","")</f>
        <v/>
      </c>
      <c r="T665" s="6" t="str">
        <f>IF(cuenta_balance_creg185[[#This Row],[Porcentaje]]&lt;=-5,"MENOR","")</f>
        <v/>
      </c>
    </row>
    <row r="666" spans="1:20" x14ac:dyDescent="0.2">
      <c r="A666" s="1">
        <v>46206</v>
      </c>
      <c r="B666" s="6" t="s">
        <v>57</v>
      </c>
      <c r="C666" s="6" t="s">
        <v>32</v>
      </c>
      <c r="D666">
        <v>0</v>
      </c>
      <c r="E666">
        <v>521</v>
      </c>
      <c r="F666">
        <v>521</v>
      </c>
      <c r="G666">
        <v>0</v>
      </c>
      <c r="H666">
        <v>0</v>
      </c>
      <c r="P666">
        <v>1017</v>
      </c>
      <c r="R666">
        <v>0</v>
      </c>
      <c r="S666" s="6" t="str">
        <f>IF(cuenta_balance_creg185[[#This Row],[Porcentaje]]&gt;=5,"MAYOR","")</f>
        <v/>
      </c>
      <c r="T666" s="6" t="str">
        <f>IF(cuenta_balance_creg185[[#This Row],[Porcentaje]]&lt;=-5,"MENOR","")</f>
        <v/>
      </c>
    </row>
    <row r="667" spans="1:20" x14ac:dyDescent="0.2">
      <c r="A667" s="1">
        <v>46207</v>
      </c>
      <c r="B667" s="6" t="s">
        <v>57</v>
      </c>
      <c r="C667" s="6" t="s">
        <v>32</v>
      </c>
      <c r="D667">
        <v>0</v>
      </c>
      <c r="E667">
        <v>521</v>
      </c>
      <c r="F667">
        <v>521</v>
      </c>
      <c r="G667">
        <v>0</v>
      </c>
      <c r="H667">
        <v>0</v>
      </c>
      <c r="P667">
        <v>1017</v>
      </c>
      <c r="R667">
        <v>0</v>
      </c>
      <c r="S667" s="6" t="str">
        <f>IF(cuenta_balance_creg185[[#This Row],[Porcentaje]]&gt;=5,"MAYOR","")</f>
        <v/>
      </c>
      <c r="T667" s="6" t="str">
        <f>IF(cuenta_balance_creg185[[#This Row],[Porcentaje]]&lt;=-5,"MENOR","")</f>
        <v/>
      </c>
    </row>
    <row r="668" spans="1:20" x14ac:dyDescent="0.2">
      <c r="A668" s="1">
        <v>46208</v>
      </c>
      <c r="B668" s="6" t="s">
        <v>57</v>
      </c>
      <c r="C668" s="6" t="s">
        <v>32</v>
      </c>
      <c r="D668">
        <v>0</v>
      </c>
      <c r="E668">
        <v>521</v>
      </c>
      <c r="F668">
        <v>521</v>
      </c>
      <c r="G668">
        <v>0</v>
      </c>
      <c r="H668">
        <v>0</v>
      </c>
      <c r="P668">
        <v>1018</v>
      </c>
      <c r="R668">
        <v>0</v>
      </c>
      <c r="S668" s="6" t="str">
        <f>IF(cuenta_balance_creg185[[#This Row],[Porcentaje]]&gt;=5,"MAYOR","")</f>
        <v/>
      </c>
      <c r="T668" s="6" t="str">
        <f>IF(cuenta_balance_creg185[[#This Row],[Porcentaje]]&lt;=-5,"MENOR","")</f>
        <v/>
      </c>
    </row>
    <row r="669" spans="1:20" x14ac:dyDescent="0.2">
      <c r="A669" s="1">
        <v>46209</v>
      </c>
      <c r="B669" s="6" t="s">
        <v>57</v>
      </c>
      <c r="C669" s="6" t="s">
        <v>32</v>
      </c>
      <c r="D669">
        <v>0</v>
      </c>
      <c r="E669">
        <v>521</v>
      </c>
      <c r="F669">
        <v>521</v>
      </c>
      <c r="G669">
        <v>0</v>
      </c>
      <c r="H669">
        <v>0</v>
      </c>
      <c r="P669">
        <v>1017</v>
      </c>
      <c r="R669">
        <v>0</v>
      </c>
      <c r="S669" s="6" t="str">
        <f>IF(cuenta_balance_creg185[[#This Row],[Porcentaje]]&gt;=5,"MAYOR","")</f>
        <v/>
      </c>
      <c r="T669" s="6" t="str">
        <f>IF(cuenta_balance_creg185[[#This Row],[Porcentaje]]&lt;=-5,"MENOR","")</f>
        <v/>
      </c>
    </row>
    <row r="670" spans="1:20" x14ac:dyDescent="0.2">
      <c r="A670" s="1">
        <v>46210</v>
      </c>
      <c r="B670" s="6" t="s">
        <v>57</v>
      </c>
      <c r="C670" s="6" t="s">
        <v>32</v>
      </c>
      <c r="D670">
        <v>0</v>
      </c>
      <c r="E670">
        <v>521</v>
      </c>
      <c r="F670">
        <v>521</v>
      </c>
      <c r="G670">
        <v>0</v>
      </c>
      <c r="H670">
        <v>0</v>
      </c>
      <c r="P670">
        <v>1018</v>
      </c>
      <c r="R670">
        <v>0</v>
      </c>
      <c r="S670" s="6" t="str">
        <f>IF(cuenta_balance_creg185[[#This Row],[Porcentaje]]&gt;=5,"MAYOR","")</f>
        <v/>
      </c>
      <c r="T670" s="6" t="str">
        <f>IF(cuenta_balance_creg185[[#This Row],[Porcentaje]]&lt;=-5,"MENOR","")</f>
        <v/>
      </c>
    </row>
    <row r="671" spans="1:20" x14ac:dyDescent="0.2">
      <c r="A671" s="1">
        <v>46211</v>
      </c>
      <c r="B671" s="6" t="s">
        <v>57</v>
      </c>
      <c r="C671" s="6" t="s">
        <v>32</v>
      </c>
      <c r="D671">
        <v>0</v>
      </c>
      <c r="E671">
        <v>501</v>
      </c>
      <c r="F671">
        <v>501</v>
      </c>
      <c r="G671">
        <v>0</v>
      </c>
      <c r="H671">
        <v>0</v>
      </c>
      <c r="P671">
        <v>1018</v>
      </c>
      <c r="R671">
        <v>0</v>
      </c>
      <c r="S671" s="6" t="str">
        <f>IF(cuenta_balance_creg185[[#This Row],[Porcentaje]]&gt;=5,"MAYOR","")</f>
        <v/>
      </c>
      <c r="T671" s="6" t="str">
        <f>IF(cuenta_balance_creg185[[#This Row],[Porcentaje]]&lt;=-5,"MENOR","")</f>
        <v/>
      </c>
    </row>
    <row r="672" spans="1:20" x14ac:dyDescent="0.2">
      <c r="A672" s="1">
        <v>46212</v>
      </c>
      <c r="B672" s="6" t="s">
        <v>57</v>
      </c>
      <c r="C672" s="6" t="s">
        <v>32</v>
      </c>
      <c r="D672">
        <v>0</v>
      </c>
      <c r="E672">
        <v>521</v>
      </c>
      <c r="F672">
        <v>521</v>
      </c>
      <c r="G672">
        <v>0</v>
      </c>
      <c r="H672">
        <v>0</v>
      </c>
      <c r="P672">
        <v>1020</v>
      </c>
      <c r="R672">
        <v>0</v>
      </c>
      <c r="S672" s="6" t="str">
        <f>IF(cuenta_balance_creg185[[#This Row],[Porcentaje]]&gt;=5,"MAYOR","")</f>
        <v/>
      </c>
      <c r="T672" s="6" t="str">
        <f>IF(cuenta_balance_creg185[[#This Row],[Porcentaje]]&lt;=-5,"MENOR","")</f>
        <v/>
      </c>
    </row>
    <row r="673" spans="1:20" x14ac:dyDescent="0.2">
      <c r="A673" s="1">
        <v>46213</v>
      </c>
      <c r="B673" s="6" t="s">
        <v>57</v>
      </c>
      <c r="C673" s="6" t="s">
        <v>32</v>
      </c>
      <c r="D673">
        <v>0</v>
      </c>
      <c r="E673">
        <v>521</v>
      </c>
      <c r="F673">
        <v>521</v>
      </c>
      <c r="G673">
        <v>0</v>
      </c>
      <c r="H673">
        <v>0</v>
      </c>
      <c r="P673">
        <v>1018</v>
      </c>
      <c r="R673">
        <v>0</v>
      </c>
      <c r="S673" s="6" t="str">
        <f>IF(cuenta_balance_creg185[[#This Row],[Porcentaje]]&gt;=5,"MAYOR","")</f>
        <v/>
      </c>
      <c r="T673" s="6" t="str">
        <f>IF(cuenta_balance_creg185[[#This Row],[Porcentaje]]&lt;=-5,"MENOR","")</f>
        <v/>
      </c>
    </row>
    <row r="674" spans="1:20" x14ac:dyDescent="0.2">
      <c r="A674" s="1">
        <v>46214</v>
      </c>
      <c r="B674" s="6" t="s">
        <v>57</v>
      </c>
      <c r="C674" s="6" t="s">
        <v>32</v>
      </c>
      <c r="D674">
        <v>0</v>
      </c>
      <c r="E674">
        <v>521</v>
      </c>
      <c r="F674">
        <v>521</v>
      </c>
      <c r="G674">
        <v>0</v>
      </c>
      <c r="H674">
        <v>0</v>
      </c>
      <c r="P674">
        <v>1018</v>
      </c>
      <c r="R674">
        <v>0</v>
      </c>
      <c r="S674" s="6" t="str">
        <f>IF(cuenta_balance_creg185[[#This Row],[Porcentaje]]&gt;=5,"MAYOR","")</f>
        <v/>
      </c>
      <c r="T674" s="6" t="str">
        <f>IF(cuenta_balance_creg185[[#This Row],[Porcentaje]]&lt;=-5,"MENOR","")</f>
        <v/>
      </c>
    </row>
    <row r="675" spans="1:20" x14ac:dyDescent="0.2">
      <c r="A675" s="1">
        <v>46215</v>
      </c>
      <c r="B675" s="6" t="s">
        <v>57</v>
      </c>
      <c r="C675" s="6" t="s">
        <v>32</v>
      </c>
      <c r="D675">
        <v>0</v>
      </c>
      <c r="E675">
        <v>521</v>
      </c>
      <c r="F675">
        <v>521</v>
      </c>
      <c r="G675">
        <v>0</v>
      </c>
      <c r="H675">
        <v>0</v>
      </c>
      <c r="P675">
        <v>1020</v>
      </c>
      <c r="R675">
        <v>0</v>
      </c>
      <c r="S675" s="6" t="str">
        <f>IF(cuenta_balance_creg185[[#This Row],[Porcentaje]]&gt;=5,"MAYOR","")</f>
        <v/>
      </c>
      <c r="T675" s="6" t="str">
        <f>IF(cuenta_balance_creg185[[#This Row],[Porcentaje]]&lt;=-5,"MENOR","")</f>
        <v/>
      </c>
    </row>
    <row r="676" spans="1:20" x14ac:dyDescent="0.2">
      <c r="A676" s="1">
        <v>46216</v>
      </c>
      <c r="B676" s="6" t="s">
        <v>57</v>
      </c>
      <c r="C676" s="6" t="s">
        <v>32</v>
      </c>
      <c r="D676">
        <v>0</v>
      </c>
      <c r="E676">
        <v>521</v>
      </c>
      <c r="F676">
        <v>521</v>
      </c>
      <c r="G676">
        <v>0</v>
      </c>
      <c r="H676">
        <v>0</v>
      </c>
      <c r="P676">
        <v>1018</v>
      </c>
      <c r="R676">
        <v>0</v>
      </c>
      <c r="S676" s="6" t="str">
        <f>IF(cuenta_balance_creg185[[#This Row],[Porcentaje]]&gt;=5,"MAYOR","")</f>
        <v/>
      </c>
      <c r="T676" s="6" t="str">
        <f>IF(cuenta_balance_creg185[[#This Row],[Porcentaje]]&lt;=-5,"MENOR","")</f>
        <v/>
      </c>
    </row>
    <row r="677" spans="1:20" x14ac:dyDescent="0.2">
      <c r="A677" s="1">
        <v>46217</v>
      </c>
      <c r="B677" s="6" t="s">
        <v>57</v>
      </c>
      <c r="C677" s="6" t="s">
        <v>32</v>
      </c>
      <c r="D677">
        <v>0</v>
      </c>
      <c r="E677">
        <v>521</v>
      </c>
      <c r="F677">
        <v>521</v>
      </c>
      <c r="G677">
        <v>0</v>
      </c>
      <c r="H677">
        <v>0</v>
      </c>
      <c r="M677">
        <v>0</v>
      </c>
      <c r="N677">
        <v>0</v>
      </c>
      <c r="O677">
        <v>0</v>
      </c>
      <c r="P677">
        <v>1020</v>
      </c>
      <c r="R677">
        <v>0</v>
      </c>
      <c r="S677" s="6" t="str">
        <f>IF(cuenta_balance_creg185[[#This Row],[Porcentaje]]&gt;=5,"MAYOR","")</f>
        <v/>
      </c>
      <c r="T677" s="6" t="str">
        <f>IF(cuenta_balance_creg185[[#This Row],[Porcentaje]]&lt;=-5,"MENOR","")</f>
        <v/>
      </c>
    </row>
    <row r="678" spans="1:20" x14ac:dyDescent="0.2">
      <c r="A678" s="1">
        <v>46218</v>
      </c>
      <c r="B678" s="6" t="s">
        <v>57</v>
      </c>
      <c r="C678" s="6" t="s">
        <v>32</v>
      </c>
      <c r="D678">
        <v>0</v>
      </c>
      <c r="E678">
        <v>521</v>
      </c>
      <c r="F678">
        <v>521</v>
      </c>
      <c r="G678">
        <v>0</v>
      </c>
      <c r="H678">
        <v>0</v>
      </c>
      <c r="P678">
        <v>1020</v>
      </c>
      <c r="R678">
        <v>0</v>
      </c>
      <c r="S678" s="6" t="str">
        <f>IF(cuenta_balance_creg185[[#This Row],[Porcentaje]]&gt;=5,"MAYOR","")</f>
        <v/>
      </c>
      <c r="T678" s="6" t="str">
        <f>IF(cuenta_balance_creg185[[#This Row],[Porcentaje]]&lt;=-5,"MENOR","")</f>
        <v/>
      </c>
    </row>
    <row r="679" spans="1:20" x14ac:dyDescent="0.2">
      <c r="A679" s="1">
        <v>46219</v>
      </c>
      <c r="B679" s="6" t="s">
        <v>57</v>
      </c>
      <c r="C679" s="6" t="s">
        <v>32</v>
      </c>
      <c r="D679">
        <v>0</v>
      </c>
      <c r="E679">
        <v>521</v>
      </c>
      <c r="F679">
        <v>521</v>
      </c>
      <c r="G679">
        <v>0</v>
      </c>
      <c r="H679">
        <v>0</v>
      </c>
      <c r="M679">
        <v>0</v>
      </c>
      <c r="N679">
        <v>0</v>
      </c>
      <c r="O679">
        <v>0</v>
      </c>
      <c r="P679">
        <v>1018</v>
      </c>
      <c r="R679">
        <v>0</v>
      </c>
      <c r="S679" s="6" t="str">
        <f>IF(cuenta_balance_creg185[[#This Row],[Porcentaje]]&gt;=5,"MAYOR","")</f>
        <v/>
      </c>
      <c r="T679" s="6" t="str">
        <f>IF(cuenta_balance_creg185[[#This Row],[Porcentaje]]&lt;=-5,"MENOR","")</f>
        <v/>
      </c>
    </row>
    <row r="680" spans="1:20" x14ac:dyDescent="0.2">
      <c r="A680" s="1">
        <v>46220</v>
      </c>
      <c r="B680" s="6" t="s">
        <v>57</v>
      </c>
      <c r="C680" s="6" t="s">
        <v>32</v>
      </c>
      <c r="D680">
        <v>0</v>
      </c>
      <c r="E680">
        <v>521</v>
      </c>
      <c r="F680">
        <v>521</v>
      </c>
      <c r="G680">
        <v>0</v>
      </c>
      <c r="H680">
        <v>0</v>
      </c>
      <c r="P680">
        <v>1018</v>
      </c>
      <c r="R680">
        <v>0</v>
      </c>
      <c r="S680" s="6" t="str">
        <f>IF(cuenta_balance_creg185[[#This Row],[Porcentaje]]&gt;=5,"MAYOR","")</f>
        <v/>
      </c>
      <c r="T680" s="6" t="str">
        <f>IF(cuenta_balance_creg185[[#This Row],[Porcentaje]]&lt;=-5,"MENOR","")</f>
        <v/>
      </c>
    </row>
    <row r="681" spans="1:20" x14ac:dyDescent="0.2">
      <c r="A681" s="1">
        <v>46221</v>
      </c>
      <c r="B681" s="6" t="s">
        <v>31</v>
      </c>
      <c r="C681" s="6" t="s">
        <v>32</v>
      </c>
      <c r="D681">
        <v>0</v>
      </c>
      <c r="E681">
        <v>671</v>
      </c>
      <c r="F681">
        <v>671</v>
      </c>
      <c r="G681">
        <v>0</v>
      </c>
      <c r="H681">
        <v>0</v>
      </c>
      <c r="P681">
        <v>0</v>
      </c>
      <c r="S681" s="6" t="str">
        <f>IF(cuenta_balance_creg185[[#This Row],[Porcentaje]]&gt;=5,"MAYOR","")</f>
        <v/>
      </c>
      <c r="T681" s="6" t="str">
        <f>IF(cuenta_balance_creg185[[#This Row],[Porcentaje]]&lt;=-5,"MENOR","")</f>
        <v/>
      </c>
    </row>
    <row r="682" spans="1:20" x14ac:dyDescent="0.2">
      <c r="A682" s="1">
        <v>46221</v>
      </c>
      <c r="B682" s="6" t="s">
        <v>33</v>
      </c>
      <c r="C682" s="6" t="s">
        <v>32</v>
      </c>
      <c r="D682">
        <v>-474.55824999999999</v>
      </c>
      <c r="E682">
        <v>14174</v>
      </c>
      <c r="F682">
        <v>13703.02082</v>
      </c>
      <c r="G682">
        <v>470.97917999999999</v>
      </c>
      <c r="H682">
        <v>-3.5790700000000002</v>
      </c>
      <c r="P682">
        <v>78932</v>
      </c>
      <c r="R682">
        <v>-4.4999999999999997E-3</v>
      </c>
      <c r="S682" s="6" t="str">
        <f>IF(cuenta_balance_creg185[[#This Row],[Porcentaje]]&gt;=5,"MAYOR","")</f>
        <v/>
      </c>
      <c r="T682" s="6" t="str">
        <f>IF(cuenta_balance_creg185[[#This Row],[Porcentaje]]&lt;=-5,"MENOR","")</f>
        <v/>
      </c>
    </row>
    <row r="683" spans="1:20" x14ac:dyDescent="0.2">
      <c r="A683" s="1">
        <v>46221</v>
      </c>
      <c r="B683" s="6" t="s">
        <v>4</v>
      </c>
      <c r="C683" s="6" t="s">
        <v>32</v>
      </c>
      <c r="D683">
        <v>122.76716</v>
      </c>
      <c r="E683">
        <v>1100</v>
      </c>
      <c r="F683">
        <v>1226.3688199999999</v>
      </c>
      <c r="G683">
        <v>-126.36882</v>
      </c>
      <c r="H683">
        <v>-3.6016599999999999</v>
      </c>
      <c r="P683">
        <v>1261</v>
      </c>
      <c r="R683">
        <v>-0.28560000000000002</v>
      </c>
      <c r="S683" s="6" t="str">
        <f>IF(cuenta_balance_creg185[[#This Row],[Porcentaje]]&gt;=5,"MAYOR","")</f>
        <v/>
      </c>
      <c r="T683" s="6" t="str">
        <f>IF(cuenta_balance_creg185[[#This Row],[Porcentaje]]&lt;=-5,"MENOR","")</f>
        <v/>
      </c>
    </row>
    <row r="684" spans="1:20" x14ac:dyDescent="0.2">
      <c r="A684" s="1">
        <v>46221</v>
      </c>
      <c r="B684" s="6" t="s">
        <v>34</v>
      </c>
      <c r="C684" s="6" t="s">
        <v>32</v>
      </c>
      <c r="D684">
        <v>0</v>
      </c>
      <c r="E684">
        <v>250</v>
      </c>
      <c r="F684">
        <v>250</v>
      </c>
      <c r="G684">
        <v>0</v>
      </c>
      <c r="H684">
        <v>0</v>
      </c>
      <c r="M684">
        <v>0</v>
      </c>
      <c r="N684">
        <v>0</v>
      </c>
      <c r="O684">
        <v>0</v>
      </c>
      <c r="P684">
        <v>520</v>
      </c>
      <c r="R684">
        <v>0</v>
      </c>
      <c r="S684" s="6" t="str">
        <f>IF(cuenta_balance_creg185[[#This Row],[Porcentaje]]&gt;=5,"MAYOR","")</f>
        <v/>
      </c>
      <c r="T684" s="6" t="str">
        <f>IF(cuenta_balance_creg185[[#This Row],[Porcentaje]]&lt;=-5,"MENOR","")</f>
        <v/>
      </c>
    </row>
    <row r="685" spans="1:20" x14ac:dyDescent="0.2">
      <c r="A685" s="1">
        <v>46221</v>
      </c>
      <c r="B685" s="6" t="s">
        <v>35</v>
      </c>
      <c r="C685" s="6" t="s">
        <v>32</v>
      </c>
      <c r="D685">
        <v>0</v>
      </c>
      <c r="E685">
        <v>0</v>
      </c>
      <c r="F685">
        <v>0</v>
      </c>
      <c r="G685">
        <v>0</v>
      </c>
      <c r="H685">
        <v>0</v>
      </c>
      <c r="P685">
        <v>0</v>
      </c>
      <c r="S685" s="6" t="str">
        <f>IF(cuenta_balance_creg185[[#This Row],[Porcentaje]]&gt;=5,"MAYOR","")</f>
        <v/>
      </c>
      <c r="T685" s="6" t="str">
        <f>IF(cuenta_balance_creg185[[#This Row],[Porcentaje]]&lt;=-5,"MENOR","")</f>
        <v/>
      </c>
    </row>
    <row r="686" spans="1:20" x14ac:dyDescent="0.2">
      <c r="A686" s="1">
        <v>46221</v>
      </c>
      <c r="B686" s="6" t="s">
        <v>60</v>
      </c>
      <c r="C686" s="6" t="s">
        <v>32</v>
      </c>
      <c r="D686">
        <v>0</v>
      </c>
      <c r="E686">
        <v>644</v>
      </c>
      <c r="F686">
        <v>644</v>
      </c>
      <c r="G686">
        <v>0</v>
      </c>
      <c r="H686">
        <v>0</v>
      </c>
      <c r="P686">
        <v>2055</v>
      </c>
      <c r="R686">
        <v>0</v>
      </c>
      <c r="S686" s="6" t="str">
        <f>IF(cuenta_balance_creg185[[#This Row],[Porcentaje]]&gt;=5,"MAYOR","")</f>
        <v/>
      </c>
      <c r="T686" s="6" t="str">
        <f>IF(cuenta_balance_creg185[[#This Row],[Porcentaje]]&lt;=-5,"MENOR","")</f>
        <v/>
      </c>
    </row>
    <row r="687" spans="1:20" x14ac:dyDescent="0.2">
      <c r="A687" s="1">
        <v>46221</v>
      </c>
      <c r="B687" s="6" t="s">
        <v>11</v>
      </c>
      <c r="C687" s="6" t="s">
        <v>32</v>
      </c>
      <c r="D687">
        <v>3964.3458599999999</v>
      </c>
      <c r="E687">
        <v>102287</v>
      </c>
      <c r="F687">
        <v>98510.96686</v>
      </c>
      <c r="G687">
        <v>3776.03314</v>
      </c>
      <c r="H687">
        <v>4813.0391399999999</v>
      </c>
      <c r="L687">
        <v>-2927.33986</v>
      </c>
      <c r="M687">
        <v>0</v>
      </c>
      <c r="N687">
        <v>0</v>
      </c>
      <c r="O687">
        <v>0</v>
      </c>
      <c r="P687">
        <v>79892</v>
      </c>
      <c r="R687">
        <v>6.0244</v>
      </c>
      <c r="S687" s="6" t="str">
        <f>IF(cuenta_balance_creg185[[#This Row],[Porcentaje]]&gt;=5,"MAYOR","")</f>
        <v>MAYOR</v>
      </c>
      <c r="T687" s="6" t="str">
        <f>IF(cuenta_balance_creg185[[#This Row],[Porcentaje]]&lt;=-5,"MENOR","")</f>
        <v/>
      </c>
    </row>
    <row r="688" spans="1:20" x14ac:dyDescent="0.2">
      <c r="A688" s="1">
        <v>46221</v>
      </c>
      <c r="B688" s="6" t="s">
        <v>10</v>
      </c>
      <c r="C688" s="6" t="s">
        <v>32</v>
      </c>
      <c r="D688">
        <v>440.22203000000002</v>
      </c>
      <c r="E688">
        <v>19489</v>
      </c>
      <c r="F688">
        <v>21735.24511</v>
      </c>
      <c r="G688">
        <v>-2246.2451099999998</v>
      </c>
      <c r="H688">
        <v>-1806.0230799999999</v>
      </c>
      <c r="P688">
        <v>62767</v>
      </c>
      <c r="R688">
        <v>-2.8773</v>
      </c>
      <c r="S688" s="6" t="str">
        <f>IF(cuenta_balance_creg185[[#This Row],[Porcentaje]]&gt;=5,"MAYOR","")</f>
        <v/>
      </c>
      <c r="T688" s="6" t="str">
        <f>IF(cuenta_balance_creg185[[#This Row],[Porcentaje]]&lt;=-5,"MENOR","")</f>
        <v/>
      </c>
    </row>
    <row r="689" spans="1:20" x14ac:dyDescent="0.2">
      <c r="A689" s="1">
        <v>46221</v>
      </c>
      <c r="B689" s="6" t="s">
        <v>36</v>
      </c>
      <c r="C689" s="6" t="s">
        <v>32</v>
      </c>
      <c r="D689">
        <v>0</v>
      </c>
      <c r="E689">
        <v>552</v>
      </c>
      <c r="F689">
        <v>552</v>
      </c>
      <c r="G689">
        <v>0</v>
      </c>
      <c r="H689">
        <v>0</v>
      </c>
      <c r="M689">
        <v>0</v>
      </c>
      <c r="N689">
        <v>0</v>
      </c>
      <c r="O689">
        <v>0</v>
      </c>
      <c r="P689">
        <v>570</v>
      </c>
      <c r="R689">
        <v>0</v>
      </c>
      <c r="S689" s="6" t="str">
        <f>IF(cuenta_balance_creg185[[#This Row],[Porcentaje]]&gt;=5,"MAYOR","")</f>
        <v/>
      </c>
      <c r="T689" s="6" t="str">
        <f>IF(cuenta_balance_creg185[[#This Row],[Porcentaje]]&lt;=-5,"MENOR","")</f>
        <v/>
      </c>
    </row>
    <row r="690" spans="1:20" x14ac:dyDescent="0.2">
      <c r="A690" s="1">
        <v>46221</v>
      </c>
      <c r="B690" s="6" t="s">
        <v>37</v>
      </c>
      <c r="C690" s="6" t="s">
        <v>32</v>
      </c>
      <c r="D690">
        <v>2101.0665600000002</v>
      </c>
      <c r="E690">
        <v>40</v>
      </c>
      <c r="F690">
        <v>37.560969999999998</v>
      </c>
      <c r="G690">
        <v>2.4390299999999998</v>
      </c>
      <c r="H690">
        <v>2103.5055900000002</v>
      </c>
      <c r="P690">
        <v>61938</v>
      </c>
      <c r="R690">
        <v>3.3961000000000001</v>
      </c>
      <c r="S690" s="6" t="str">
        <f>IF(cuenta_balance_creg185[[#This Row],[Porcentaje]]&gt;=5,"MAYOR","")</f>
        <v/>
      </c>
      <c r="T690" s="6" t="str">
        <f>IF(cuenta_balance_creg185[[#This Row],[Porcentaje]]&lt;=-5,"MENOR","")</f>
        <v/>
      </c>
    </row>
    <row r="691" spans="1:20" x14ac:dyDescent="0.2">
      <c r="A691" s="1">
        <v>46221</v>
      </c>
      <c r="B691" s="6" t="s">
        <v>61</v>
      </c>
      <c r="C691" s="6" t="s">
        <v>32</v>
      </c>
      <c r="D691">
        <v>-40.314010000000003</v>
      </c>
      <c r="E691">
        <v>210</v>
      </c>
      <c r="F691">
        <v>223.26756</v>
      </c>
      <c r="G691">
        <v>-13.26756</v>
      </c>
      <c r="H691">
        <v>-53.581569999999999</v>
      </c>
      <c r="P691">
        <v>947</v>
      </c>
      <c r="R691">
        <v>-5.6580000000000004</v>
      </c>
      <c r="S691" s="6" t="str">
        <f>IF(cuenta_balance_creg185[[#This Row],[Porcentaje]]&gt;=5,"MAYOR","")</f>
        <v/>
      </c>
      <c r="T691" s="6" t="str">
        <f>IF(cuenta_balance_creg185[[#This Row],[Porcentaje]]&lt;=-5,"MENOR","")</f>
        <v>MENOR</v>
      </c>
    </row>
    <row r="692" spans="1:20" x14ac:dyDescent="0.2">
      <c r="A692" s="1">
        <v>46221</v>
      </c>
      <c r="B692" s="6" t="s">
        <v>38</v>
      </c>
      <c r="C692" s="6" t="s">
        <v>32</v>
      </c>
      <c r="D692">
        <v>0</v>
      </c>
      <c r="E692">
        <v>153</v>
      </c>
      <c r="F692">
        <v>153</v>
      </c>
      <c r="G692">
        <v>0</v>
      </c>
      <c r="H692">
        <v>0</v>
      </c>
      <c r="P692">
        <v>153</v>
      </c>
      <c r="R692">
        <v>0</v>
      </c>
      <c r="S692" s="6" t="str">
        <f>IF(cuenta_balance_creg185[[#This Row],[Porcentaje]]&gt;=5,"MAYOR","")</f>
        <v/>
      </c>
      <c r="T692" s="6" t="str">
        <f>IF(cuenta_balance_creg185[[#This Row],[Porcentaje]]&lt;=-5,"MENOR","")</f>
        <v/>
      </c>
    </row>
    <row r="693" spans="1:20" x14ac:dyDescent="0.2">
      <c r="A693" s="1">
        <v>46221</v>
      </c>
      <c r="B693" s="6" t="s">
        <v>39</v>
      </c>
      <c r="C693" s="6" t="s">
        <v>32</v>
      </c>
      <c r="D693">
        <v>0</v>
      </c>
      <c r="E693">
        <v>2220</v>
      </c>
      <c r="F693">
        <v>2220</v>
      </c>
      <c r="G693">
        <v>0</v>
      </c>
      <c r="H693">
        <v>0</v>
      </c>
      <c r="M693">
        <v>0</v>
      </c>
      <c r="N693">
        <v>0</v>
      </c>
      <c r="O693">
        <v>0</v>
      </c>
      <c r="P693">
        <v>2311</v>
      </c>
      <c r="R693">
        <v>0</v>
      </c>
      <c r="S693" s="6" t="str">
        <f>IF(cuenta_balance_creg185[[#This Row],[Porcentaje]]&gt;=5,"MAYOR","")</f>
        <v/>
      </c>
      <c r="T693" s="6" t="str">
        <f>IF(cuenta_balance_creg185[[#This Row],[Porcentaje]]&lt;=-5,"MENOR","")</f>
        <v/>
      </c>
    </row>
    <row r="694" spans="1:20" x14ac:dyDescent="0.2">
      <c r="A694" s="1">
        <v>46221</v>
      </c>
      <c r="B694" s="6" t="s">
        <v>40</v>
      </c>
      <c r="C694" s="6" t="s">
        <v>32</v>
      </c>
      <c r="D694">
        <v>0</v>
      </c>
      <c r="E694">
        <v>937</v>
      </c>
      <c r="F694">
        <v>937</v>
      </c>
      <c r="G694">
        <v>0</v>
      </c>
      <c r="H694">
        <v>0</v>
      </c>
      <c r="M694">
        <v>0</v>
      </c>
      <c r="N694">
        <v>0</v>
      </c>
      <c r="O694">
        <v>0</v>
      </c>
      <c r="P694">
        <v>761</v>
      </c>
      <c r="R694">
        <v>0</v>
      </c>
      <c r="S694" s="6" t="str">
        <f>IF(cuenta_balance_creg185[[#This Row],[Porcentaje]]&gt;=5,"MAYOR","")</f>
        <v/>
      </c>
      <c r="T694" s="6" t="str">
        <f>IF(cuenta_balance_creg185[[#This Row],[Porcentaje]]&lt;=-5,"MENOR","")</f>
        <v/>
      </c>
    </row>
    <row r="695" spans="1:20" x14ac:dyDescent="0.2">
      <c r="A695" s="1">
        <v>46221</v>
      </c>
      <c r="B695" s="6" t="s">
        <v>41</v>
      </c>
      <c r="C695" s="6" t="s">
        <v>32</v>
      </c>
      <c r="D695">
        <v>0</v>
      </c>
      <c r="E695">
        <v>1439</v>
      </c>
      <c r="F695">
        <v>1439</v>
      </c>
      <c r="G695">
        <v>0</v>
      </c>
      <c r="H695">
        <v>0</v>
      </c>
      <c r="M695">
        <v>0</v>
      </c>
      <c r="N695">
        <v>0</v>
      </c>
      <c r="O695">
        <v>0</v>
      </c>
      <c r="P695">
        <v>1574</v>
      </c>
      <c r="R695">
        <v>0</v>
      </c>
      <c r="S695" s="6" t="str">
        <f>IF(cuenta_balance_creg185[[#This Row],[Porcentaje]]&gt;=5,"MAYOR","")</f>
        <v/>
      </c>
      <c r="T695" s="6" t="str">
        <f>IF(cuenta_balance_creg185[[#This Row],[Porcentaje]]&lt;=-5,"MENOR","")</f>
        <v/>
      </c>
    </row>
    <row r="696" spans="1:20" x14ac:dyDescent="0.2">
      <c r="A696" s="1">
        <v>46221</v>
      </c>
      <c r="B696" s="6" t="s">
        <v>42</v>
      </c>
      <c r="C696" s="6" t="s">
        <v>32</v>
      </c>
      <c r="D696">
        <v>1260.7330999999999</v>
      </c>
      <c r="E696">
        <v>30213</v>
      </c>
      <c r="F696">
        <v>31203.989539999999</v>
      </c>
      <c r="G696">
        <v>-990.98954000000003</v>
      </c>
      <c r="H696">
        <v>269.74356</v>
      </c>
      <c r="P696">
        <v>231975</v>
      </c>
      <c r="R696">
        <v>0.1162</v>
      </c>
      <c r="S696" s="6" t="str">
        <f>IF(cuenta_balance_creg185[[#This Row],[Porcentaje]]&gt;=5,"MAYOR","")</f>
        <v/>
      </c>
      <c r="T696" s="6" t="str">
        <f>IF(cuenta_balance_creg185[[#This Row],[Porcentaje]]&lt;=-5,"MENOR","")</f>
        <v/>
      </c>
    </row>
    <row r="697" spans="1:20" x14ac:dyDescent="0.2">
      <c r="A697" s="1">
        <v>46221</v>
      </c>
      <c r="B697" s="6" t="s">
        <v>9</v>
      </c>
      <c r="C697" s="6" t="s">
        <v>32</v>
      </c>
      <c r="D697">
        <v>-809.44196999999997</v>
      </c>
      <c r="E697">
        <v>1000</v>
      </c>
      <c r="F697">
        <v>1617.93478</v>
      </c>
      <c r="G697">
        <v>-617.93478000000005</v>
      </c>
      <c r="H697">
        <v>-617.93478000000005</v>
      </c>
      <c r="J697">
        <v>809.44196999999997</v>
      </c>
      <c r="M697">
        <v>0</v>
      </c>
      <c r="N697">
        <v>0</v>
      </c>
      <c r="O697">
        <v>0</v>
      </c>
      <c r="P697">
        <v>5054</v>
      </c>
      <c r="R697">
        <v>-12.226599999999999</v>
      </c>
      <c r="S697" s="6" t="str">
        <f>IF(cuenta_balance_creg185[[#This Row],[Porcentaje]]&gt;=5,"MAYOR","")</f>
        <v/>
      </c>
      <c r="T697" s="6" t="str">
        <f>IF(cuenta_balance_creg185[[#This Row],[Porcentaje]]&lt;=-5,"MENOR","")</f>
        <v>MENOR</v>
      </c>
    </row>
    <row r="698" spans="1:20" x14ac:dyDescent="0.2">
      <c r="A698" s="1">
        <v>46221</v>
      </c>
      <c r="B698" s="6" t="s">
        <v>43</v>
      </c>
      <c r="C698" s="6" t="s">
        <v>32</v>
      </c>
      <c r="D698">
        <v>0</v>
      </c>
      <c r="E698">
        <v>570</v>
      </c>
      <c r="F698">
        <v>570</v>
      </c>
      <c r="G698">
        <v>0</v>
      </c>
      <c r="H698">
        <v>0</v>
      </c>
      <c r="M698">
        <v>0</v>
      </c>
      <c r="N698">
        <v>0</v>
      </c>
      <c r="O698">
        <v>0</v>
      </c>
      <c r="P698">
        <v>645</v>
      </c>
      <c r="R698">
        <v>0</v>
      </c>
      <c r="S698" s="6" t="str">
        <f>IF(cuenta_balance_creg185[[#This Row],[Porcentaje]]&gt;=5,"MAYOR","")</f>
        <v/>
      </c>
      <c r="T698" s="6" t="str">
        <f>IF(cuenta_balance_creg185[[#This Row],[Porcentaje]]&lt;=-5,"MENOR","")</f>
        <v/>
      </c>
    </row>
    <row r="699" spans="1:20" x14ac:dyDescent="0.2">
      <c r="A699" s="1">
        <v>46221</v>
      </c>
      <c r="B699" s="6" t="s">
        <v>5</v>
      </c>
      <c r="C699" s="6" t="s">
        <v>32</v>
      </c>
      <c r="D699">
        <v>-53.613880000000002</v>
      </c>
      <c r="E699">
        <v>6004</v>
      </c>
      <c r="F699">
        <v>6050.3182800000004</v>
      </c>
      <c r="G699">
        <v>-46.318280000000001</v>
      </c>
      <c r="H699">
        <v>-99.932159999999996</v>
      </c>
      <c r="P699">
        <v>8942</v>
      </c>
      <c r="R699">
        <v>-1.1174999999999999</v>
      </c>
      <c r="S699" s="6" t="str">
        <f>IF(cuenta_balance_creg185[[#This Row],[Porcentaje]]&gt;=5,"MAYOR","")</f>
        <v/>
      </c>
      <c r="T699" s="6" t="str">
        <f>IF(cuenta_balance_creg185[[#This Row],[Porcentaje]]&lt;=-5,"MENOR","")</f>
        <v/>
      </c>
    </row>
    <row r="700" spans="1:20" x14ac:dyDescent="0.2">
      <c r="A700" s="1">
        <v>46221</v>
      </c>
      <c r="B700" s="6" t="s">
        <v>44</v>
      </c>
      <c r="C700" s="6" t="s">
        <v>32</v>
      </c>
      <c r="D700">
        <v>0</v>
      </c>
      <c r="E700">
        <v>135</v>
      </c>
      <c r="F700">
        <v>135.56407999999999</v>
      </c>
      <c r="G700">
        <v>0</v>
      </c>
      <c r="H700">
        <v>0</v>
      </c>
      <c r="M700">
        <v>0</v>
      </c>
      <c r="N700">
        <v>0</v>
      </c>
      <c r="O700">
        <v>0</v>
      </c>
      <c r="P700">
        <v>10654</v>
      </c>
      <c r="Q700">
        <v>-9415.1248400000004</v>
      </c>
      <c r="R700">
        <v>0</v>
      </c>
      <c r="S700" s="6" t="str">
        <f>IF(cuenta_balance_creg185[[#This Row],[Porcentaje]]&gt;=5,"MAYOR","")</f>
        <v/>
      </c>
      <c r="T700" s="6" t="str">
        <f>IF(cuenta_balance_creg185[[#This Row],[Porcentaje]]&lt;=-5,"MENOR","")</f>
        <v/>
      </c>
    </row>
    <row r="701" spans="1:20" x14ac:dyDescent="0.2">
      <c r="A701" s="1">
        <v>46221</v>
      </c>
      <c r="B701" s="6" t="s">
        <v>6</v>
      </c>
      <c r="C701" s="6" t="s">
        <v>32</v>
      </c>
      <c r="D701">
        <v>-6.1219999999999999</v>
      </c>
      <c r="E701">
        <v>994</v>
      </c>
      <c r="F701">
        <v>981.33938999999998</v>
      </c>
      <c r="G701">
        <v>12.66061</v>
      </c>
      <c r="H701">
        <v>6.5386100000000003</v>
      </c>
      <c r="P701">
        <v>369</v>
      </c>
      <c r="R701">
        <v>1.7719</v>
      </c>
      <c r="S701" s="6" t="str">
        <f>IF(cuenta_balance_creg185[[#This Row],[Porcentaje]]&gt;=5,"MAYOR","")</f>
        <v/>
      </c>
      <c r="T701" s="6" t="str">
        <f>IF(cuenta_balance_creg185[[#This Row],[Porcentaje]]&lt;=-5,"MENOR","")</f>
        <v/>
      </c>
    </row>
    <row r="702" spans="1:20" x14ac:dyDescent="0.2">
      <c r="A702" s="1">
        <v>46221</v>
      </c>
      <c r="B702" s="6" t="s">
        <v>45</v>
      </c>
      <c r="C702" s="6" t="s">
        <v>32</v>
      </c>
      <c r="D702">
        <v>0</v>
      </c>
      <c r="E702">
        <v>39</v>
      </c>
      <c r="F702">
        <v>39</v>
      </c>
      <c r="G702">
        <v>0</v>
      </c>
      <c r="H702">
        <v>0</v>
      </c>
      <c r="P702">
        <v>50</v>
      </c>
      <c r="R702">
        <v>0</v>
      </c>
      <c r="S702" s="6" t="str">
        <f>IF(cuenta_balance_creg185[[#This Row],[Porcentaje]]&gt;=5,"MAYOR","")</f>
        <v/>
      </c>
      <c r="T702" s="6" t="str">
        <f>IF(cuenta_balance_creg185[[#This Row],[Porcentaje]]&lt;=-5,"MENOR","")</f>
        <v/>
      </c>
    </row>
    <row r="703" spans="1:20" x14ac:dyDescent="0.2">
      <c r="A703" s="1">
        <v>46221</v>
      </c>
      <c r="B703" s="6" t="s">
        <v>46</v>
      </c>
      <c r="C703" s="6" t="s">
        <v>32</v>
      </c>
      <c r="D703">
        <v>0</v>
      </c>
      <c r="E703">
        <v>237</v>
      </c>
      <c r="F703">
        <v>237</v>
      </c>
      <c r="G703">
        <v>0</v>
      </c>
      <c r="H703">
        <v>0</v>
      </c>
      <c r="M703">
        <v>0</v>
      </c>
      <c r="N703">
        <v>0</v>
      </c>
      <c r="O703">
        <v>0</v>
      </c>
      <c r="P703">
        <v>172</v>
      </c>
      <c r="R703">
        <v>0</v>
      </c>
      <c r="S703" s="6" t="str">
        <f>IF(cuenta_balance_creg185[[#This Row],[Porcentaje]]&gt;=5,"MAYOR","")</f>
        <v/>
      </c>
      <c r="T703" s="6" t="str">
        <f>IF(cuenta_balance_creg185[[#This Row],[Porcentaje]]&lt;=-5,"MENOR","")</f>
        <v/>
      </c>
    </row>
    <row r="704" spans="1:20" x14ac:dyDescent="0.2">
      <c r="A704" s="1">
        <v>46221</v>
      </c>
      <c r="B704" s="6" t="s">
        <v>14</v>
      </c>
      <c r="C704" s="6" t="s">
        <v>32</v>
      </c>
      <c r="D704">
        <v>-75.697569999999999</v>
      </c>
      <c r="E704">
        <v>1195</v>
      </c>
      <c r="F704">
        <v>1199.5028299999999</v>
      </c>
      <c r="G704">
        <v>-4.5028300000000003</v>
      </c>
      <c r="H704">
        <v>-4.5028300000000003</v>
      </c>
      <c r="J704">
        <v>75.697569999999999</v>
      </c>
      <c r="M704">
        <v>0</v>
      </c>
      <c r="N704">
        <v>0</v>
      </c>
      <c r="O704">
        <v>0</v>
      </c>
      <c r="P704">
        <v>989</v>
      </c>
      <c r="R704">
        <v>-0.45519999999999999</v>
      </c>
      <c r="S704" s="6" t="str">
        <f>IF(cuenta_balance_creg185[[#This Row],[Porcentaje]]&gt;=5,"MAYOR","")</f>
        <v/>
      </c>
      <c r="T704" s="6" t="str">
        <f>IF(cuenta_balance_creg185[[#This Row],[Porcentaje]]&lt;=-5,"MENOR","")</f>
        <v/>
      </c>
    </row>
    <row r="705" spans="1:20" x14ac:dyDescent="0.2">
      <c r="A705" s="1">
        <v>46221</v>
      </c>
      <c r="B705" s="6" t="s">
        <v>47</v>
      </c>
      <c r="C705" s="6" t="s">
        <v>32</v>
      </c>
      <c r="D705">
        <v>12.79401</v>
      </c>
      <c r="E705">
        <v>1492</v>
      </c>
      <c r="F705">
        <v>1500.9519600000001</v>
      </c>
      <c r="G705">
        <v>-8.9519599999999997</v>
      </c>
      <c r="H705">
        <v>3.84205</v>
      </c>
      <c r="M705">
        <v>0</v>
      </c>
      <c r="N705">
        <v>0</v>
      </c>
      <c r="O705">
        <v>0</v>
      </c>
      <c r="P705">
        <v>1535</v>
      </c>
      <c r="R705">
        <v>0.25019999999999998</v>
      </c>
      <c r="S705" s="6" t="str">
        <f>IF(cuenta_balance_creg185[[#This Row],[Porcentaje]]&gt;=5,"MAYOR","")</f>
        <v/>
      </c>
      <c r="T705" s="6" t="str">
        <f>IF(cuenta_balance_creg185[[#This Row],[Porcentaje]]&lt;=-5,"MENOR","")</f>
        <v/>
      </c>
    </row>
    <row r="706" spans="1:20" x14ac:dyDescent="0.2">
      <c r="A706" s="1">
        <v>46221</v>
      </c>
      <c r="B706" s="6" t="s">
        <v>48</v>
      </c>
      <c r="C706" s="6" t="s">
        <v>32</v>
      </c>
      <c r="D706">
        <v>0</v>
      </c>
      <c r="E706">
        <v>0</v>
      </c>
      <c r="F706">
        <v>0</v>
      </c>
      <c r="G706">
        <v>0</v>
      </c>
      <c r="H706">
        <v>0</v>
      </c>
      <c r="P706">
        <v>28201</v>
      </c>
      <c r="R706">
        <v>0</v>
      </c>
      <c r="S706" s="6" t="str">
        <f>IF(cuenta_balance_creg185[[#This Row],[Porcentaje]]&gt;=5,"MAYOR","")</f>
        <v/>
      </c>
      <c r="T706" s="6" t="str">
        <f>IF(cuenta_balance_creg185[[#This Row],[Porcentaje]]&lt;=-5,"MENOR","")</f>
        <v/>
      </c>
    </row>
    <row r="707" spans="1:20" x14ac:dyDescent="0.2">
      <c r="A707" s="1">
        <v>46221</v>
      </c>
      <c r="B707" s="6" t="s">
        <v>12</v>
      </c>
      <c r="C707" s="6" t="s">
        <v>32</v>
      </c>
      <c r="D707">
        <v>68.543930000000003</v>
      </c>
      <c r="E707">
        <v>1150</v>
      </c>
      <c r="F707">
        <v>1156.82843</v>
      </c>
      <c r="G707">
        <v>-6.82843</v>
      </c>
      <c r="H707">
        <v>61.715499999999999</v>
      </c>
      <c r="P707">
        <v>411</v>
      </c>
      <c r="R707">
        <v>15.0159</v>
      </c>
      <c r="S707" s="6" t="str">
        <f>IF(cuenta_balance_creg185[[#This Row],[Porcentaje]]&gt;=5,"MAYOR","")</f>
        <v>MAYOR</v>
      </c>
      <c r="T707" s="6" t="str">
        <f>IF(cuenta_balance_creg185[[#This Row],[Porcentaje]]&lt;=-5,"MENOR","")</f>
        <v/>
      </c>
    </row>
    <row r="708" spans="1:20" x14ac:dyDescent="0.2">
      <c r="A708" s="1">
        <v>46221</v>
      </c>
      <c r="B708" s="6" t="s">
        <v>49</v>
      </c>
      <c r="C708" s="6" t="s">
        <v>32</v>
      </c>
      <c r="D708">
        <v>0</v>
      </c>
      <c r="E708">
        <v>10</v>
      </c>
      <c r="F708">
        <v>10</v>
      </c>
      <c r="G708">
        <v>0</v>
      </c>
      <c r="H708">
        <v>0</v>
      </c>
      <c r="P708">
        <v>11</v>
      </c>
      <c r="R708">
        <v>0</v>
      </c>
      <c r="S708" s="6" t="str">
        <f>IF(cuenta_balance_creg185[[#This Row],[Porcentaje]]&gt;=5,"MAYOR","")</f>
        <v/>
      </c>
      <c r="T708" s="6" t="str">
        <f>IF(cuenta_balance_creg185[[#This Row],[Porcentaje]]&lt;=-5,"MENOR","")</f>
        <v/>
      </c>
    </row>
    <row r="709" spans="1:20" x14ac:dyDescent="0.2">
      <c r="A709" s="1">
        <v>46221</v>
      </c>
      <c r="B709" s="6" t="s">
        <v>62</v>
      </c>
      <c r="C709" s="6" t="s">
        <v>32</v>
      </c>
      <c r="D709">
        <v>0</v>
      </c>
      <c r="E709">
        <v>460</v>
      </c>
      <c r="F709">
        <v>460</v>
      </c>
      <c r="G709">
        <v>0</v>
      </c>
      <c r="H709">
        <v>0</v>
      </c>
      <c r="P709">
        <v>460</v>
      </c>
      <c r="R709">
        <v>0</v>
      </c>
      <c r="S709" s="6" t="str">
        <f>IF(cuenta_balance_creg185[[#This Row],[Porcentaje]]&gt;=5,"MAYOR","")</f>
        <v/>
      </c>
      <c r="T709" s="6" t="str">
        <f>IF(cuenta_balance_creg185[[#This Row],[Porcentaje]]&lt;=-5,"MENOR","")</f>
        <v/>
      </c>
    </row>
    <row r="710" spans="1:20" x14ac:dyDescent="0.2">
      <c r="A710" s="1">
        <v>46221</v>
      </c>
      <c r="B710" s="6" t="s">
        <v>7</v>
      </c>
      <c r="C710" s="6" t="s">
        <v>32</v>
      </c>
      <c r="D710">
        <v>-862.86167999999998</v>
      </c>
      <c r="E710">
        <v>5290</v>
      </c>
      <c r="F710">
        <v>5640.3604400000004</v>
      </c>
      <c r="G710">
        <v>-350.36043999999998</v>
      </c>
      <c r="H710">
        <v>-425.18997999999999</v>
      </c>
      <c r="J710">
        <v>732.03214000000003</v>
      </c>
      <c r="M710">
        <v>0</v>
      </c>
      <c r="N710">
        <v>0</v>
      </c>
      <c r="O710">
        <v>0</v>
      </c>
      <c r="P710">
        <v>11</v>
      </c>
      <c r="Q710">
        <v>2444.5219999999999</v>
      </c>
      <c r="R710">
        <v>-17.3156</v>
      </c>
      <c r="S710" s="6" t="str">
        <f>IF(cuenta_balance_creg185[[#This Row],[Porcentaje]]&gt;=5,"MAYOR","")</f>
        <v/>
      </c>
      <c r="T710" s="6" t="str">
        <f>IF(cuenta_balance_creg185[[#This Row],[Porcentaje]]&lt;=-5,"MENOR","")</f>
        <v>MENOR</v>
      </c>
    </row>
    <row r="711" spans="1:20" x14ac:dyDescent="0.2">
      <c r="A711" s="1">
        <v>46221</v>
      </c>
      <c r="B711" s="6" t="s">
        <v>13</v>
      </c>
      <c r="C711" s="6" t="s">
        <v>32</v>
      </c>
      <c r="D711">
        <v>-263.74596000000003</v>
      </c>
      <c r="E711">
        <v>4225</v>
      </c>
      <c r="F711">
        <v>4299.2565299999997</v>
      </c>
      <c r="G711">
        <v>-74.256529999999998</v>
      </c>
      <c r="H711">
        <v>-74.256529999999998</v>
      </c>
      <c r="J711">
        <v>263.74596000000003</v>
      </c>
      <c r="M711">
        <v>0</v>
      </c>
      <c r="N711">
        <v>0</v>
      </c>
      <c r="O711">
        <v>0</v>
      </c>
      <c r="P711">
        <v>4225</v>
      </c>
      <c r="R711">
        <v>-1.7575000000000001</v>
      </c>
      <c r="S711" s="6" t="str">
        <f>IF(cuenta_balance_creg185[[#This Row],[Porcentaje]]&gt;=5,"MAYOR","")</f>
        <v/>
      </c>
      <c r="T711" s="6" t="str">
        <f>IF(cuenta_balance_creg185[[#This Row],[Porcentaje]]&lt;=-5,"MENOR","")</f>
        <v/>
      </c>
    </row>
    <row r="712" spans="1:20" x14ac:dyDescent="0.2">
      <c r="A712" s="1">
        <v>46221</v>
      </c>
      <c r="B712" s="6" t="s">
        <v>50</v>
      </c>
      <c r="C712" s="6" t="s">
        <v>32</v>
      </c>
      <c r="D712">
        <v>11.36511</v>
      </c>
      <c r="E712">
        <v>1404</v>
      </c>
      <c r="F712">
        <v>1404</v>
      </c>
      <c r="G712">
        <v>0</v>
      </c>
      <c r="H712">
        <v>11.36511</v>
      </c>
      <c r="P712">
        <v>1409</v>
      </c>
      <c r="R712">
        <v>0.80659999999999998</v>
      </c>
      <c r="S712" s="6" t="str">
        <f>IF(cuenta_balance_creg185[[#This Row],[Porcentaje]]&gt;=5,"MAYOR","")</f>
        <v/>
      </c>
      <c r="T712" s="6" t="str">
        <f>IF(cuenta_balance_creg185[[#This Row],[Porcentaje]]&lt;=-5,"MENOR","")</f>
        <v/>
      </c>
    </row>
    <row r="713" spans="1:20" x14ac:dyDescent="0.2">
      <c r="A713" s="1">
        <v>46221</v>
      </c>
      <c r="B713" s="6" t="s">
        <v>51</v>
      </c>
      <c r="C713" s="6" t="s">
        <v>32</v>
      </c>
      <c r="D713">
        <v>0</v>
      </c>
      <c r="E713">
        <v>78</v>
      </c>
      <c r="F713">
        <v>78</v>
      </c>
      <c r="G713">
        <v>0</v>
      </c>
      <c r="H713">
        <v>0</v>
      </c>
      <c r="P713">
        <v>78</v>
      </c>
      <c r="R713">
        <v>0</v>
      </c>
      <c r="S713" s="6" t="str">
        <f>IF(cuenta_balance_creg185[[#This Row],[Porcentaje]]&gt;=5,"MAYOR","")</f>
        <v/>
      </c>
      <c r="T713" s="6" t="str">
        <f>IF(cuenta_balance_creg185[[#This Row],[Porcentaje]]&lt;=-5,"MENOR","")</f>
        <v/>
      </c>
    </row>
    <row r="714" spans="1:20" x14ac:dyDescent="0.2">
      <c r="A714" s="1">
        <v>46221</v>
      </c>
      <c r="B714" s="6" t="s">
        <v>52</v>
      </c>
      <c r="C714" s="6" t="s">
        <v>32</v>
      </c>
      <c r="D714">
        <v>0</v>
      </c>
      <c r="E714">
        <v>167</v>
      </c>
      <c r="F714">
        <v>167</v>
      </c>
      <c r="G714">
        <v>0</v>
      </c>
      <c r="H714">
        <v>0</v>
      </c>
      <c r="P714">
        <v>167</v>
      </c>
      <c r="R714">
        <v>0</v>
      </c>
      <c r="S714" s="6" t="str">
        <f>IF(cuenta_balance_creg185[[#This Row],[Porcentaje]]&gt;=5,"MAYOR","")</f>
        <v/>
      </c>
      <c r="T714" s="6" t="str">
        <f>IF(cuenta_balance_creg185[[#This Row],[Porcentaje]]&lt;=-5,"MENOR","")</f>
        <v/>
      </c>
    </row>
    <row r="715" spans="1:20" x14ac:dyDescent="0.2">
      <c r="A715" s="1">
        <v>46221</v>
      </c>
      <c r="B715" s="6" t="s">
        <v>53</v>
      </c>
      <c r="C715" s="6" t="s">
        <v>32</v>
      </c>
      <c r="D715">
        <v>0</v>
      </c>
      <c r="E715">
        <v>0</v>
      </c>
      <c r="F715">
        <v>0</v>
      </c>
      <c r="G715">
        <v>0</v>
      </c>
      <c r="H715">
        <v>0</v>
      </c>
      <c r="P715">
        <v>0</v>
      </c>
      <c r="S715" s="6" t="str">
        <f>IF(cuenta_balance_creg185[[#This Row],[Porcentaje]]&gt;=5,"MAYOR","")</f>
        <v/>
      </c>
      <c r="T715" s="6" t="str">
        <f>IF(cuenta_balance_creg185[[#This Row],[Porcentaje]]&lt;=-5,"MENOR","")</f>
        <v/>
      </c>
    </row>
    <row r="716" spans="1:20" x14ac:dyDescent="0.2">
      <c r="A716" s="1">
        <v>46221</v>
      </c>
      <c r="B716" s="6" t="s">
        <v>54</v>
      </c>
      <c r="C716" s="6" t="s">
        <v>32</v>
      </c>
      <c r="D716">
        <v>3.7660200000000001</v>
      </c>
      <c r="E716">
        <v>0</v>
      </c>
      <c r="F716">
        <v>0</v>
      </c>
      <c r="G716">
        <v>0</v>
      </c>
      <c r="H716">
        <v>3.7660200000000001</v>
      </c>
      <c r="P716">
        <v>0</v>
      </c>
      <c r="S716" s="6" t="str">
        <f>IF(cuenta_balance_creg185[[#This Row],[Porcentaje]]&gt;=5,"MAYOR","")</f>
        <v/>
      </c>
      <c r="T716" s="6" t="str">
        <f>IF(cuenta_balance_creg185[[#This Row],[Porcentaje]]&lt;=-5,"MENOR","")</f>
        <v/>
      </c>
    </row>
    <row r="717" spans="1:20" x14ac:dyDescent="0.2">
      <c r="A717" s="1">
        <v>46221</v>
      </c>
      <c r="B717" s="6" t="s">
        <v>55</v>
      </c>
      <c r="C717" s="6" t="s">
        <v>32</v>
      </c>
      <c r="D717">
        <v>0</v>
      </c>
      <c r="E717">
        <v>745</v>
      </c>
      <c r="F717">
        <v>745</v>
      </c>
      <c r="G717">
        <v>0</v>
      </c>
      <c r="H717">
        <v>0</v>
      </c>
      <c r="P717">
        <v>745</v>
      </c>
      <c r="R717">
        <v>0</v>
      </c>
      <c r="S717" s="6" t="str">
        <f>IF(cuenta_balance_creg185[[#This Row],[Porcentaje]]&gt;=5,"MAYOR","")</f>
        <v/>
      </c>
      <c r="T717" s="6" t="str">
        <f>IF(cuenta_balance_creg185[[#This Row],[Porcentaje]]&lt;=-5,"MENOR","")</f>
        <v/>
      </c>
    </row>
    <row r="718" spans="1:20" x14ac:dyDescent="0.2">
      <c r="A718" s="1">
        <v>46221</v>
      </c>
      <c r="B718" s="6" t="s">
        <v>56</v>
      </c>
      <c r="C718" s="6" t="s">
        <v>32</v>
      </c>
      <c r="D718">
        <v>2.5909999999999999E-2</v>
      </c>
      <c r="E718">
        <v>72</v>
      </c>
      <c r="F718">
        <v>72</v>
      </c>
      <c r="G718">
        <v>0</v>
      </c>
      <c r="H718">
        <v>2.5909999999999999E-2</v>
      </c>
      <c r="P718">
        <v>3995</v>
      </c>
      <c r="R718">
        <v>5.9999999999999995E-4</v>
      </c>
      <c r="S718" s="6" t="str">
        <f>IF(cuenta_balance_creg185[[#This Row],[Porcentaje]]&gt;=5,"MAYOR","")</f>
        <v/>
      </c>
      <c r="T718" s="6" t="str">
        <f>IF(cuenta_balance_creg185[[#This Row],[Porcentaje]]&lt;=-5,"MENOR","")</f>
        <v/>
      </c>
    </row>
    <row r="719" spans="1:20" x14ac:dyDescent="0.2">
      <c r="A719" s="1">
        <v>46221</v>
      </c>
      <c r="B719" s="6" t="s">
        <v>8</v>
      </c>
      <c r="C719" s="6" t="s">
        <v>32</v>
      </c>
      <c r="D719">
        <v>-11643.192230000001</v>
      </c>
      <c r="E719">
        <v>155653</v>
      </c>
      <c r="F719">
        <v>156317.12852</v>
      </c>
      <c r="G719">
        <v>-664.06515000000002</v>
      </c>
      <c r="H719">
        <v>-664.06515000000002</v>
      </c>
      <c r="J719">
        <v>11643.192230000001</v>
      </c>
      <c r="M719">
        <v>0</v>
      </c>
      <c r="N719">
        <v>0</v>
      </c>
      <c r="O719">
        <v>0</v>
      </c>
      <c r="P719">
        <v>289231</v>
      </c>
      <c r="Q719">
        <v>32810.658949999997</v>
      </c>
      <c r="R719">
        <v>-0.20619999999999999</v>
      </c>
      <c r="S719" s="6" t="str">
        <f>IF(cuenta_balance_creg185[[#This Row],[Porcentaje]]&gt;=5,"MAYOR","")</f>
        <v/>
      </c>
      <c r="T719" s="6" t="str">
        <f>IF(cuenta_balance_creg185[[#This Row],[Porcentaje]]&lt;=-5,"MENOR","")</f>
        <v/>
      </c>
    </row>
    <row r="720" spans="1:20" x14ac:dyDescent="0.2">
      <c r="A720" s="1">
        <v>46221</v>
      </c>
      <c r="B720" s="6" t="s">
        <v>57</v>
      </c>
      <c r="C720" s="6" t="s">
        <v>32</v>
      </c>
      <c r="D720">
        <v>0</v>
      </c>
      <c r="E720">
        <v>520</v>
      </c>
      <c r="F720">
        <v>520</v>
      </c>
      <c r="G720">
        <v>0</v>
      </c>
      <c r="H720">
        <v>0</v>
      </c>
      <c r="P720">
        <v>1018</v>
      </c>
      <c r="R720">
        <v>0</v>
      </c>
      <c r="S720" s="6" t="str">
        <f>IF(cuenta_balance_creg185[[#This Row],[Porcentaje]]&gt;=5,"MAYOR","")</f>
        <v/>
      </c>
      <c r="T720" s="6" t="str">
        <f>IF(cuenta_balance_creg185[[#This Row],[Porcentaje]]&lt;=-5,"MENOR","")</f>
        <v/>
      </c>
    </row>
    <row r="721" spans="1:20" x14ac:dyDescent="0.2">
      <c r="A721" s="1">
        <v>46222</v>
      </c>
      <c r="B721" s="6" t="s">
        <v>31</v>
      </c>
      <c r="C721" s="6" t="s">
        <v>32</v>
      </c>
      <c r="D721">
        <v>0</v>
      </c>
      <c r="E721">
        <v>422</v>
      </c>
      <c r="F721">
        <v>422</v>
      </c>
      <c r="G721">
        <v>0</v>
      </c>
      <c r="H721">
        <v>0</v>
      </c>
      <c r="P721">
        <v>0</v>
      </c>
      <c r="S721" s="6" t="str">
        <f>IF(cuenta_balance_creg185[[#This Row],[Porcentaje]]&gt;=5,"MAYOR","")</f>
        <v/>
      </c>
      <c r="T721" s="6" t="str">
        <f>IF(cuenta_balance_creg185[[#This Row],[Porcentaje]]&lt;=-5,"MENOR","")</f>
        <v/>
      </c>
    </row>
    <row r="722" spans="1:20" x14ac:dyDescent="0.2">
      <c r="A722" s="1">
        <v>46223</v>
      </c>
      <c r="B722" s="6" t="s">
        <v>31</v>
      </c>
      <c r="C722" s="6" t="s">
        <v>32</v>
      </c>
      <c r="D722">
        <v>0</v>
      </c>
      <c r="E722">
        <v>623</v>
      </c>
      <c r="F722">
        <v>623</v>
      </c>
      <c r="G722">
        <v>0</v>
      </c>
      <c r="H722">
        <v>0</v>
      </c>
      <c r="P722">
        <v>0</v>
      </c>
      <c r="S722" s="6" t="str">
        <f>IF(cuenta_balance_creg185[[#This Row],[Porcentaje]]&gt;=5,"MAYOR","")</f>
        <v/>
      </c>
      <c r="T722" s="6" t="str">
        <f>IF(cuenta_balance_creg185[[#This Row],[Porcentaje]]&lt;=-5,"MENOR","")</f>
        <v/>
      </c>
    </row>
    <row r="723" spans="1:20" x14ac:dyDescent="0.2">
      <c r="A723" s="1">
        <v>46222</v>
      </c>
      <c r="B723" s="6" t="s">
        <v>33</v>
      </c>
      <c r="C723" s="6" t="s">
        <v>32</v>
      </c>
      <c r="D723">
        <v>-3.5790700000000002</v>
      </c>
      <c r="E723">
        <v>13677</v>
      </c>
      <c r="F723">
        <v>13379.62413</v>
      </c>
      <c r="G723">
        <v>297.37587000000002</v>
      </c>
      <c r="H723">
        <v>293.79680000000002</v>
      </c>
      <c r="P723">
        <v>78995</v>
      </c>
      <c r="R723">
        <v>0.37190000000000001</v>
      </c>
      <c r="S723" s="6" t="str">
        <f>IF(cuenta_balance_creg185[[#This Row],[Porcentaje]]&gt;=5,"MAYOR","")</f>
        <v/>
      </c>
      <c r="T723" s="6" t="str">
        <f>IF(cuenta_balance_creg185[[#This Row],[Porcentaje]]&lt;=-5,"MENOR","")</f>
        <v/>
      </c>
    </row>
    <row r="724" spans="1:20" x14ac:dyDescent="0.2">
      <c r="A724" s="1">
        <v>46223</v>
      </c>
      <c r="B724" s="6" t="s">
        <v>33</v>
      </c>
      <c r="C724" s="6" t="s">
        <v>32</v>
      </c>
      <c r="D724">
        <v>293.79680000000002</v>
      </c>
      <c r="E724">
        <v>13558</v>
      </c>
      <c r="F724">
        <v>13235.95139</v>
      </c>
      <c r="G724">
        <v>322.04861</v>
      </c>
      <c r="H724">
        <v>615.84541000000002</v>
      </c>
      <c r="M724">
        <v>0</v>
      </c>
      <c r="N724">
        <v>0</v>
      </c>
      <c r="O724">
        <v>0</v>
      </c>
      <c r="P724">
        <v>79058</v>
      </c>
      <c r="R724">
        <v>0.77890000000000004</v>
      </c>
      <c r="S724" s="6" t="str">
        <f>IF(cuenta_balance_creg185[[#This Row],[Porcentaje]]&gt;=5,"MAYOR","")</f>
        <v/>
      </c>
      <c r="T724" s="6" t="str">
        <f>IF(cuenta_balance_creg185[[#This Row],[Porcentaje]]&lt;=-5,"MENOR","")</f>
        <v/>
      </c>
    </row>
    <row r="725" spans="1:20" x14ac:dyDescent="0.2">
      <c r="A725" s="1">
        <v>46222</v>
      </c>
      <c r="B725" s="6" t="s">
        <v>4</v>
      </c>
      <c r="C725" s="6" t="s">
        <v>32</v>
      </c>
      <c r="D725">
        <v>-3.6016599999999999</v>
      </c>
      <c r="E725">
        <v>1141</v>
      </c>
      <c r="F725">
        <v>1111.3166200000001</v>
      </c>
      <c r="G725">
        <v>29.68338</v>
      </c>
      <c r="H725">
        <v>26.081720000000001</v>
      </c>
      <c r="P725">
        <v>1264</v>
      </c>
      <c r="R725">
        <v>2.0634000000000001</v>
      </c>
      <c r="S725" s="6" t="str">
        <f>IF(cuenta_balance_creg185[[#This Row],[Porcentaje]]&gt;=5,"MAYOR","")</f>
        <v/>
      </c>
      <c r="T725" s="6" t="str">
        <f>IF(cuenta_balance_creg185[[#This Row],[Porcentaje]]&lt;=-5,"MENOR","")</f>
        <v/>
      </c>
    </row>
    <row r="726" spans="1:20" x14ac:dyDescent="0.2">
      <c r="A726" s="1">
        <v>46223</v>
      </c>
      <c r="B726" s="6" t="s">
        <v>4</v>
      </c>
      <c r="C726" s="6" t="s">
        <v>32</v>
      </c>
      <c r="D726">
        <v>26.081720000000001</v>
      </c>
      <c r="E726">
        <v>1150</v>
      </c>
      <c r="F726">
        <v>1118.0318400000001</v>
      </c>
      <c r="G726">
        <v>31.968160000000001</v>
      </c>
      <c r="H726">
        <v>58.049880000000002</v>
      </c>
      <c r="P726">
        <v>1266</v>
      </c>
      <c r="R726">
        <v>4.5852000000000004</v>
      </c>
      <c r="S726" s="6" t="str">
        <f>IF(cuenta_balance_creg185[[#This Row],[Porcentaje]]&gt;=5,"MAYOR","")</f>
        <v/>
      </c>
      <c r="T726" s="6" t="str">
        <f>IF(cuenta_balance_creg185[[#This Row],[Porcentaje]]&lt;=-5,"MENOR","")</f>
        <v/>
      </c>
    </row>
    <row r="727" spans="1:20" x14ac:dyDescent="0.2">
      <c r="A727" s="1">
        <v>46222</v>
      </c>
      <c r="B727" s="6" t="s">
        <v>34</v>
      </c>
      <c r="C727" s="6" t="s">
        <v>32</v>
      </c>
      <c r="D727">
        <v>0</v>
      </c>
      <c r="E727">
        <v>251</v>
      </c>
      <c r="F727">
        <v>251</v>
      </c>
      <c r="G727">
        <v>0</v>
      </c>
      <c r="H727">
        <v>0</v>
      </c>
      <c r="M727">
        <v>0</v>
      </c>
      <c r="N727">
        <v>0</v>
      </c>
      <c r="O727">
        <v>0</v>
      </c>
      <c r="P727">
        <v>515</v>
      </c>
      <c r="R727">
        <v>0</v>
      </c>
      <c r="S727" s="6" t="str">
        <f>IF(cuenta_balance_creg185[[#This Row],[Porcentaje]]&gt;=5,"MAYOR","")</f>
        <v/>
      </c>
      <c r="T727" s="6" t="str">
        <f>IF(cuenta_balance_creg185[[#This Row],[Porcentaje]]&lt;=-5,"MENOR","")</f>
        <v/>
      </c>
    </row>
    <row r="728" spans="1:20" x14ac:dyDescent="0.2">
      <c r="A728" s="1">
        <v>46223</v>
      </c>
      <c r="B728" s="6" t="s">
        <v>34</v>
      </c>
      <c r="C728" s="6" t="s">
        <v>32</v>
      </c>
      <c r="D728">
        <v>0</v>
      </c>
      <c r="E728">
        <v>251</v>
      </c>
      <c r="F728">
        <v>251</v>
      </c>
      <c r="G728">
        <v>0</v>
      </c>
      <c r="H728">
        <v>0</v>
      </c>
      <c r="M728">
        <v>0</v>
      </c>
      <c r="N728">
        <v>0</v>
      </c>
      <c r="O728">
        <v>0</v>
      </c>
      <c r="P728">
        <v>520</v>
      </c>
      <c r="R728">
        <v>0</v>
      </c>
      <c r="S728" s="6" t="str">
        <f>IF(cuenta_balance_creg185[[#This Row],[Porcentaje]]&gt;=5,"MAYOR","")</f>
        <v/>
      </c>
      <c r="T728" s="6" t="str">
        <f>IF(cuenta_balance_creg185[[#This Row],[Porcentaje]]&lt;=-5,"MENOR","")</f>
        <v/>
      </c>
    </row>
    <row r="729" spans="1:20" x14ac:dyDescent="0.2">
      <c r="A729" s="1">
        <v>46222</v>
      </c>
      <c r="B729" s="6" t="s">
        <v>35</v>
      </c>
      <c r="C729" s="6" t="s">
        <v>32</v>
      </c>
      <c r="D729">
        <v>0</v>
      </c>
      <c r="E729">
        <v>0</v>
      </c>
      <c r="F729">
        <v>0</v>
      </c>
      <c r="G729">
        <v>0</v>
      </c>
      <c r="H729">
        <v>0</v>
      </c>
      <c r="P729">
        <v>0</v>
      </c>
      <c r="S729" s="6" t="str">
        <f>IF(cuenta_balance_creg185[[#This Row],[Porcentaje]]&gt;=5,"MAYOR","")</f>
        <v/>
      </c>
      <c r="T729" s="6" t="str">
        <f>IF(cuenta_balance_creg185[[#This Row],[Porcentaje]]&lt;=-5,"MENOR","")</f>
        <v/>
      </c>
    </row>
    <row r="730" spans="1:20" x14ac:dyDescent="0.2">
      <c r="A730" s="1">
        <v>46223</v>
      </c>
      <c r="B730" s="6" t="s">
        <v>35</v>
      </c>
      <c r="C730" s="6" t="s">
        <v>32</v>
      </c>
      <c r="D730">
        <v>0</v>
      </c>
      <c r="E730">
        <v>0</v>
      </c>
      <c r="F730">
        <v>0</v>
      </c>
      <c r="G730">
        <v>0</v>
      </c>
      <c r="H730">
        <v>0</v>
      </c>
      <c r="P730">
        <v>0</v>
      </c>
      <c r="S730" s="6" t="str">
        <f>IF(cuenta_balance_creg185[[#This Row],[Porcentaje]]&gt;=5,"MAYOR","")</f>
        <v/>
      </c>
      <c r="T730" s="6" t="str">
        <f>IF(cuenta_balance_creg185[[#This Row],[Porcentaje]]&lt;=-5,"MENOR","")</f>
        <v/>
      </c>
    </row>
    <row r="731" spans="1:20" x14ac:dyDescent="0.2">
      <c r="A731" s="1">
        <v>46222</v>
      </c>
      <c r="B731" s="6" t="s">
        <v>60</v>
      </c>
      <c r="C731" s="6" t="s">
        <v>32</v>
      </c>
      <c r="D731">
        <v>0</v>
      </c>
      <c r="E731">
        <v>720</v>
      </c>
      <c r="F731">
        <v>720</v>
      </c>
      <c r="G731">
        <v>0</v>
      </c>
      <c r="H731">
        <v>0</v>
      </c>
      <c r="P731">
        <v>2059</v>
      </c>
      <c r="R731">
        <v>0</v>
      </c>
      <c r="S731" s="6" t="str">
        <f>IF(cuenta_balance_creg185[[#This Row],[Porcentaje]]&gt;=5,"MAYOR","")</f>
        <v/>
      </c>
      <c r="T731" s="6" t="str">
        <f>IF(cuenta_balance_creg185[[#This Row],[Porcentaje]]&lt;=-5,"MENOR","")</f>
        <v/>
      </c>
    </row>
    <row r="732" spans="1:20" x14ac:dyDescent="0.2">
      <c r="A732" s="1">
        <v>46223</v>
      </c>
      <c r="B732" s="6" t="s">
        <v>60</v>
      </c>
      <c r="C732" s="6" t="s">
        <v>32</v>
      </c>
      <c r="D732">
        <v>0</v>
      </c>
      <c r="E732">
        <v>660</v>
      </c>
      <c r="F732">
        <v>660</v>
      </c>
      <c r="G732">
        <v>0</v>
      </c>
      <c r="H732">
        <v>0</v>
      </c>
      <c r="P732">
        <v>2062</v>
      </c>
      <c r="R732">
        <v>0</v>
      </c>
      <c r="S732" s="6" t="str">
        <f>IF(cuenta_balance_creg185[[#This Row],[Porcentaje]]&gt;=5,"MAYOR","")</f>
        <v/>
      </c>
      <c r="T732" s="6" t="str">
        <f>IF(cuenta_balance_creg185[[#This Row],[Porcentaje]]&lt;=-5,"MENOR","")</f>
        <v/>
      </c>
    </row>
    <row r="733" spans="1:20" x14ac:dyDescent="0.2">
      <c r="A733" s="1">
        <v>46222</v>
      </c>
      <c r="B733" s="6" t="s">
        <v>11</v>
      </c>
      <c r="C733" s="6" t="s">
        <v>32</v>
      </c>
      <c r="D733">
        <v>4813.0391399999999</v>
      </c>
      <c r="E733">
        <v>104706</v>
      </c>
      <c r="F733">
        <v>96650.16966</v>
      </c>
      <c r="G733">
        <v>8055.8303400000004</v>
      </c>
      <c r="H733">
        <v>9941.5296199999993</v>
      </c>
      <c r="L733">
        <v>-2927.33986</v>
      </c>
      <c r="M733">
        <v>0</v>
      </c>
      <c r="N733">
        <v>0</v>
      </c>
      <c r="O733">
        <v>0</v>
      </c>
      <c r="P733">
        <v>80048</v>
      </c>
      <c r="R733">
        <v>12.4194</v>
      </c>
      <c r="S733" s="6" t="str">
        <f>IF(cuenta_balance_creg185[[#This Row],[Porcentaje]]&gt;=5,"MAYOR","")</f>
        <v>MAYOR</v>
      </c>
      <c r="T733" s="6" t="str">
        <f>IF(cuenta_balance_creg185[[#This Row],[Porcentaje]]&lt;=-5,"MENOR","")</f>
        <v/>
      </c>
    </row>
    <row r="734" spans="1:20" x14ac:dyDescent="0.2">
      <c r="A734" s="1">
        <v>46223</v>
      </c>
      <c r="B734" s="6" t="s">
        <v>11</v>
      </c>
      <c r="C734" s="6" t="s">
        <v>32</v>
      </c>
      <c r="D734">
        <v>9941.5296199999993</v>
      </c>
      <c r="E734">
        <v>85175</v>
      </c>
      <c r="F734">
        <v>79376.976649999997</v>
      </c>
      <c r="G734">
        <v>5798.0233500000004</v>
      </c>
      <c r="H734">
        <v>12812.213100000001</v>
      </c>
      <c r="L734">
        <v>-2927.33986</v>
      </c>
      <c r="M734">
        <v>0</v>
      </c>
      <c r="N734">
        <v>0</v>
      </c>
      <c r="O734">
        <v>0</v>
      </c>
      <c r="P734">
        <v>80149</v>
      </c>
      <c r="R734">
        <v>15.9854</v>
      </c>
      <c r="S734" s="6" t="str">
        <f>IF(cuenta_balance_creg185[[#This Row],[Porcentaje]]&gt;=5,"MAYOR","")</f>
        <v>MAYOR</v>
      </c>
      <c r="T734" s="6" t="str">
        <f>IF(cuenta_balance_creg185[[#This Row],[Porcentaje]]&lt;=-5,"MENOR","")</f>
        <v/>
      </c>
    </row>
    <row r="735" spans="1:20" x14ac:dyDescent="0.2">
      <c r="A735" s="1">
        <v>46222</v>
      </c>
      <c r="B735" s="6" t="s">
        <v>10</v>
      </c>
      <c r="C735" s="6" t="s">
        <v>32</v>
      </c>
      <c r="D735">
        <v>-1806.0230799999999</v>
      </c>
      <c r="E735">
        <v>19289</v>
      </c>
      <c r="F735">
        <v>18806.76139</v>
      </c>
      <c r="G735">
        <v>482.23860999999999</v>
      </c>
      <c r="H735">
        <v>-1323.7844700000001</v>
      </c>
      <c r="P735">
        <v>62889</v>
      </c>
      <c r="R735">
        <v>-2.1049000000000002</v>
      </c>
      <c r="S735" s="6" t="str">
        <f>IF(cuenta_balance_creg185[[#This Row],[Porcentaje]]&gt;=5,"MAYOR","")</f>
        <v/>
      </c>
      <c r="T735" s="6" t="str">
        <f>IF(cuenta_balance_creg185[[#This Row],[Porcentaje]]&lt;=-5,"MENOR","")</f>
        <v/>
      </c>
    </row>
    <row r="736" spans="1:20" x14ac:dyDescent="0.2">
      <c r="A736" s="1">
        <v>46223</v>
      </c>
      <c r="B736" s="6" t="s">
        <v>10</v>
      </c>
      <c r="C736" s="6" t="s">
        <v>32</v>
      </c>
      <c r="D736">
        <v>-1323.7844700000001</v>
      </c>
      <c r="E736">
        <v>21489</v>
      </c>
      <c r="F736">
        <v>19563.070100000001</v>
      </c>
      <c r="G736">
        <v>1925.9299000000001</v>
      </c>
      <c r="H736">
        <v>602.14543000000003</v>
      </c>
      <c r="P736">
        <v>62965</v>
      </c>
      <c r="R736">
        <v>0.95630000000000004</v>
      </c>
      <c r="S736" s="6" t="str">
        <f>IF(cuenta_balance_creg185[[#This Row],[Porcentaje]]&gt;=5,"MAYOR","")</f>
        <v/>
      </c>
      <c r="T736" s="6" t="str">
        <f>IF(cuenta_balance_creg185[[#This Row],[Porcentaje]]&lt;=-5,"MENOR","")</f>
        <v/>
      </c>
    </row>
    <row r="737" spans="1:20" x14ac:dyDescent="0.2">
      <c r="A737" s="1">
        <v>46222</v>
      </c>
      <c r="B737" s="6" t="s">
        <v>36</v>
      </c>
      <c r="C737" s="6" t="s">
        <v>32</v>
      </c>
      <c r="D737">
        <v>0</v>
      </c>
      <c r="E737">
        <v>552</v>
      </c>
      <c r="F737">
        <v>552</v>
      </c>
      <c r="G737">
        <v>0</v>
      </c>
      <c r="H737">
        <v>0</v>
      </c>
      <c r="M737">
        <v>0</v>
      </c>
      <c r="N737">
        <v>0</v>
      </c>
      <c r="O737">
        <v>0</v>
      </c>
      <c r="P737">
        <v>571</v>
      </c>
      <c r="R737">
        <v>0</v>
      </c>
      <c r="S737" s="6" t="str">
        <f>IF(cuenta_balance_creg185[[#This Row],[Porcentaje]]&gt;=5,"MAYOR","")</f>
        <v/>
      </c>
      <c r="T737" s="6" t="str">
        <f>IF(cuenta_balance_creg185[[#This Row],[Porcentaje]]&lt;=-5,"MENOR","")</f>
        <v/>
      </c>
    </row>
    <row r="738" spans="1:20" x14ac:dyDescent="0.2">
      <c r="A738" s="1">
        <v>46223</v>
      </c>
      <c r="B738" s="6" t="s">
        <v>36</v>
      </c>
      <c r="C738" s="6" t="s">
        <v>32</v>
      </c>
      <c r="D738">
        <v>0</v>
      </c>
      <c r="E738">
        <v>552</v>
      </c>
      <c r="F738">
        <v>552</v>
      </c>
      <c r="G738">
        <v>0</v>
      </c>
      <c r="H738">
        <v>0</v>
      </c>
      <c r="M738">
        <v>0</v>
      </c>
      <c r="N738">
        <v>0</v>
      </c>
      <c r="O738">
        <v>0</v>
      </c>
      <c r="P738">
        <v>571</v>
      </c>
      <c r="R738">
        <v>0</v>
      </c>
      <c r="S738" s="6" t="str">
        <f>IF(cuenta_balance_creg185[[#This Row],[Porcentaje]]&gt;=5,"MAYOR","")</f>
        <v/>
      </c>
      <c r="T738" s="6" t="str">
        <f>IF(cuenta_balance_creg185[[#This Row],[Porcentaje]]&lt;=-5,"MENOR","")</f>
        <v/>
      </c>
    </row>
    <row r="739" spans="1:20" x14ac:dyDescent="0.2">
      <c r="A739" s="1">
        <v>46222</v>
      </c>
      <c r="B739" s="6" t="s">
        <v>37</v>
      </c>
      <c r="C739" s="6" t="s">
        <v>32</v>
      </c>
      <c r="D739">
        <v>2103.5055900000002</v>
      </c>
      <c r="E739">
        <v>40</v>
      </c>
      <c r="F739">
        <v>36.069769999999998</v>
      </c>
      <c r="G739">
        <v>3.9302299999999999</v>
      </c>
      <c r="H739">
        <v>2107.4358200000001</v>
      </c>
      <c r="P739">
        <v>62111</v>
      </c>
      <c r="R739">
        <v>3.3929999999999998</v>
      </c>
      <c r="S739" s="6" t="str">
        <f>IF(cuenta_balance_creg185[[#This Row],[Porcentaje]]&gt;=5,"MAYOR","")</f>
        <v/>
      </c>
      <c r="T739" s="6" t="str">
        <f>IF(cuenta_balance_creg185[[#This Row],[Porcentaje]]&lt;=-5,"MENOR","")</f>
        <v/>
      </c>
    </row>
    <row r="740" spans="1:20" x14ac:dyDescent="0.2">
      <c r="A740" s="1">
        <v>46223</v>
      </c>
      <c r="B740" s="6" t="s">
        <v>37</v>
      </c>
      <c r="C740" s="6" t="s">
        <v>32</v>
      </c>
      <c r="D740">
        <v>2107.4358200000001</v>
      </c>
      <c r="E740">
        <v>40</v>
      </c>
      <c r="F740">
        <v>37.881149999999998</v>
      </c>
      <c r="G740">
        <v>2.1188500000000001</v>
      </c>
      <c r="H740">
        <v>2109.55467</v>
      </c>
      <c r="P740">
        <v>62028</v>
      </c>
      <c r="R740">
        <v>3.4009</v>
      </c>
      <c r="S740" s="6" t="str">
        <f>IF(cuenta_balance_creg185[[#This Row],[Porcentaje]]&gt;=5,"MAYOR","")</f>
        <v/>
      </c>
      <c r="T740" s="6" t="str">
        <f>IF(cuenta_balance_creg185[[#This Row],[Porcentaje]]&lt;=-5,"MENOR","")</f>
        <v/>
      </c>
    </row>
    <row r="741" spans="1:20" x14ac:dyDescent="0.2">
      <c r="A741" s="1">
        <v>46222</v>
      </c>
      <c r="B741" s="6" t="s">
        <v>61</v>
      </c>
      <c r="C741" s="6" t="s">
        <v>32</v>
      </c>
      <c r="D741">
        <v>-53.581569999999999</v>
      </c>
      <c r="E741">
        <v>86</v>
      </c>
      <c r="F741">
        <v>95.946510000000004</v>
      </c>
      <c r="G741">
        <v>-9.94651</v>
      </c>
      <c r="H741">
        <v>-9.94651</v>
      </c>
      <c r="J741">
        <v>53.581569999999999</v>
      </c>
      <c r="M741">
        <v>0</v>
      </c>
      <c r="N741">
        <v>0</v>
      </c>
      <c r="O741">
        <v>0</v>
      </c>
      <c r="P741">
        <v>947</v>
      </c>
      <c r="R741">
        <v>-1.0503</v>
      </c>
      <c r="S741" s="6" t="str">
        <f>IF(cuenta_balance_creg185[[#This Row],[Porcentaje]]&gt;=5,"MAYOR","")</f>
        <v/>
      </c>
      <c r="T741" s="6" t="str">
        <f>IF(cuenta_balance_creg185[[#This Row],[Porcentaje]]&lt;=-5,"MENOR","")</f>
        <v/>
      </c>
    </row>
    <row r="742" spans="1:20" x14ac:dyDescent="0.2">
      <c r="A742" s="1">
        <v>46223</v>
      </c>
      <c r="B742" s="6" t="s">
        <v>61</v>
      </c>
      <c r="C742" s="6" t="s">
        <v>32</v>
      </c>
      <c r="D742">
        <v>-9.94651</v>
      </c>
      <c r="E742">
        <v>180</v>
      </c>
      <c r="F742">
        <v>140.49440000000001</v>
      </c>
      <c r="G742">
        <v>39.505600000000001</v>
      </c>
      <c r="H742">
        <v>29.559090000000001</v>
      </c>
      <c r="P742">
        <v>947</v>
      </c>
      <c r="R742">
        <v>3.1213000000000002</v>
      </c>
      <c r="S742" s="6" t="str">
        <f>IF(cuenta_balance_creg185[[#This Row],[Porcentaje]]&gt;=5,"MAYOR","")</f>
        <v/>
      </c>
      <c r="T742" s="6" t="str">
        <f>IF(cuenta_balance_creg185[[#This Row],[Porcentaje]]&lt;=-5,"MENOR","")</f>
        <v/>
      </c>
    </row>
    <row r="743" spans="1:20" x14ac:dyDescent="0.2">
      <c r="A743" s="1">
        <v>46222</v>
      </c>
      <c r="B743" s="6" t="s">
        <v>38</v>
      </c>
      <c r="C743" s="6" t="s">
        <v>32</v>
      </c>
      <c r="D743">
        <v>0</v>
      </c>
      <c r="E743">
        <v>153</v>
      </c>
      <c r="F743">
        <v>153</v>
      </c>
      <c r="G743">
        <v>0</v>
      </c>
      <c r="H743">
        <v>0</v>
      </c>
      <c r="P743">
        <v>153</v>
      </c>
      <c r="R743">
        <v>0</v>
      </c>
      <c r="S743" s="6" t="str">
        <f>IF(cuenta_balance_creg185[[#This Row],[Porcentaje]]&gt;=5,"MAYOR","")</f>
        <v/>
      </c>
      <c r="T743" s="6" t="str">
        <f>IF(cuenta_balance_creg185[[#This Row],[Porcentaje]]&lt;=-5,"MENOR","")</f>
        <v/>
      </c>
    </row>
    <row r="744" spans="1:20" x14ac:dyDescent="0.2">
      <c r="A744" s="1">
        <v>46223</v>
      </c>
      <c r="B744" s="6" t="s">
        <v>38</v>
      </c>
      <c r="C744" s="6" t="s">
        <v>32</v>
      </c>
      <c r="D744">
        <v>0</v>
      </c>
      <c r="E744">
        <v>153</v>
      </c>
      <c r="F744">
        <v>153</v>
      </c>
      <c r="G744">
        <v>0</v>
      </c>
      <c r="H744">
        <v>0</v>
      </c>
      <c r="P744">
        <v>153</v>
      </c>
      <c r="R744">
        <v>0</v>
      </c>
      <c r="S744" s="6" t="str">
        <f>IF(cuenta_balance_creg185[[#This Row],[Porcentaje]]&gt;=5,"MAYOR","")</f>
        <v/>
      </c>
      <c r="T744" s="6" t="str">
        <f>IF(cuenta_balance_creg185[[#This Row],[Porcentaje]]&lt;=-5,"MENOR","")</f>
        <v/>
      </c>
    </row>
    <row r="745" spans="1:20" x14ac:dyDescent="0.2">
      <c r="A745" s="1">
        <v>46222</v>
      </c>
      <c r="B745" s="6" t="s">
        <v>39</v>
      </c>
      <c r="C745" s="6" t="s">
        <v>32</v>
      </c>
      <c r="D745">
        <v>0</v>
      </c>
      <c r="E745">
        <v>2263</v>
      </c>
      <c r="F745">
        <v>2263</v>
      </c>
      <c r="G745">
        <v>0</v>
      </c>
      <c r="H745">
        <v>0</v>
      </c>
      <c r="M745">
        <v>0</v>
      </c>
      <c r="N745">
        <v>0</v>
      </c>
      <c r="O745">
        <v>0</v>
      </c>
      <c r="P745">
        <v>2311</v>
      </c>
      <c r="R745">
        <v>0</v>
      </c>
      <c r="S745" s="6" t="str">
        <f>IF(cuenta_balance_creg185[[#This Row],[Porcentaje]]&gt;=5,"MAYOR","")</f>
        <v/>
      </c>
      <c r="T745" s="6" t="str">
        <f>IF(cuenta_balance_creg185[[#This Row],[Porcentaje]]&lt;=-5,"MENOR","")</f>
        <v/>
      </c>
    </row>
    <row r="746" spans="1:20" x14ac:dyDescent="0.2">
      <c r="A746" s="1">
        <v>46223</v>
      </c>
      <c r="B746" s="6" t="s">
        <v>39</v>
      </c>
      <c r="C746" s="6" t="s">
        <v>32</v>
      </c>
      <c r="D746">
        <v>0</v>
      </c>
      <c r="E746">
        <v>2263</v>
      </c>
      <c r="F746">
        <v>2263</v>
      </c>
      <c r="G746">
        <v>0</v>
      </c>
      <c r="H746">
        <v>0</v>
      </c>
      <c r="M746">
        <v>0</v>
      </c>
      <c r="N746">
        <v>0</v>
      </c>
      <c r="O746">
        <v>0</v>
      </c>
      <c r="P746">
        <v>2311</v>
      </c>
      <c r="R746">
        <v>0</v>
      </c>
      <c r="S746" s="6" t="str">
        <f>IF(cuenta_balance_creg185[[#This Row],[Porcentaje]]&gt;=5,"MAYOR","")</f>
        <v/>
      </c>
      <c r="T746" s="6" t="str">
        <f>IF(cuenta_balance_creg185[[#This Row],[Porcentaje]]&lt;=-5,"MENOR","")</f>
        <v/>
      </c>
    </row>
    <row r="747" spans="1:20" x14ac:dyDescent="0.2">
      <c r="A747" s="1">
        <v>46222</v>
      </c>
      <c r="B747" s="6" t="s">
        <v>40</v>
      </c>
      <c r="C747" s="6" t="s">
        <v>32</v>
      </c>
      <c r="D747">
        <v>0</v>
      </c>
      <c r="E747">
        <v>916</v>
      </c>
      <c r="F747">
        <v>916</v>
      </c>
      <c r="G747">
        <v>0</v>
      </c>
      <c r="H747">
        <v>0</v>
      </c>
      <c r="M747">
        <v>0</v>
      </c>
      <c r="N747">
        <v>0</v>
      </c>
      <c r="O747">
        <v>0</v>
      </c>
      <c r="P747">
        <v>763</v>
      </c>
      <c r="R747">
        <v>0</v>
      </c>
      <c r="S747" s="6" t="str">
        <f>IF(cuenta_balance_creg185[[#This Row],[Porcentaje]]&gt;=5,"MAYOR","")</f>
        <v/>
      </c>
      <c r="T747" s="6" t="str">
        <f>IF(cuenta_balance_creg185[[#This Row],[Porcentaje]]&lt;=-5,"MENOR","")</f>
        <v/>
      </c>
    </row>
    <row r="748" spans="1:20" x14ac:dyDescent="0.2">
      <c r="A748" s="1">
        <v>46223</v>
      </c>
      <c r="B748" s="6" t="s">
        <v>40</v>
      </c>
      <c r="C748" s="6" t="s">
        <v>32</v>
      </c>
      <c r="D748">
        <v>0</v>
      </c>
      <c r="E748">
        <v>917</v>
      </c>
      <c r="F748">
        <v>917</v>
      </c>
      <c r="G748">
        <v>0</v>
      </c>
      <c r="H748">
        <v>0</v>
      </c>
      <c r="M748">
        <v>0</v>
      </c>
      <c r="N748">
        <v>0</v>
      </c>
      <c r="O748">
        <v>0</v>
      </c>
      <c r="P748">
        <v>764</v>
      </c>
      <c r="R748">
        <v>0</v>
      </c>
      <c r="S748" s="6" t="str">
        <f>IF(cuenta_balance_creg185[[#This Row],[Porcentaje]]&gt;=5,"MAYOR","")</f>
        <v/>
      </c>
      <c r="T748" s="6" t="str">
        <f>IF(cuenta_balance_creg185[[#This Row],[Porcentaje]]&lt;=-5,"MENOR","")</f>
        <v/>
      </c>
    </row>
    <row r="749" spans="1:20" x14ac:dyDescent="0.2">
      <c r="A749" s="1">
        <v>46222</v>
      </c>
      <c r="B749" s="6" t="s">
        <v>41</v>
      </c>
      <c r="C749" s="6" t="s">
        <v>32</v>
      </c>
      <c r="D749">
        <v>0</v>
      </c>
      <c r="E749">
        <v>1439</v>
      </c>
      <c r="F749">
        <v>1439</v>
      </c>
      <c r="G749">
        <v>0</v>
      </c>
      <c r="H749">
        <v>0</v>
      </c>
      <c r="M749">
        <v>0</v>
      </c>
      <c r="N749">
        <v>0</v>
      </c>
      <c r="O749">
        <v>0</v>
      </c>
      <c r="P749">
        <v>1574</v>
      </c>
      <c r="R749">
        <v>0</v>
      </c>
      <c r="S749" s="6" t="str">
        <f>IF(cuenta_balance_creg185[[#This Row],[Porcentaje]]&gt;=5,"MAYOR","")</f>
        <v/>
      </c>
      <c r="T749" s="6" t="str">
        <f>IF(cuenta_balance_creg185[[#This Row],[Porcentaje]]&lt;=-5,"MENOR","")</f>
        <v/>
      </c>
    </row>
    <row r="750" spans="1:20" x14ac:dyDescent="0.2">
      <c r="A750" s="1">
        <v>46223</v>
      </c>
      <c r="B750" s="6" t="s">
        <v>41</v>
      </c>
      <c r="C750" s="6" t="s">
        <v>32</v>
      </c>
      <c r="D750">
        <v>0</v>
      </c>
      <c r="E750">
        <v>1439</v>
      </c>
      <c r="F750">
        <v>1439</v>
      </c>
      <c r="G750">
        <v>0</v>
      </c>
      <c r="H750">
        <v>0</v>
      </c>
      <c r="M750">
        <v>0</v>
      </c>
      <c r="N750">
        <v>0</v>
      </c>
      <c r="O750">
        <v>0</v>
      </c>
      <c r="P750">
        <v>1574</v>
      </c>
      <c r="R750">
        <v>0</v>
      </c>
      <c r="S750" s="6" t="str">
        <f>IF(cuenta_balance_creg185[[#This Row],[Porcentaje]]&gt;=5,"MAYOR","")</f>
        <v/>
      </c>
      <c r="T750" s="6" t="str">
        <f>IF(cuenta_balance_creg185[[#This Row],[Porcentaje]]&lt;=-5,"MENOR","")</f>
        <v/>
      </c>
    </row>
    <row r="751" spans="1:20" x14ac:dyDescent="0.2">
      <c r="A751" s="1">
        <v>46222</v>
      </c>
      <c r="B751" s="6" t="s">
        <v>42</v>
      </c>
      <c r="C751" s="6" t="s">
        <v>32</v>
      </c>
      <c r="D751">
        <v>269.74356</v>
      </c>
      <c r="E751">
        <v>29539</v>
      </c>
      <c r="F751">
        <v>29306.65782</v>
      </c>
      <c r="G751">
        <v>232.34218000000001</v>
      </c>
      <c r="H751">
        <v>502.08573999999999</v>
      </c>
      <c r="P751">
        <v>231917</v>
      </c>
      <c r="R751">
        <v>0.21640000000000001</v>
      </c>
      <c r="S751" s="6" t="str">
        <f>IF(cuenta_balance_creg185[[#This Row],[Porcentaje]]&gt;=5,"MAYOR","")</f>
        <v/>
      </c>
      <c r="T751" s="6" t="str">
        <f>IF(cuenta_balance_creg185[[#This Row],[Porcentaje]]&lt;=-5,"MENOR","")</f>
        <v/>
      </c>
    </row>
    <row r="752" spans="1:20" x14ac:dyDescent="0.2">
      <c r="A752" s="1">
        <v>46223</v>
      </c>
      <c r="B752" s="6" t="s">
        <v>42</v>
      </c>
      <c r="C752" s="6" t="s">
        <v>32</v>
      </c>
      <c r="D752">
        <v>502.08573999999999</v>
      </c>
      <c r="E752">
        <v>30870</v>
      </c>
      <c r="F752">
        <v>30151.863079999999</v>
      </c>
      <c r="G752">
        <v>718.13692000000003</v>
      </c>
      <c r="H752">
        <v>1220.2226599999999</v>
      </c>
      <c r="P752">
        <v>232507</v>
      </c>
      <c r="R752">
        <v>0.52480000000000004</v>
      </c>
      <c r="S752" s="6" t="str">
        <f>IF(cuenta_balance_creg185[[#This Row],[Porcentaje]]&gt;=5,"MAYOR","")</f>
        <v/>
      </c>
      <c r="T752" s="6" t="str">
        <f>IF(cuenta_balance_creg185[[#This Row],[Porcentaje]]&lt;=-5,"MENOR","")</f>
        <v/>
      </c>
    </row>
    <row r="753" spans="1:20" x14ac:dyDescent="0.2">
      <c r="A753" s="1">
        <v>46222</v>
      </c>
      <c r="B753" s="6" t="s">
        <v>9</v>
      </c>
      <c r="C753" s="6" t="s">
        <v>32</v>
      </c>
      <c r="D753">
        <v>-617.93478000000005</v>
      </c>
      <c r="E753">
        <v>1202</v>
      </c>
      <c r="F753">
        <v>1278.8808200000001</v>
      </c>
      <c r="G753">
        <v>-76.88082</v>
      </c>
      <c r="H753">
        <v>-76.88082</v>
      </c>
      <c r="J753">
        <v>617.93478000000005</v>
      </c>
      <c r="M753">
        <v>0</v>
      </c>
      <c r="N753">
        <v>0</v>
      </c>
      <c r="O753">
        <v>0</v>
      </c>
      <c r="P753">
        <v>5055</v>
      </c>
      <c r="R753">
        <v>-1.5207999999999999</v>
      </c>
      <c r="S753" s="6" t="str">
        <f>IF(cuenta_balance_creg185[[#This Row],[Porcentaje]]&gt;=5,"MAYOR","")</f>
        <v/>
      </c>
      <c r="T753" s="6" t="str">
        <f>IF(cuenta_balance_creg185[[#This Row],[Porcentaje]]&lt;=-5,"MENOR","")</f>
        <v/>
      </c>
    </row>
    <row r="754" spans="1:20" x14ac:dyDescent="0.2">
      <c r="A754" s="1">
        <v>46223</v>
      </c>
      <c r="B754" s="6" t="s">
        <v>9</v>
      </c>
      <c r="C754" s="6" t="s">
        <v>32</v>
      </c>
      <c r="D754">
        <v>-76.88082</v>
      </c>
      <c r="E754">
        <v>1270</v>
      </c>
      <c r="F754">
        <v>1410.88015</v>
      </c>
      <c r="G754">
        <v>-140.88014999999999</v>
      </c>
      <c r="H754">
        <v>-217.76096999999999</v>
      </c>
      <c r="P754">
        <v>5056</v>
      </c>
      <c r="R754">
        <v>-4.3068999999999997</v>
      </c>
      <c r="S754" s="6" t="str">
        <f>IF(cuenta_balance_creg185[[#This Row],[Porcentaje]]&gt;=5,"MAYOR","")</f>
        <v/>
      </c>
      <c r="T754" s="6" t="str">
        <f>IF(cuenta_balance_creg185[[#This Row],[Porcentaje]]&lt;=-5,"MENOR","")</f>
        <v/>
      </c>
    </row>
    <row r="755" spans="1:20" x14ac:dyDescent="0.2">
      <c r="A755" s="1">
        <v>46222</v>
      </c>
      <c r="B755" s="6" t="s">
        <v>43</v>
      </c>
      <c r="C755" s="6" t="s">
        <v>32</v>
      </c>
      <c r="D755">
        <v>0</v>
      </c>
      <c r="E755">
        <v>570</v>
      </c>
      <c r="F755">
        <v>570</v>
      </c>
      <c r="G755">
        <v>0</v>
      </c>
      <c r="H755">
        <v>0</v>
      </c>
      <c r="M755">
        <v>0</v>
      </c>
      <c r="N755">
        <v>0</v>
      </c>
      <c r="O755">
        <v>0</v>
      </c>
      <c r="P755">
        <v>646</v>
      </c>
      <c r="R755">
        <v>0</v>
      </c>
      <c r="S755" s="6" t="str">
        <f>IF(cuenta_balance_creg185[[#This Row],[Porcentaje]]&gt;=5,"MAYOR","")</f>
        <v/>
      </c>
      <c r="T755" s="6" t="str">
        <f>IF(cuenta_balance_creg185[[#This Row],[Porcentaje]]&lt;=-5,"MENOR","")</f>
        <v/>
      </c>
    </row>
    <row r="756" spans="1:20" x14ac:dyDescent="0.2">
      <c r="A756" s="1">
        <v>46223</v>
      </c>
      <c r="B756" s="6" t="s">
        <v>43</v>
      </c>
      <c r="C756" s="6" t="s">
        <v>32</v>
      </c>
      <c r="D756">
        <v>0</v>
      </c>
      <c r="E756">
        <v>570</v>
      </c>
      <c r="F756">
        <v>570</v>
      </c>
      <c r="G756">
        <v>0</v>
      </c>
      <c r="H756">
        <v>0</v>
      </c>
      <c r="M756">
        <v>0</v>
      </c>
      <c r="N756">
        <v>0</v>
      </c>
      <c r="O756">
        <v>0</v>
      </c>
      <c r="P756">
        <v>648</v>
      </c>
      <c r="R756">
        <v>0</v>
      </c>
      <c r="S756" s="6" t="str">
        <f>IF(cuenta_balance_creg185[[#This Row],[Porcentaje]]&gt;=5,"MAYOR","")</f>
        <v/>
      </c>
      <c r="T756" s="6" t="str">
        <f>IF(cuenta_balance_creg185[[#This Row],[Porcentaje]]&lt;=-5,"MENOR","")</f>
        <v/>
      </c>
    </row>
    <row r="757" spans="1:20" x14ac:dyDescent="0.2">
      <c r="A757" s="1">
        <v>46222</v>
      </c>
      <c r="B757" s="6" t="s">
        <v>5</v>
      </c>
      <c r="C757" s="6" t="s">
        <v>32</v>
      </c>
      <c r="D757">
        <v>-99.932159999999996</v>
      </c>
      <c r="E757">
        <v>5844</v>
      </c>
      <c r="F757">
        <v>5617.2797399999999</v>
      </c>
      <c r="G757">
        <v>226.72026</v>
      </c>
      <c r="H757">
        <v>126.7881</v>
      </c>
      <c r="P757">
        <v>8962</v>
      </c>
      <c r="R757">
        <v>1.4147000000000001</v>
      </c>
      <c r="S757" s="6" t="str">
        <f>IF(cuenta_balance_creg185[[#This Row],[Porcentaje]]&gt;=5,"MAYOR","")</f>
        <v/>
      </c>
      <c r="T757" s="6" t="str">
        <f>IF(cuenta_balance_creg185[[#This Row],[Porcentaje]]&lt;=-5,"MENOR","")</f>
        <v/>
      </c>
    </row>
    <row r="758" spans="1:20" x14ac:dyDescent="0.2">
      <c r="A758" s="1">
        <v>46223</v>
      </c>
      <c r="B758" s="6" t="s">
        <v>5</v>
      </c>
      <c r="C758" s="6" t="s">
        <v>32</v>
      </c>
      <c r="D758">
        <v>126.7881</v>
      </c>
      <c r="E758">
        <v>5744</v>
      </c>
      <c r="F758">
        <v>5670.7479599999997</v>
      </c>
      <c r="G758">
        <v>73.252039999999994</v>
      </c>
      <c r="H758">
        <v>200.04014000000001</v>
      </c>
      <c r="P758">
        <v>8973</v>
      </c>
      <c r="R758">
        <v>2.2292999999999998</v>
      </c>
      <c r="S758" s="6" t="str">
        <f>IF(cuenta_balance_creg185[[#This Row],[Porcentaje]]&gt;=5,"MAYOR","")</f>
        <v/>
      </c>
      <c r="T758" s="6" t="str">
        <f>IF(cuenta_balance_creg185[[#This Row],[Porcentaje]]&lt;=-5,"MENOR","")</f>
        <v/>
      </c>
    </row>
    <row r="759" spans="1:20" x14ac:dyDescent="0.2">
      <c r="A759" s="1">
        <v>46222</v>
      </c>
      <c r="B759" s="6" t="s">
        <v>44</v>
      </c>
      <c r="C759" s="6" t="s">
        <v>32</v>
      </c>
      <c r="D759">
        <v>0</v>
      </c>
      <c r="E759">
        <v>135</v>
      </c>
      <c r="F759">
        <v>135</v>
      </c>
      <c r="G759">
        <v>0</v>
      </c>
      <c r="H759">
        <v>0</v>
      </c>
      <c r="M759">
        <v>0</v>
      </c>
      <c r="N759">
        <v>0</v>
      </c>
      <c r="O759">
        <v>0</v>
      </c>
      <c r="P759">
        <v>10674</v>
      </c>
      <c r="Q759">
        <v>-9436.7400600000001</v>
      </c>
      <c r="R759">
        <v>0</v>
      </c>
      <c r="S759" s="6" t="str">
        <f>IF(cuenta_balance_creg185[[#This Row],[Porcentaje]]&gt;=5,"MAYOR","")</f>
        <v/>
      </c>
      <c r="T759" s="6" t="str">
        <f>IF(cuenta_balance_creg185[[#This Row],[Porcentaje]]&lt;=-5,"MENOR","")</f>
        <v/>
      </c>
    </row>
    <row r="760" spans="1:20" x14ac:dyDescent="0.2">
      <c r="A760" s="1">
        <v>46223</v>
      </c>
      <c r="B760" s="6" t="s">
        <v>44</v>
      </c>
      <c r="C760" s="6" t="s">
        <v>32</v>
      </c>
      <c r="D760">
        <v>0</v>
      </c>
      <c r="E760">
        <v>135</v>
      </c>
      <c r="F760">
        <v>135</v>
      </c>
      <c r="G760">
        <v>0</v>
      </c>
      <c r="H760">
        <v>0</v>
      </c>
      <c r="M760">
        <v>0</v>
      </c>
      <c r="N760">
        <v>0</v>
      </c>
      <c r="O760">
        <v>0</v>
      </c>
      <c r="P760">
        <v>10176</v>
      </c>
      <c r="Q760">
        <v>-9438.1839299999992</v>
      </c>
      <c r="R760">
        <v>0</v>
      </c>
      <c r="S760" s="6" t="str">
        <f>IF(cuenta_balance_creg185[[#This Row],[Porcentaje]]&gt;=5,"MAYOR","")</f>
        <v/>
      </c>
      <c r="T760" s="6" t="str">
        <f>IF(cuenta_balance_creg185[[#This Row],[Porcentaje]]&lt;=-5,"MENOR","")</f>
        <v/>
      </c>
    </row>
    <row r="761" spans="1:20" x14ac:dyDescent="0.2">
      <c r="A761" s="1">
        <v>46222</v>
      </c>
      <c r="B761" s="6" t="s">
        <v>6</v>
      </c>
      <c r="C761" s="6" t="s">
        <v>32</v>
      </c>
      <c r="D761">
        <v>6.5386100000000003</v>
      </c>
      <c r="E761">
        <v>1292</v>
      </c>
      <c r="F761">
        <v>1288.3191099999999</v>
      </c>
      <c r="G761">
        <v>3.6808900000000002</v>
      </c>
      <c r="H761">
        <v>10.2195</v>
      </c>
      <c r="P761">
        <v>433</v>
      </c>
      <c r="R761">
        <v>2.3601000000000001</v>
      </c>
      <c r="S761" s="6" t="str">
        <f>IF(cuenta_balance_creg185[[#This Row],[Porcentaje]]&gt;=5,"MAYOR","")</f>
        <v/>
      </c>
      <c r="T761" s="6" t="str">
        <f>IF(cuenta_balance_creg185[[#This Row],[Porcentaje]]&lt;=-5,"MENOR","")</f>
        <v/>
      </c>
    </row>
    <row r="762" spans="1:20" x14ac:dyDescent="0.2">
      <c r="A762" s="1">
        <v>46223</v>
      </c>
      <c r="B762" s="6" t="s">
        <v>6</v>
      </c>
      <c r="C762" s="6" t="s">
        <v>32</v>
      </c>
      <c r="D762">
        <v>10.2195</v>
      </c>
      <c r="E762">
        <v>879</v>
      </c>
      <c r="F762">
        <v>880.44476999999995</v>
      </c>
      <c r="G762">
        <v>-1.4447700000000001</v>
      </c>
      <c r="H762">
        <v>8.7747299999999999</v>
      </c>
      <c r="P762">
        <v>484</v>
      </c>
      <c r="R762">
        <v>1.8129</v>
      </c>
      <c r="S762" s="6" t="str">
        <f>IF(cuenta_balance_creg185[[#This Row],[Porcentaje]]&gt;=5,"MAYOR","")</f>
        <v/>
      </c>
      <c r="T762" s="6" t="str">
        <f>IF(cuenta_balance_creg185[[#This Row],[Porcentaje]]&lt;=-5,"MENOR","")</f>
        <v/>
      </c>
    </row>
    <row r="763" spans="1:20" x14ac:dyDescent="0.2">
      <c r="A763" s="1">
        <v>46222</v>
      </c>
      <c r="B763" s="6" t="s">
        <v>45</v>
      </c>
      <c r="C763" s="6" t="s">
        <v>32</v>
      </c>
      <c r="D763">
        <v>0</v>
      </c>
      <c r="E763">
        <v>39</v>
      </c>
      <c r="F763">
        <v>39</v>
      </c>
      <c r="G763">
        <v>0</v>
      </c>
      <c r="H763">
        <v>0</v>
      </c>
      <c r="P763">
        <v>50</v>
      </c>
      <c r="R763">
        <v>0</v>
      </c>
      <c r="S763" s="6" t="str">
        <f>IF(cuenta_balance_creg185[[#This Row],[Porcentaje]]&gt;=5,"MAYOR","")</f>
        <v/>
      </c>
      <c r="T763" s="6" t="str">
        <f>IF(cuenta_balance_creg185[[#This Row],[Porcentaje]]&lt;=-5,"MENOR","")</f>
        <v/>
      </c>
    </row>
    <row r="764" spans="1:20" x14ac:dyDescent="0.2">
      <c r="A764" s="1">
        <v>46223</v>
      </c>
      <c r="B764" s="6" t="s">
        <v>45</v>
      </c>
      <c r="C764" s="6" t="s">
        <v>32</v>
      </c>
      <c r="D764">
        <v>0</v>
      </c>
      <c r="E764">
        <v>39</v>
      </c>
      <c r="F764">
        <v>39</v>
      </c>
      <c r="G764">
        <v>0</v>
      </c>
      <c r="H764">
        <v>0</v>
      </c>
      <c r="P764">
        <v>50</v>
      </c>
      <c r="R764">
        <v>0</v>
      </c>
      <c r="S764" s="6" t="str">
        <f>IF(cuenta_balance_creg185[[#This Row],[Porcentaje]]&gt;=5,"MAYOR","")</f>
        <v/>
      </c>
      <c r="T764" s="6" t="str">
        <f>IF(cuenta_balance_creg185[[#This Row],[Porcentaje]]&lt;=-5,"MENOR","")</f>
        <v/>
      </c>
    </row>
    <row r="765" spans="1:20" x14ac:dyDescent="0.2">
      <c r="A765" s="1">
        <v>46222</v>
      </c>
      <c r="B765" s="6" t="s">
        <v>46</v>
      </c>
      <c r="C765" s="6" t="s">
        <v>32</v>
      </c>
      <c r="D765">
        <v>0</v>
      </c>
      <c r="E765">
        <v>237</v>
      </c>
      <c r="F765">
        <v>237</v>
      </c>
      <c r="G765">
        <v>0</v>
      </c>
      <c r="H765">
        <v>0</v>
      </c>
      <c r="M765">
        <v>0</v>
      </c>
      <c r="N765">
        <v>0</v>
      </c>
      <c r="O765">
        <v>0</v>
      </c>
      <c r="P765">
        <v>172</v>
      </c>
      <c r="R765">
        <v>0</v>
      </c>
      <c r="S765" s="6" t="str">
        <f>IF(cuenta_balance_creg185[[#This Row],[Porcentaje]]&gt;=5,"MAYOR","")</f>
        <v/>
      </c>
      <c r="T765" s="6" t="str">
        <f>IF(cuenta_balance_creg185[[#This Row],[Porcentaje]]&lt;=-5,"MENOR","")</f>
        <v/>
      </c>
    </row>
    <row r="766" spans="1:20" x14ac:dyDescent="0.2">
      <c r="A766" s="1">
        <v>46223</v>
      </c>
      <c r="B766" s="6" t="s">
        <v>46</v>
      </c>
      <c r="C766" s="6" t="s">
        <v>32</v>
      </c>
      <c r="D766">
        <v>0</v>
      </c>
      <c r="E766">
        <v>237</v>
      </c>
      <c r="F766">
        <v>237</v>
      </c>
      <c r="G766">
        <v>0</v>
      </c>
      <c r="H766">
        <v>0</v>
      </c>
      <c r="M766">
        <v>0</v>
      </c>
      <c r="N766">
        <v>0</v>
      </c>
      <c r="O766">
        <v>0</v>
      </c>
      <c r="P766">
        <v>173</v>
      </c>
      <c r="R766">
        <v>0</v>
      </c>
      <c r="S766" s="6" t="str">
        <f>IF(cuenta_balance_creg185[[#This Row],[Porcentaje]]&gt;=5,"MAYOR","")</f>
        <v/>
      </c>
      <c r="T766" s="6" t="str">
        <f>IF(cuenta_balance_creg185[[#This Row],[Porcentaje]]&lt;=-5,"MENOR","")</f>
        <v/>
      </c>
    </row>
    <row r="767" spans="1:20" x14ac:dyDescent="0.2">
      <c r="A767" s="1">
        <v>46222</v>
      </c>
      <c r="B767" s="6" t="s">
        <v>14</v>
      </c>
      <c r="C767" s="6" t="s">
        <v>32</v>
      </c>
      <c r="D767">
        <v>-4.5028300000000003</v>
      </c>
      <c r="E767">
        <v>1191</v>
      </c>
      <c r="F767">
        <v>1180.8291999999999</v>
      </c>
      <c r="G767">
        <v>10.1708</v>
      </c>
      <c r="H767">
        <v>5.6679700000000004</v>
      </c>
      <c r="P767">
        <v>991</v>
      </c>
      <c r="R767">
        <v>0.57189999999999996</v>
      </c>
      <c r="S767" s="6" t="str">
        <f>IF(cuenta_balance_creg185[[#This Row],[Porcentaje]]&gt;=5,"MAYOR","")</f>
        <v/>
      </c>
      <c r="T767" s="6" t="str">
        <f>IF(cuenta_balance_creg185[[#This Row],[Porcentaje]]&lt;=-5,"MENOR","")</f>
        <v/>
      </c>
    </row>
    <row r="768" spans="1:20" x14ac:dyDescent="0.2">
      <c r="A768" s="1">
        <v>46223</v>
      </c>
      <c r="B768" s="6" t="s">
        <v>14</v>
      </c>
      <c r="C768" s="6" t="s">
        <v>32</v>
      </c>
      <c r="D768">
        <v>5.6679700000000004</v>
      </c>
      <c r="E768">
        <v>972</v>
      </c>
      <c r="F768">
        <v>965.20542</v>
      </c>
      <c r="G768">
        <v>6.7945799999999998</v>
      </c>
      <c r="H768">
        <v>12.46255</v>
      </c>
      <c r="P768">
        <v>534</v>
      </c>
      <c r="R768">
        <v>2.3338000000000001</v>
      </c>
      <c r="S768" s="6" t="str">
        <f>IF(cuenta_balance_creg185[[#This Row],[Porcentaje]]&gt;=5,"MAYOR","")</f>
        <v/>
      </c>
      <c r="T768" s="6" t="str">
        <f>IF(cuenta_balance_creg185[[#This Row],[Porcentaje]]&lt;=-5,"MENOR","")</f>
        <v/>
      </c>
    </row>
    <row r="769" spans="1:20" x14ac:dyDescent="0.2">
      <c r="A769" s="1">
        <v>46222</v>
      </c>
      <c r="B769" s="6" t="s">
        <v>47</v>
      </c>
      <c r="C769" s="6" t="s">
        <v>32</v>
      </c>
      <c r="D769">
        <v>3.84205</v>
      </c>
      <c r="E769">
        <v>1488</v>
      </c>
      <c r="F769">
        <v>1477.81432</v>
      </c>
      <c r="G769">
        <v>10.18568</v>
      </c>
      <c r="H769">
        <v>14.02773</v>
      </c>
      <c r="M769">
        <v>0</v>
      </c>
      <c r="N769">
        <v>0</v>
      </c>
      <c r="O769">
        <v>0</v>
      </c>
      <c r="P769">
        <v>1537</v>
      </c>
      <c r="R769">
        <v>0.91259999999999997</v>
      </c>
      <c r="S769" s="6" t="str">
        <f>IF(cuenta_balance_creg185[[#This Row],[Porcentaje]]&gt;=5,"MAYOR","")</f>
        <v/>
      </c>
      <c r="T769" s="6" t="str">
        <f>IF(cuenta_balance_creg185[[#This Row],[Porcentaje]]&lt;=-5,"MENOR","")</f>
        <v/>
      </c>
    </row>
    <row r="770" spans="1:20" x14ac:dyDescent="0.2">
      <c r="A770" s="1">
        <v>46223</v>
      </c>
      <c r="B770" s="6" t="s">
        <v>47</v>
      </c>
      <c r="C770" s="6" t="s">
        <v>32</v>
      </c>
      <c r="D770">
        <v>14.02773</v>
      </c>
      <c r="E770">
        <v>1473</v>
      </c>
      <c r="F770">
        <v>1478.8717999999999</v>
      </c>
      <c r="G770">
        <v>-5.8718000000000004</v>
      </c>
      <c r="H770">
        <v>8.1559299999999997</v>
      </c>
      <c r="M770">
        <v>0</v>
      </c>
      <c r="N770">
        <v>0</v>
      </c>
      <c r="O770">
        <v>0</v>
      </c>
      <c r="P770">
        <v>1540</v>
      </c>
      <c r="R770">
        <v>0.52959999999999996</v>
      </c>
      <c r="S770" s="6" t="str">
        <f>IF(cuenta_balance_creg185[[#This Row],[Porcentaje]]&gt;=5,"MAYOR","")</f>
        <v/>
      </c>
      <c r="T770" s="6" t="str">
        <f>IF(cuenta_balance_creg185[[#This Row],[Porcentaje]]&lt;=-5,"MENOR","")</f>
        <v/>
      </c>
    </row>
    <row r="771" spans="1:20" x14ac:dyDescent="0.2">
      <c r="A771" s="1">
        <v>46222</v>
      </c>
      <c r="B771" s="6" t="s">
        <v>48</v>
      </c>
      <c r="C771" s="6" t="s">
        <v>32</v>
      </c>
      <c r="D771">
        <v>0</v>
      </c>
      <c r="E771">
        <v>0</v>
      </c>
      <c r="F771">
        <v>0</v>
      </c>
      <c r="G771">
        <v>0</v>
      </c>
      <c r="H771">
        <v>0</v>
      </c>
      <c r="P771">
        <v>28229</v>
      </c>
      <c r="R771">
        <v>0</v>
      </c>
      <c r="S771" s="6" t="str">
        <f>IF(cuenta_balance_creg185[[#This Row],[Porcentaje]]&gt;=5,"MAYOR","")</f>
        <v/>
      </c>
      <c r="T771" s="6" t="str">
        <f>IF(cuenta_balance_creg185[[#This Row],[Porcentaje]]&lt;=-5,"MENOR","")</f>
        <v/>
      </c>
    </row>
    <row r="772" spans="1:20" x14ac:dyDescent="0.2">
      <c r="A772" s="1">
        <v>46223</v>
      </c>
      <c r="B772" s="6" t="s">
        <v>48</v>
      </c>
      <c r="C772" s="6" t="s">
        <v>32</v>
      </c>
      <c r="D772">
        <v>0</v>
      </c>
      <c r="E772">
        <v>0</v>
      </c>
      <c r="F772">
        <v>0</v>
      </c>
      <c r="G772">
        <v>0</v>
      </c>
      <c r="H772">
        <v>0</v>
      </c>
      <c r="P772">
        <v>28234</v>
      </c>
      <c r="R772">
        <v>0</v>
      </c>
      <c r="S772" s="6" t="str">
        <f>IF(cuenta_balance_creg185[[#This Row],[Porcentaje]]&gt;=5,"MAYOR","")</f>
        <v/>
      </c>
      <c r="T772" s="6" t="str">
        <f>IF(cuenta_balance_creg185[[#This Row],[Porcentaje]]&lt;=-5,"MENOR","")</f>
        <v/>
      </c>
    </row>
    <row r="773" spans="1:20" x14ac:dyDescent="0.2">
      <c r="A773" s="1">
        <v>46222</v>
      </c>
      <c r="B773" s="6" t="s">
        <v>12</v>
      </c>
      <c r="C773" s="6" t="s">
        <v>32</v>
      </c>
      <c r="D773">
        <v>61.715499999999999</v>
      </c>
      <c r="E773">
        <v>990</v>
      </c>
      <c r="F773">
        <v>1009.06843</v>
      </c>
      <c r="G773">
        <v>-19.068429999999999</v>
      </c>
      <c r="H773">
        <v>42.647069999999999</v>
      </c>
      <c r="P773">
        <v>412</v>
      </c>
      <c r="R773">
        <v>10.3512</v>
      </c>
      <c r="S773" s="6" t="str">
        <f>IF(cuenta_balance_creg185[[#This Row],[Porcentaje]]&gt;=5,"MAYOR","")</f>
        <v>MAYOR</v>
      </c>
      <c r="T773" s="6" t="str">
        <f>IF(cuenta_balance_creg185[[#This Row],[Porcentaje]]&lt;=-5,"MENOR","")</f>
        <v/>
      </c>
    </row>
    <row r="774" spans="1:20" x14ac:dyDescent="0.2">
      <c r="A774" s="1">
        <v>46223</v>
      </c>
      <c r="B774" s="6" t="s">
        <v>12</v>
      </c>
      <c r="C774" s="6" t="s">
        <v>32</v>
      </c>
      <c r="D774">
        <v>42.647069999999999</v>
      </c>
      <c r="E774">
        <v>1130</v>
      </c>
      <c r="F774">
        <v>1143.4907900000001</v>
      </c>
      <c r="G774">
        <v>-13.490790000000001</v>
      </c>
      <c r="H774">
        <v>29.156279999999999</v>
      </c>
      <c r="K774">
        <v>8.5562799999999992</v>
      </c>
      <c r="M774">
        <v>0</v>
      </c>
      <c r="N774">
        <v>0</v>
      </c>
      <c r="O774">
        <v>0</v>
      </c>
      <c r="P774">
        <v>412</v>
      </c>
      <c r="R774">
        <v>5</v>
      </c>
      <c r="S774" s="6" t="str">
        <f>IF(cuenta_balance_creg185[[#This Row],[Porcentaje]]&gt;=5,"MAYOR","")</f>
        <v>MAYOR</v>
      </c>
      <c r="T774" s="6" t="str">
        <f>IF(cuenta_balance_creg185[[#This Row],[Porcentaje]]&lt;=-5,"MENOR","")</f>
        <v/>
      </c>
    </row>
    <row r="775" spans="1:20" x14ac:dyDescent="0.2">
      <c r="A775" s="1">
        <v>46222</v>
      </c>
      <c r="B775" s="6" t="s">
        <v>49</v>
      </c>
      <c r="C775" s="6" t="s">
        <v>32</v>
      </c>
      <c r="D775">
        <v>0</v>
      </c>
      <c r="E775">
        <v>10</v>
      </c>
      <c r="F775">
        <v>10</v>
      </c>
      <c r="G775">
        <v>0</v>
      </c>
      <c r="H775">
        <v>0</v>
      </c>
      <c r="P775">
        <v>11</v>
      </c>
      <c r="R775">
        <v>0</v>
      </c>
      <c r="S775" s="6" t="str">
        <f>IF(cuenta_balance_creg185[[#This Row],[Porcentaje]]&gt;=5,"MAYOR","")</f>
        <v/>
      </c>
      <c r="T775" s="6" t="str">
        <f>IF(cuenta_balance_creg185[[#This Row],[Porcentaje]]&lt;=-5,"MENOR","")</f>
        <v/>
      </c>
    </row>
    <row r="776" spans="1:20" x14ac:dyDescent="0.2">
      <c r="A776" s="1">
        <v>46223</v>
      </c>
      <c r="B776" s="6" t="s">
        <v>49</v>
      </c>
      <c r="C776" s="6" t="s">
        <v>32</v>
      </c>
      <c r="D776">
        <v>0</v>
      </c>
      <c r="E776">
        <v>10</v>
      </c>
      <c r="F776">
        <v>10</v>
      </c>
      <c r="G776">
        <v>0</v>
      </c>
      <c r="H776">
        <v>0</v>
      </c>
      <c r="P776">
        <v>11</v>
      </c>
      <c r="R776">
        <v>0</v>
      </c>
      <c r="S776" s="6" t="str">
        <f>IF(cuenta_balance_creg185[[#This Row],[Porcentaje]]&gt;=5,"MAYOR","")</f>
        <v/>
      </c>
      <c r="T776" s="6" t="str">
        <f>IF(cuenta_balance_creg185[[#This Row],[Porcentaje]]&lt;=-5,"MENOR","")</f>
        <v/>
      </c>
    </row>
    <row r="777" spans="1:20" x14ac:dyDescent="0.2">
      <c r="A777" s="1">
        <v>46222</v>
      </c>
      <c r="B777" s="6" t="s">
        <v>62</v>
      </c>
      <c r="C777" s="6" t="s">
        <v>32</v>
      </c>
      <c r="D777">
        <v>0</v>
      </c>
      <c r="E777">
        <v>460</v>
      </c>
      <c r="F777">
        <v>460</v>
      </c>
      <c r="G777">
        <v>0</v>
      </c>
      <c r="H777">
        <v>0</v>
      </c>
      <c r="M777">
        <v>0</v>
      </c>
      <c r="N777">
        <v>0</v>
      </c>
      <c r="O777">
        <v>0</v>
      </c>
      <c r="P777">
        <v>460</v>
      </c>
      <c r="R777">
        <v>0</v>
      </c>
      <c r="S777" s="6" t="str">
        <f>IF(cuenta_balance_creg185[[#This Row],[Porcentaje]]&gt;=5,"MAYOR","")</f>
        <v/>
      </c>
      <c r="T777" s="6" t="str">
        <f>IF(cuenta_balance_creg185[[#This Row],[Porcentaje]]&lt;=-5,"MENOR","")</f>
        <v/>
      </c>
    </row>
    <row r="778" spans="1:20" x14ac:dyDescent="0.2">
      <c r="A778" s="1">
        <v>46223</v>
      </c>
      <c r="B778" s="6" t="s">
        <v>62</v>
      </c>
      <c r="C778" s="6" t="s">
        <v>32</v>
      </c>
      <c r="D778">
        <v>0</v>
      </c>
      <c r="E778">
        <v>461</v>
      </c>
      <c r="F778">
        <v>461</v>
      </c>
      <c r="G778">
        <v>0</v>
      </c>
      <c r="H778">
        <v>0</v>
      </c>
      <c r="M778">
        <v>0</v>
      </c>
      <c r="N778">
        <v>0</v>
      </c>
      <c r="O778">
        <v>0</v>
      </c>
      <c r="P778">
        <v>461</v>
      </c>
      <c r="R778">
        <v>0</v>
      </c>
      <c r="S778" s="6" t="str">
        <f>IF(cuenta_balance_creg185[[#This Row],[Porcentaje]]&gt;=5,"MAYOR","")</f>
        <v/>
      </c>
      <c r="T778" s="6" t="str">
        <f>IF(cuenta_balance_creg185[[#This Row],[Porcentaje]]&lt;=-5,"MENOR","")</f>
        <v/>
      </c>
    </row>
    <row r="779" spans="1:20" x14ac:dyDescent="0.2">
      <c r="A779" s="1">
        <v>46222</v>
      </c>
      <c r="B779" s="6" t="s">
        <v>7</v>
      </c>
      <c r="C779" s="6" t="s">
        <v>32</v>
      </c>
      <c r="D779">
        <v>-425.18997999999999</v>
      </c>
      <c r="E779">
        <v>4668</v>
      </c>
      <c r="F779">
        <v>4557.1462099999999</v>
      </c>
      <c r="G779">
        <v>110.85379</v>
      </c>
      <c r="H779">
        <v>100.02181</v>
      </c>
      <c r="J779">
        <v>283.52843999999999</v>
      </c>
      <c r="M779">
        <v>0</v>
      </c>
      <c r="N779">
        <v>0</v>
      </c>
      <c r="O779">
        <v>0</v>
      </c>
      <c r="P779">
        <v>11</v>
      </c>
      <c r="Q779">
        <v>2449.2465000000002</v>
      </c>
      <c r="R779">
        <v>4.0655000000000001</v>
      </c>
      <c r="S779" s="6" t="str">
        <f>IF(cuenta_balance_creg185[[#This Row],[Porcentaje]]&gt;=5,"MAYOR","")</f>
        <v/>
      </c>
      <c r="T779" s="6" t="str">
        <f>IF(cuenta_balance_creg185[[#This Row],[Porcentaje]]&lt;=-5,"MENOR","")</f>
        <v/>
      </c>
    </row>
    <row r="780" spans="1:20" x14ac:dyDescent="0.2">
      <c r="A780" s="1">
        <v>46223</v>
      </c>
      <c r="B780" s="6" t="s">
        <v>7</v>
      </c>
      <c r="C780" s="6" t="s">
        <v>32</v>
      </c>
      <c r="D780">
        <v>100.02181</v>
      </c>
      <c r="E780">
        <v>4704</v>
      </c>
      <c r="F780">
        <v>4166.0996299999997</v>
      </c>
      <c r="G780">
        <v>537.90036999999995</v>
      </c>
      <c r="H780">
        <v>637.92218000000003</v>
      </c>
      <c r="P780">
        <v>11</v>
      </c>
      <c r="Q780">
        <v>2452.1860000000001</v>
      </c>
      <c r="R780">
        <v>25.898199999999999</v>
      </c>
      <c r="S780" s="6" t="str">
        <f>IF(cuenta_balance_creg185[[#This Row],[Porcentaje]]&gt;=5,"MAYOR","")</f>
        <v>MAYOR</v>
      </c>
      <c r="T780" s="6" t="str">
        <f>IF(cuenta_balance_creg185[[#This Row],[Porcentaje]]&lt;=-5,"MENOR","")</f>
        <v/>
      </c>
    </row>
    <row r="781" spans="1:20" x14ac:dyDescent="0.2">
      <c r="A781" s="1">
        <v>46222</v>
      </c>
      <c r="B781" s="6" t="s">
        <v>13</v>
      </c>
      <c r="C781" s="6" t="s">
        <v>32</v>
      </c>
      <c r="D781">
        <v>-74.256529999999998</v>
      </c>
      <c r="E781">
        <v>4216</v>
      </c>
      <c r="F781">
        <v>4200.4229100000002</v>
      </c>
      <c r="G781">
        <v>15.57709</v>
      </c>
      <c r="H781">
        <v>-58.67944</v>
      </c>
      <c r="P781">
        <v>4216</v>
      </c>
      <c r="R781">
        <v>-1.3917999999999999</v>
      </c>
      <c r="S781" s="6" t="str">
        <f>IF(cuenta_balance_creg185[[#This Row],[Porcentaje]]&gt;=5,"MAYOR","")</f>
        <v/>
      </c>
      <c r="T781" s="6" t="str">
        <f>IF(cuenta_balance_creg185[[#This Row],[Porcentaje]]&lt;=-5,"MENOR","")</f>
        <v/>
      </c>
    </row>
    <row r="782" spans="1:20" x14ac:dyDescent="0.2">
      <c r="A782" s="1">
        <v>46223</v>
      </c>
      <c r="B782" s="6" t="s">
        <v>13</v>
      </c>
      <c r="C782" s="6" t="s">
        <v>32</v>
      </c>
      <c r="D782">
        <v>-58.67944</v>
      </c>
      <c r="E782">
        <v>4211</v>
      </c>
      <c r="F782">
        <v>4211.0575399999998</v>
      </c>
      <c r="G782">
        <v>-5.7540000000000001E-2</v>
      </c>
      <c r="H782">
        <v>-58.736980000000003</v>
      </c>
      <c r="P782">
        <v>4211</v>
      </c>
      <c r="R782">
        <v>-1.3948</v>
      </c>
      <c r="S782" s="6" t="str">
        <f>IF(cuenta_balance_creg185[[#This Row],[Porcentaje]]&gt;=5,"MAYOR","")</f>
        <v/>
      </c>
      <c r="T782" s="6" t="str">
        <f>IF(cuenta_balance_creg185[[#This Row],[Porcentaje]]&lt;=-5,"MENOR","")</f>
        <v/>
      </c>
    </row>
    <row r="783" spans="1:20" x14ac:dyDescent="0.2">
      <c r="A783" s="1">
        <v>46222</v>
      </c>
      <c r="B783" s="6" t="s">
        <v>50</v>
      </c>
      <c r="C783" s="6" t="s">
        <v>32</v>
      </c>
      <c r="D783">
        <v>11.36511</v>
      </c>
      <c r="E783">
        <v>1673</v>
      </c>
      <c r="F783">
        <v>1673</v>
      </c>
      <c r="G783">
        <v>0</v>
      </c>
      <c r="H783">
        <v>11.36511</v>
      </c>
      <c r="P783">
        <v>1411</v>
      </c>
      <c r="R783">
        <v>0.8054</v>
      </c>
      <c r="S783" s="6" t="str">
        <f>IF(cuenta_balance_creg185[[#This Row],[Porcentaje]]&gt;=5,"MAYOR","")</f>
        <v/>
      </c>
      <c r="T783" s="6" t="str">
        <f>IF(cuenta_balance_creg185[[#This Row],[Porcentaje]]&lt;=-5,"MENOR","")</f>
        <v/>
      </c>
    </row>
    <row r="784" spans="1:20" x14ac:dyDescent="0.2">
      <c r="A784" s="1">
        <v>46223</v>
      </c>
      <c r="B784" s="6" t="s">
        <v>50</v>
      </c>
      <c r="C784" s="6" t="s">
        <v>32</v>
      </c>
      <c r="D784">
        <v>11.36511</v>
      </c>
      <c r="E784">
        <v>1267</v>
      </c>
      <c r="F784">
        <v>1267</v>
      </c>
      <c r="G784">
        <v>0</v>
      </c>
      <c r="H784">
        <v>11.36511</v>
      </c>
      <c r="P784">
        <v>1416</v>
      </c>
      <c r="R784">
        <v>0.80259999999999998</v>
      </c>
      <c r="S784" s="6" t="str">
        <f>IF(cuenta_balance_creg185[[#This Row],[Porcentaje]]&gt;=5,"MAYOR","")</f>
        <v/>
      </c>
      <c r="T784" s="6" t="str">
        <f>IF(cuenta_balance_creg185[[#This Row],[Porcentaje]]&lt;=-5,"MENOR","")</f>
        <v/>
      </c>
    </row>
    <row r="785" spans="1:20" x14ac:dyDescent="0.2">
      <c r="A785" s="1">
        <v>46222</v>
      </c>
      <c r="B785" s="6" t="s">
        <v>51</v>
      </c>
      <c r="C785" s="6" t="s">
        <v>32</v>
      </c>
      <c r="D785">
        <v>0</v>
      </c>
      <c r="E785">
        <v>78</v>
      </c>
      <c r="F785">
        <v>78</v>
      </c>
      <c r="G785">
        <v>0</v>
      </c>
      <c r="H785">
        <v>0</v>
      </c>
      <c r="P785">
        <v>78</v>
      </c>
      <c r="R785">
        <v>0</v>
      </c>
      <c r="S785" s="6" t="str">
        <f>IF(cuenta_balance_creg185[[#This Row],[Porcentaje]]&gt;=5,"MAYOR","")</f>
        <v/>
      </c>
      <c r="T785" s="6" t="str">
        <f>IF(cuenta_balance_creg185[[#This Row],[Porcentaje]]&lt;=-5,"MENOR","")</f>
        <v/>
      </c>
    </row>
    <row r="786" spans="1:20" x14ac:dyDescent="0.2">
      <c r="A786" s="1">
        <v>46223</v>
      </c>
      <c r="B786" s="6" t="s">
        <v>51</v>
      </c>
      <c r="C786" s="6" t="s">
        <v>32</v>
      </c>
      <c r="D786">
        <v>0</v>
      </c>
      <c r="E786">
        <v>78</v>
      </c>
      <c r="F786">
        <v>78</v>
      </c>
      <c r="G786">
        <v>0</v>
      </c>
      <c r="H786">
        <v>0</v>
      </c>
      <c r="P786">
        <v>78</v>
      </c>
      <c r="R786">
        <v>0</v>
      </c>
      <c r="S786" s="6" t="str">
        <f>IF(cuenta_balance_creg185[[#This Row],[Porcentaje]]&gt;=5,"MAYOR","")</f>
        <v/>
      </c>
      <c r="T786" s="6" t="str">
        <f>IF(cuenta_balance_creg185[[#This Row],[Porcentaje]]&lt;=-5,"MENOR","")</f>
        <v/>
      </c>
    </row>
    <row r="787" spans="1:20" x14ac:dyDescent="0.2">
      <c r="A787" s="1">
        <v>46222</v>
      </c>
      <c r="B787" s="6" t="s">
        <v>52</v>
      </c>
      <c r="C787" s="6" t="s">
        <v>32</v>
      </c>
      <c r="D787">
        <v>0</v>
      </c>
      <c r="E787">
        <v>167</v>
      </c>
      <c r="F787">
        <v>167</v>
      </c>
      <c r="G787">
        <v>0</v>
      </c>
      <c r="H787">
        <v>0</v>
      </c>
      <c r="P787">
        <v>167</v>
      </c>
      <c r="R787">
        <v>0</v>
      </c>
      <c r="S787" s="6" t="str">
        <f>IF(cuenta_balance_creg185[[#This Row],[Porcentaje]]&gt;=5,"MAYOR","")</f>
        <v/>
      </c>
      <c r="T787" s="6" t="str">
        <f>IF(cuenta_balance_creg185[[#This Row],[Porcentaje]]&lt;=-5,"MENOR","")</f>
        <v/>
      </c>
    </row>
    <row r="788" spans="1:20" x14ac:dyDescent="0.2">
      <c r="A788" s="1">
        <v>46223</v>
      </c>
      <c r="B788" s="6" t="s">
        <v>52</v>
      </c>
      <c r="C788" s="6" t="s">
        <v>32</v>
      </c>
      <c r="D788">
        <v>0</v>
      </c>
      <c r="E788">
        <v>167</v>
      </c>
      <c r="F788">
        <v>167</v>
      </c>
      <c r="G788">
        <v>0</v>
      </c>
      <c r="H788">
        <v>0</v>
      </c>
      <c r="P788">
        <v>167</v>
      </c>
      <c r="R788">
        <v>0</v>
      </c>
      <c r="S788" s="6" t="str">
        <f>IF(cuenta_balance_creg185[[#This Row],[Porcentaje]]&gt;=5,"MAYOR","")</f>
        <v/>
      </c>
      <c r="T788" s="6" t="str">
        <f>IF(cuenta_balance_creg185[[#This Row],[Porcentaje]]&lt;=-5,"MENOR","")</f>
        <v/>
      </c>
    </row>
    <row r="789" spans="1:20" x14ac:dyDescent="0.2">
      <c r="A789" s="1">
        <v>46222</v>
      </c>
      <c r="B789" s="6" t="s">
        <v>53</v>
      </c>
      <c r="C789" s="6" t="s">
        <v>32</v>
      </c>
      <c r="D789">
        <v>0</v>
      </c>
      <c r="E789">
        <v>0</v>
      </c>
      <c r="F789">
        <v>0</v>
      </c>
      <c r="G789">
        <v>0</v>
      </c>
      <c r="H789">
        <v>0</v>
      </c>
      <c r="P789">
        <v>0</v>
      </c>
      <c r="S789" s="6" t="str">
        <f>IF(cuenta_balance_creg185[[#This Row],[Porcentaje]]&gt;=5,"MAYOR","")</f>
        <v/>
      </c>
      <c r="T789" s="6" t="str">
        <f>IF(cuenta_balance_creg185[[#This Row],[Porcentaje]]&lt;=-5,"MENOR","")</f>
        <v/>
      </c>
    </row>
    <row r="790" spans="1:20" x14ac:dyDescent="0.2">
      <c r="A790" s="1">
        <v>46223</v>
      </c>
      <c r="B790" s="6" t="s">
        <v>53</v>
      </c>
      <c r="C790" s="6" t="s">
        <v>32</v>
      </c>
      <c r="D790">
        <v>0</v>
      </c>
      <c r="E790">
        <v>0</v>
      </c>
      <c r="F790">
        <v>0</v>
      </c>
      <c r="G790">
        <v>0</v>
      </c>
      <c r="H790">
        <v>0</v>
      </c>
      <c r="P790">
        <v>0</v>
      </c>
      <c r="S790" s="6" t="str">
        <f>IF(cuenta_balance_creg185[[#This Row],[Porcentaje]]&gt;=5,"MAYOR","")</f>
        <v/>
      </c>
      <c r="T790" s="6" t="str">
        <f>IF(cuenta_balance_creg185[[#This Row],[Porcentaje]]&lt;=-5,"MENOR","")</f>
        <v/>
      </c>
    </row>
    <row r="791" spans="1:20" x14ac:dyDescent="0.2">
      <c r="A791" s="1">
        <v>46222</v>
      </c>
      <c r="B791" s="6" t="s">
        <v>54</v>
      </c>
      <c r="C791" s="6" t="s">
        <v>32</v>
      </c>
      <c r="D791">
        <v>3.7660200000000001</v>
      </c>
      <c r="E791">
        <v>0</v>
      </c>
      <c r="F791">
        <v>0</v>
      </c>
      <c r="G791">
        <v>0</v>
      </c>
      <c r="H791">
        <v>3.7660200000000001</v>
      </c>
      <c r="P791">
        <v>0</v>
      </c>
      <c r="S791" s="6" t="str">
        <f>IF(cuenta_balance_creg185[[#This Row],[Porcentaje]]&gt;=5,"MAYOR","")</f>
        <v/>
      </c>
      <c r="T791" s="6" t="str">
        <f>IF(cuenta_balance_creg185[[#This Row],[Porcentaje]]&lt;=-5,"MENOR","")</f>
        <v/>
      </c>
    </row>
    <row r="792" spans="1:20" x14ac:dyDescent="0.2">
      <c r="A792" s="1">
        <v>46223</v>
      </c>
      <c r="B792" s="6" t="s">
        <v>54</v>
      </c>
      <c r="C792" s="6" t="s">
        <v>32</v>
      </c>
      <c r="D792">
        <v>3.7660200000000001</v>
      </c>
      <c r="E792">
        <v>0</v>
      </c>
      <c r="F792">
        <v>0</v>
      </c>
      <c r="G792">
        <v>0</v>
      </c>
      <c r="H792">
        <v>3.7660200000000001</v>
      </c>
      <c r="P792">
        <v>0</v>
      </c>
      <c r="S792" s="6" t="str">
        <f>IF(cuenta_balance_creg185[[#This Row],[Porcentaje]]&gt;=5,"MAYOR","")</f>
        <v/>
      </c>
      <c r="T792" s="6" t="str">
        <f>IF(cuenta_balance_creg185[[#This Row],[Porcentaje]]&lt;=-5,"MENOR","")</f>
        <v/>
      </c>
    </row>
    <row r="793" spans="1:20" x14ac:dyDescent="0.2">
      <c r="A793" s="1">
        <v>46222</v>
      </c>
      <c r="B793" s="6" t="s">
        <v>55</v>
      </c>
      <c r="C793" s="6" t="s">
        <v>32</v>
      </c>
      <c r="D793">
        <v>0</v>
      </c>
      <c r="E793">
        <v>746</v>
      </c>
      <c r="F793">
        <v>746</v>
      </c>
      <c r="G793">
        <v>0</v>
      </c>
      <c r="H793">
        <v>0</v>
      </c>
      <c r="P793">
        <v>748</v>
      </c>
      <c r="R793">
        <v>0</v>
      </c>
      <c r="S793" s="6" t="str">
        <f>IF(cuenta_balance_creg185[[#This Row],[Porcentaje]]&gt;=5,"MAYOR","")</f>
        <v/>
      </c>
      <c r="T793" s="6" t="str">
        <f>IF(cuenta_balance_creg185[[#This Row],[Porcentaje]]&lt;=-5,"MENOR","")</f>
        <v/>
      </c>
    </row>
    <row r="794" spans="1:20" x14ac:dyDescent="0.2">
      <c r="A794" s="1">
        <v>46223</v>
      </c>
      <c r="B794" s="6" t="s">
        <v>55</v>
      </c>
      <c r="C794" s="6" t="s">
        <v>32</v>
      </c>
      <c r="D794">
        <v>0</v>
      </c>
      <c r="E794">
        <v>746</v>
      </c>
      <c r="F794">
        <v>746</v>
      </c>
      <c r="G794">
        <v>0</v>
      </c>
      <c r="H794">
        <v>0</v>
      </c>
      <c r="P794">
        <v>749</v>
      </c>
      <c r="R794">
        <v>0</v>
      </c>
      <c r="S794" s="6" t="str">
        <f>IF(cuenta_balance_creg185[[#This Row],[Porcentaje]]&gt;=5,"MAYOR","")</f>
        <v/>
      </c>
      <c r="T794" s="6" t="str">
        <f>IF(cuenta_balance_creg185[[#This Row],[Porcentaje]]&lt;=-5,"MENOR","")</f>
        <v/>
      </c>
    </row>
    <row r="795" spans="1:20" x14ac:dyDescent="0.2">
      <c r="A795" s="1">
        <v>46222</v>
      </c>
      <c r="B795" s="6" t="s">
        <v>56</v>
      </c>
      <c r="C795" s="6" t="s">
        <v>32</v>
      </c>
      <c r="D795">
        <v>2.5909999999999999E-2</v>
      </c>
      <c r="E795">
        <v>72</v>
      </c>
      <c r="F795">
        <v>72</v>
      </c>
      <c r="G795">
        <v>0</v>
      </c>
      <c r="H795">
        <v>2.5909999999999999E-2</v>
      </c>
      <c r="P795">
        <v>3995</v>
      </c>
      <c r="R795">
        <v>5.9999999999999995E-4</v>
      </c>
      <c r="S795" s="6" t="str">
        <f>IF(cuenta_balance_creg185[[#This Row],[Porcentaje]]&gt;=5,"MAYOR","")</f>
        <v/>
      </c>
      <c r="T795" s="6" t="str">
        <f>IF(cuenta_balance_creg185[[#This Row],[Porcentaje]]&lt;=-5,"MENOR","")</f>
        <v/>
      </c>
    </row>
    <row r="796" spans="1:20" x14ac:dyDescent="0.2">
      <c r="A796" s="1">
        <v>46223</v>
      </c>
      <c r="B796" s="6" t="s">
        <v>56</v>
      </c>
      <c r="C796" s="6" t="s">
        <v>32</v>
      </c>
      <c r="D796">
        <v>2.5909999999999999E-2</v>
      </c>
      <c r="E796">
        <v>72</v>
      </c>
      <c r="F796">
        <v>72</v>
      </c>
      <c r="G796">
        <v>0</v>
      </c>
      <c r="H796">
        <v>2.5909999999999999E-2</v>
      </c>
      <c r="P796">
        <v>3995</v>
      </c>
      <c r="R796">
        <v>5.9999999999999995E-4</v>
      </c>
      <c r="S796" s="6" t="str">
        <f>IF(cuenta_balance_creg185[[#This Row],[Porcentaje]]&gt;=5,"MAYOR","")</f>
        <v/>
      </c>
      <c r="T796" s="6" t="str">
        <f>IF(cuenta_balance_creg185[[#This Row],[Porcentaje]]&lt;=-5,"MENOR","")</f>
        <v/>
      </c>
    </row>
    <row r="797" spans="1:20" x14ac:dyDescent="0.2">
      <c r="A797" s="1">
        <v>46222</v>
      </c>
      <c r="B797" s="6" t="s">
        <v>8</v>
      </c>
      <c r="C797" s="6" t="s">
        <v>32</v>
      </c>
      <c r="D797">
        <v>-664.06515000000002</v>
      </c>
      <c r="E797">
        <v>177845</v>
      </c>
      <c r="F797">
        <v>125294.23897000001</v>
      </c>
      <c r="G797">
        <v>52551.316570000003</v>
      </c>
      <c r="H797">
        <v>52551.316570000003</v>
      </c>
      <c r="J797">
        <v>664.06515000000002</v>
      </c>
      <c r="M797">
        <v>0</v>
      </c>
      <c r="N797">
        <v>0</v>
      </c>
      <c r="O797">
        <v>0</v>
      </c>
      <c r="P797">
        <v>289759</v>
      </c>
      <c r="Q797">
        <v>32873.34218</v>
      </c>
      <c r="R797">
        <v>16.2882</v>
      </c>
      <c r="S797" s="6" t="str">
        <f>IF(cuenta_balance_creg185[[#This Row],[Porcentaje]]&gt;=5,"MAYOR","")</f>
        <v>MAYOR</v>
      </c>
      <c r="T797" s="6" t="str">
        <f>IF(cuenta_balance_creg185[[#This Row],[Porcentaje]]&lt;=-5,"MENOR","")</f>
        <v/>
      </c>
    </row>
    <row r="798" spans="1:20" x14ac:dyDescent="0.2">
      <c r="A798" s="1">
        <v>46223</v>
      </c>
      <c r="B798" s="6" t="s">
        <v>8</v>
      </c>
      <c r="C798" s="6" t="s">
        <v>32</v>
      </c>
      <c r="D798">
        <v>52551.316570000003</v>
      </c>
      <c r="E798">
        <v>177426</v>
      </c>
      <c r="F798">
        <v>136750.20481</v>
      </c>
      <c r="G798">
        <v>40675.795189999997</v>
      </c>
      <c r="H798">
        <v>93227.11176</v>
      </c>
      <c r="M798">
        <v>0</v>
      </c>
      <c r="N798">
        <v>0</v>
      </c>
      <c r="O798">
        <v>0</v>
      </c>
      <c r="P798">
        <v>294664</v>
      </c>
      <c r="Q798">
        <v>32902.522649999999</v>
      </c>
      <c r="R798">
        <v>28.4605</v>
      </c>
      <c r="S798" s="6" t="str">
        <f>IF(cuenta_balance_creg185[[#This Row],[Porcentaje]]&gt;=5,"MAYOR","")</f>
        <v>MAYOR</v>
      </c>
      <c r="T798" s="6" t="str">
        <f>IF(cuenta_balance_creg185[[#This Row],[Porcentaje]]&lt;=-5,"MENOR","")</f>
        <v/>
      </c>
    </row>
    <row r="799" spans="1:20" x14ac:dyDescent="0.2">
      <c r="A799" s="1">
        <v>46222</v>
      </c>
      <c r="B799" s="6" t="s">
        <v>57</v>
      </c>
      <c r="C799" s="6" t="s">
        <v>32</v>
      </c>
      <c r="D799">
        <v>0</v>
      </c>
      <c r="E799">
        <v>521</v>
      </c>
      <c r="F799">
        <v>521</v>
      </c>
      <c r="G799">
        <v>0</v>
      </c>
      <c r="H799">
        <v>0</v>
      </c>
      <c r="M799">
        <v>0</v>
      </c>
      <c r="N799">
        <v>0</v>
      </c>
      <c r="O799">
        <v>0</v>
      </c>
      <c r="P799">
        <v>1020</v>
      </c>
      <c r="R799">
        <v>0</v>
      </c>
      <c r="S799" s="6" t="str">
        <f>IF(cuenta_balance_creg185[[#This Row],[Porcentaje]]&gt;=5,"MAYOR","")</f>
        <v/>
      </c>
      <c r="T799" s="6" t="str">
        <f>IF(cuenta_balance_creg185[[#This Row],[Porcentaje]]&lt;=-5,"MENOR","")</f>
        <v/>
      </c>
    </row>
    <row r="800" spans="1:20" x14ac:dyDescent="0.2">
      <c r="A800" s="1">
        <v>46223</v>
      </c>
      <c r="B800" s="6" t="s">
        <v>57</v>
      </c>
      <c r="C800" s="6" t="s">
        <v>32</v>
      </c>
      <c r="D800">
        <v>0</v>
      </c>
      <c r="E800">
        <v>521</v>
      </c>
      <c r="F800">
        <v>521</v>
      </c>
      <c r="G800">
        <v>0</v>
      </c>
      <c r="H800">
        <v>0</v>
      </c>
      <c r="P800">
        <v>1020</v>
      </c>
      <c r="R800">
        <v>0</v>
      </c>
      <c r="S800" s="6" t="str">
        <f>IF(cuenta_balance_creg185[[#This Row],[Porcentaje]]&gt;=5,"MAYOR","")</f>
        <v/>
      </c>
      <c r="T800" s="6" t="str">
        <f>IF(cuenta_balance_creg185[[#This Row],[Porcentaje]]&lt;=-5,"MENOR","")</f>
        <v/>
      </c>
    </row>
    <row r="801" spans="1:20" x14ac:dyDescent="0.2">
      <c r="A801" s="1">
        <v>46224</v>
      </c>
      <c r="B801" s="6" t="s">
        <v>31</v>
      </c>
      <c r="C801" s="6" t="s">
        <v>32</v>
      </c>
      <c r="D801">
        <v>0</v>
      </c>
      <c r="E801">
        <v>454</v>
      </c>
      <c r="F801">
        <v>454</v>
      </c>
      <c r="G801">
        <v>0</v>
      </c>
      <c r="H801">
        <v>0</v>
      </c>
      <c r="P801">
        <v>0</v>
      </c>
      <c r="S801" s="6" t="str">
        <f>IF(cuenta_balance_creg185[[#This Row],[Porcentaje]]&gt;=5,"MAYOR","")</f>
        <v/>
      </c>
      <c r="T801" s="6" t="str">
        <f>IF(cuenta_balance_creg185[[#This Row],[Porcentaje]]&lt;=-5,"MENOR","")</f>
        <v/>
      </c>
    </row>
    <row r="802" spans="1:20" x14ac:dyDescent="0.2">
      <c r="A802" s="1">
        <v>46224</v>
      </c>
      <c r="B802" s="6" t="s">
        <v>33</v>
      </c>
      <c r="C802" s="6" t="s">
        <v>32</v>
      </c>
      <c r="D802">
        <v>615.84541000000002</v>
      </c>
      <c r="E802">
        <v>15822</v>
      </c>
      <c r="F802">
        <v>15318.49036</v>
      </c>
      <c r="G802">
        <v>503.50963999999999</v>
      </c>
      <c r="H802">
        <v>1119.3550499999999</v>
      </c>
      <c r="P802">
        <v>79055</v>
      </c>
      <c r="R802">
        <v>1.4158999999999999</v>
      </c>
      <c r="S802" s="6" t="str">
        <f>IF(cuenta_balance_creg185[[#This Row],[Porcentaje]]&gt;=5,"MAYOR","")</f>
        <v/>
      </c>
      <c r="T802" s="6" t="str">
        <f>IF(cuenta_balance_creg185[[#This Row],[Porcentaje]]&lt;=-5,"MENOR","")</f>
        <v/>
      </c>
    </row>
    <row r="803" spans="1:20" x14ac:dyDescent="0.2">
      <c r="A803" s="1">
        <v>46224</v>
      </c>
      <c r="B803" s="6" t="s">
        <v>4</v>
      </c>
      <c r="C803" s="6" t="s">
        <v>32</v>
      </c>
      <c r="D803">
        <v>58.049880000000002</v>
      </c>
      <c r="E803">
        <v>1056</v>
      </c>
      <c r="F803">
        <v>1055.71397</v>
      </c>
      <c r="G803">
        <v>0.28603000000000001</v>
      </c>
      <c r="H803">
        <v>58.335909999999998</v>
      </c>
      <c r="P803">
        <v>1266</v>
      </c>
      <c r="R803">
        <v>4.6078000000000001</v>
      </c>
      <c r="S803" s="6" t="str">
        <f>IF(cuenta_balance_creg185[[#This Row],[Porcentaje]]&gt;=5,"MAYOR","")</f>
        <v/>
      </c>
      <c r="T803" s="6" t="str">
        <f>IF(cuenta_balance_creg185[[#This Row],[Porcentaje]]&lt;=-5,"MENOR","")</f>
        <v/>
      </c>
    </row>
    <row r="804" spans="1:20" x14ac:dyDescent="0.2">
      <c r="A804" s="1">
        <v>46224</v>
      </c>
      <c r="B804" s="6" t="s">
        <v>34</v>
      </c>
      <c r="C804" s="6" t="s">
        <v>32</v>
      </c>
      <c r="D804">
        <v>0</v>
      </c>
      <c r="E804">
        <v>256</v>
      </c>
      <c r="F804">
        <v>256</v>
      </c>
      <c r="G804">
        <v>0</v>
      </c>
      <c r="H804">
        <v>0</v>
      </c>
      <c r="M804">
        <v>0</v>
      </c>
      <c r="N804">
        <v>0</v>
      </c>
      <c r="O804">
        <v>0</v>
      </c>
      <c r="P804">
        <v>528</v>
      </c>
      <c r="R804">
        <v>0</v>
      </c>
      <c r="S804" s="6" t="str">
        <f>IF(cuenta_balance_creg185[[#This Row],[Porcentaje]]&gt;=5,"MAYOR","")</f>
        <v/>
      </c>
      <c r="T804" s="6" t="str">
        <f>IF(cuenta_balance_creg185[[#This Row],[Porcentaje]]&lt;=-5,"MENOR","")</f>
        <v/>
      </c>
    </row>
    <row r="805" spans="1:20" x14ac:dyDescent="0.2">
      <c r="A805" s="1">
        <v>46224</v>
      </c>
      <c r="B805" s="6" t="s">
        <v>35</v>
      </c>
      <c r="C805" s="6" t="s">
        <v>32</v>
      </c>
      <c r="D805">
        <v>0</v>
      </c>
      <c r="E805">
        <v>0</v>
      </c>
      <c r="F805">
        <v>0</v>
      </c>
      <c r="G805">
        <v>0</v>
      </c>
      <c r="H805">
        <v>0</v>
      </c>
      <c r="P805">
        <v>0</v>
      </c>
      <c r="S805" s="6" t="str">
        <f>IF(cuenta_balance_creg185[[#This Row],[Porcentaje]]&gt;=5,"MAYOR","")</f>
        <v/>
      </c>
      <c r="T805" s="6" t="str">
        <f>IF(cuenta_balance_creg185[[#This Row],[Porcentaje]]&lt;=-5,"MENOR","")</f>
        <v/>
      </c>
    </row>
    <row r="806" spans="1:20" x14ac:dyDescent="0.2">
      <c r="A806" s="1">
        <v>46224</v>
      </c>
      <c r="B806" s="6" t="s">
        <v>60</v>
      </c>
      <c r="C806" s="6" t="s">
        <v>32</v>
      </c>
      <c r="D806">
        <v>0</v>
      </c>
      <c r="E806">
        <v>670</v>
      </c>
      <c r="F806">
        <v>670</v>
      </c>
      <c r="G806">
        <v>0</v>
      </c>
      <c r="H806">
        <v>0</v>
      </c>
      <c r="P806">
        <v>2062</v>
      </c>
      <c r="R806">
        <v>0</v>
      </c>
      <c r="S806" s="6" t="str">
        <f>IF(cuenta_balance_creg185[[#This Row],[Porcentaje]]&gt;=5,"MAYOR","")</f>
        <v/>
      </c>
      <c r="T806" s="6" t="str">
        <f>IF(cuenta_balance_creg185[[#This Row],[Porcentaje]]&lt;=-5,"MENOR","")</f>
        <v/>
      </c>
    </row>
    <row r="807" spans="1:20" x14ac:dyDescent="0.2">
      <c r="A807" s="1">
        <v>46224</v>
      </c>
      <c r="B807" s="6" t="s">
        <v>11</v>
      </c>
      <c r="C807" s="6" t="s">
        <v>32</v>
      </c>
      <c r="D807">
        <v>12812.213100000001</v>
      </c>
      <c r="E807">
        <v>80769</v>
      </c>
      <c r="F807">
        <v>78923.455019999994</v>
      </c>
      <c r="G807">
        <v>1845.5449799999999</v>
      </c>
      <c r="H807">
        <v>11730.41822</v>
      </c>
      <c r="L807">
        <v>-2927.33986</v>
      </c>
      <c r="M807">
        <v>0</v>
      </c>
      <c r="N807">
        <v>0</v>
      </c>
      <c r="O807">
        <v>0</v>
      </c>
      <c r="P807">
        <v>80147</v>
      </c>
      <c r="R807">
        <v>14.636100000000001</v>
      </c>
      <c r="S807" s="6" t="str">
        <f>IF(cuenta_balance_creg185[[#This Row],[Porcentaje]]&gt;=5,"MAYOR","")</f>
        <v>MAYOR</v>
      </c>
      <c r="T807" s="6" t="str">
        <f>IF(cuenta_balance_creg185[[#This Row],[Porcentaje]]&lt;=-5,"MENOR","")</f>
        <v/>
      </c>
    </row>
    <row r="808" spans="1:20" x14ac:dyDescent="0.2">
      <c r="A808" s="1">
        <v>46224</v>
      </c>
      <c r="B808" s="6" t="s">
        <v>10</v>
      </c>
      <c r="C808" s="6" t="s">
        <v>32</v>
      </c>
      <c r="D808">
        <v>602.14543000000003</v>
      </c>
      <c r="E808">
        <v>22789</v>
      </c>
      <c r="F808">
        <v>22082.156640000001</v>
      </c>
      <c r="G808">
        <v>706.84335999999996</v>
      </c>
      <c r="H808">
        <v>1308.9887900000001</v>
      </c>
      <c r="P808">
        <v>62965</v>
      </c>
      <c r="R808">
        <v>2.0789</v>
      </c>
      <c r="S808" s="6" t="str">
        <f>IF(cuenta_balance_creg185[[#This Row],[Porcentaje]]&gt;=5,"MAYOR","")</f>
        <v/>
      </c>
      <c r="T808" s="6" t="str">
        <f>IF(cuenta_balance_creg185[[#This Row],[Porcentaje]]&lt;=-5,"MENOR","")</f>
        <v/>
      </c>
    </row>
    <row r="809" spans="1:20" x14ac:dyDescent="0.2">
      <c r="A809" s="1">
        <v>46224</v>
      </c>
      <c r="B809" s="6" t="s">
        <v>36</v>
      </c>
      <c r="C809" s="6" t="s">
        <v>32</v>
      </c>
      <c r="D809">
        <v>0</v>
      </c>
      <c r="E809">
        <v>552</v>
      </c>
      <c r="F809">
        <v>552</v>
      </c>
      <c r="G809">
        <v>0</v>
      </c>
      <c r="H809">
        <v>0</v>
      </c>
      <c r="M809">
        <v>0</v>
      </c>
      <c r="N809">
        <v>0</v>
      </c>
      <c r="O809">
        <v>0</v>
      </c>
      <c r="P809">
        <v>571</v>
      </c>
      <c r="R809">
        <v>0</v>
      </c>
      <c r="S809" s="6" t="str">
        <f>IF(cuenta_balance_creg185[[#This Row],[Porcentaje]]&gt;=5,"MAYOR","")</f>
        <v/>
      </c>
      <c r="T809" s="6" t="str">
        <f>IF(cuenta_balance_creg185[[#This Row],[Porcentaje]]&lt;=-5,"MENOR","")</f>
        <v/>
      </c>
    </row>
    <row r="810" spans="1:20" x14ac:dyDescent="0.2">
      <c r="A810" s="1">
        <v>46224</v>
      </c>
      <c r="B810" s="6" t="s">
        <v>37</v>
      </c>
      <c r="C810" s="6" t="s">
        <v>32</v>
      </c>
      <c r="D810">
        <v>2109.55467</v>
      </c>
      <c r="E810">
        <v>40</v>
      </c>
      <c r="F810">
        <v>194.10642000000001</v>
      </c>
      <c r="G810">
        <v>-154.10642000000001</v>
      </c>
      <c r="H810">
        <v>1955.4482499999999</v>
      </c>
      <c r="P810">
        <v>61998</v>
      </c>
      <c r="R810">
        <v>3.1539999999999999</v>
      </c>
      <c r="S810" s="6" t="str">
        <f>IF(cuenta_balance_creg185[[#This Row],[Porcentaje]]&gt;=5,"MAYOR","")</f>
        <v/>
      </c>
      <c r="T810" s="6" t="str">
        <f>IF(cuenta_balance_creg185[[#This Row],[Porcentaje]]&lt;=-5,"MENOR","")</f>
        <v/>
      </c>
    </row>
    <row r="811" spans="1:20" x14ac:dyDescent="0.2">
      <c r="A811" s="1">
        <v>46224</v>
      </c>
      <c r="B811" s="6" t="s">
        <v>61</v>
      </c>
      <c r="C811" s="6" t="s">
        <v>32</v>
      </c>
      <c r="D811">
        <v>29.559090000000001</v>
      </c>
      <c r="E811">
        <v>309</v>
      </c>
      <c r="F811">
        <v>302.38328999999999</v>
      </c>
      <c r="G811">
        <v>6.6167100000000003</v>
      </c>
      <c r="H811">
        <v>36.175800000000002</v>
      </c>
      <c r="P811">
        <v>947</v>
      </c>
      <c r="R811">
        <v>3.82</v>
      </c>
      <c r="S811" s="6" t="str">
        <f>IF(cuenta_balance_creg185[[#This Row],[Porcentaje]]&gt;=5,"MAYOR","")</f>
        <v/>
      </c>
      <c r="T811" s="6" t="str">
        <f>IF(cuenta_balance_creg185[[#This Row],[Porcentaje]]&lt;=-5,"MENOR","")</f>
        <v/>
      </c>
    </row>
    <row r="812" spans="1:20" x14ac:dyDescent="0.2">
      <c r="A812" s="1">
        <v>46224</v>
      </c>
      <c r="B812" s="6" t="s">
        <v>38</v>
      </c>
      <c r="C812" s="6" t="s">
        <v>32</v>
      </c>
      <c r="D812">
        <v>0</v>
      </c>
      <c r="E812">
        <v>153</v>
      </c>
      <c r="F812">
        <v>153</v>
      </c>
      <c r="G812">
        <v>0</v>
      </c>
      <c r="H812">
        <v>0</v>
      </c>
      <c r="P812">
        <v>153</v>
      </c>
      <c r="R812">
        <v>0</v>
      </c>
      <c r="S812" s="6" t="str">
        <f>IF(cuenta_balance_creg185[[#This Row],[Porcentaje]]&gt;=5,"MAYOR","")</f>
        <v/>
      </c>
      <c r="T812" s="6" t="str">
        <f>IF(cuenta_balance_creg185[[#This Row],[Porcentaje]]&lt;=-5,"MENOR","")</f>
        <v/>
      </c>
    </row>
    <row r="813" spans="1:20" x14ac:dyDescent="0.2">
      <c r="A813" s="1">
        <v>46224</v>
      </c>
      <c r="B813" s="6" t="s">
        <v>39</v>
      </c>
      <c r="C813" s="6" t="s">
        <v>32</v>
      </c>
      <c r="D813">
        <v>0</v>
      </c>
      <c r="E813">
        <v>2310</v>
      </c>
      <c r="F813">
        <v>2310</v>
      </c>
      <c r="G813">
        <v>0</v>
      </c>
      <c r="H813">
        <v>0</v>
      </c>
      <c r="P813">
        <v>2311</v>
      </c>
      <c r="R813">
        <v>0</v>
      </c>
      <c r="S813" s="6" t="str">
        <f>IF(cuenta_balance_creg185[[#This Row],[Porcentaje]]&gt;=5,"MAYOR","")</f>
        <v/>
      </c>
      <c r="T813" s="6" t="str">
        <f>IF(cuenta_balance_creg185[[#This Row],[Porcentaje]]&lt;=-5,"MENOR","")</f>
        <v/>
      </c>
    </row>
    <row r="814" spans="1:20" x14ac:dyDescent="0.2">
      <c r="A814" s="1">
        <v>46224</v>
      </c>
      <c r="B814" s="6" t="s">
        <v>40</v>
      </c>
      <c r="C814" s="6" t="s">
        <v>32</v>
      </c>
      <c r="D814">
        <v>0</v>
      </c>
      <c r="E814">
        <v>848</v>
      </c>
      <c r="F814">
        <v>848</v>
      </c>
      <c r="G814">
        <v>0</v>
      </c>
      <c r="H814">
        <v>0</v>
      </c>
      <c r="M814">
        <v>0</v>
      </c>
      <c r="N814">
        <v>0</v>
      </c>
      <c r="O814">
        <v>0</v>
      </c>
      <c r="P814">
        <v>764</v>
      </c>
      <c r="R814">
        <v>0</v>
      </c>
      <c r="S814" s="6" t="str">
        <f>IF(cuenta_balance_creg185[[#This Row],[Porcentaje]]&gt;=5,"MAYOR","")</f>
        <v/>
      </c>
      <c r="T814" s="6" t="str">
        <f>IF(cuenta_balance_creg185[[#This Row],[Porcentaje]]&lt;=-5,"MENOR","")</f>
        <v/>
      </c>
    </row>
    <row r="815" spans="1:20" x14ac:dyDescent="0.2">
      <c r="A815" s="1">
        <v>46224</v>
      </c>
      <c r="B815" s="6" t="s">
        <v>41</v>
      </c>
      <c r="C815" s="6" t="s">
        <v>32</v>
      </c>
      <c r="D815">
        <v>0</v>
      </c>
      <c r="E815">
        <v>1439</v>
      </c>
      <c r="F815">
        <v>1439</v>
      </c>
      <c r="G815">
        <v>0</v>
      </c>
      <c r="H815">
        <v>0</v>
      </c>
      <c r="M815">
        <v>0</v>
      </c>
      <c r="N815">
        <v>0</v>
      </c>
      <c r="O815">
        <v>0</v>
      </c>
      <c r="P815">
        <v>1574</v>
      </c>
      <c r="R815">
        <v>0</v>
      </c>
      <c r="S815" s="6" t="str">
        <f>IF(cuenta_balance_creg185[[#This Row],[Porcentaje]]&gt;=5,"MAYOR","")</f>
        <v/>
      </c>
      <c r="T815" s="6" t="str">
        <f>IF(cuenta_balance_creg185[[#This Row],[Porcentaje]]&lt;=-5,"MENOR","")</f>
        <v/>
      </c>
    </row>
    <row r="816" spans="1:20" x14ac:dyDescent="0.2">
      <c r="A816" s="1">
        <v>46224</v>
      </c>
      <c r="B816" s="6" t="s">
        <v>42</v>
      </c>
      <c r="C816" s="6" t="s">
        <v>32</v>
      </c>
      <c r="D816">
        <v>1220.2226599999999</v>
      </c>
      <c r="E816">
        <v>38208</v>
      </c>
      <c r="F816">
        <v>32866.293489999996</v>
      </c>
      <c r="G816">
        <v>5341.70651</v>
      </c>
      <c r="H816">
        <v>6561.9291700000003</v>
      </c>
      <c r="M816">
        <v>0</v>
      </c>
      <c r="N816">
        <v>0</v>
      </c>
      <c r="O816">
        <v>0</v>
      </c>
      <c r="P816">
        <v>233065</v>
      </c>
      <c r="R816">
        <v>2.8153999999999999</v>
      </c>
      <c r="S816" s="6" t="str">
        <f>IF(cuenta_balance_creg185[[#This Row],[Porcentaje]]&gt;=5,"MAYOR","")</f>
        <v/>
      </c>
      <c r="T816" s="6" t="str">
        <f>IF(cuenta_balance_creg185[[#This Row],[Porcentaje]]&lt;=-5,"MENOR","")</f>
        <v/>
      </c>
    </row>
    <row r="817" spans="1:20" x14ac:dyDescent="0.2">
      <c r="A817" s="1">
        <v>46224</v>
      </c>
      <c r="B817" s="6" t="s">
        <v>9</v>
      </c>
      <c r="C817" s="6" t="s">
        <v>32</v>
      </c>
      <c r="D817">
        <v>-217.76096999999999</v>
      </c>
      <c r="E817">
        <v>1480</v>
      </c>
      <c r="F817">
        <v>1766.6269600000001</v>
      </c>
      <c r="G817">
        <v>-286.62696</v>
      </c>
      <c r="H817">
        <v>-504.38792999999998</v>
      </c>
      <c r="P817">
        <v>5056</v>
      </c>
      <c r="R817">
        <v>-9.9760000000000009</v>
      </c>
      <c r="S817" s="6" t="str">
        <f>IF(cuenta_balance_creg185[[#This Row],[Porcentaje]]&gt;=5,"MAYOR","")</f>
        <v/>
      </c>
      <c r="T817" s="6" t="str">
        <f>IF(cuenta_balance_creg185[[#This Row],[Porcentaje]]&lt;=-5,"MENOR","")</f>
        <v>MENOR</v>
      </c>
    </row>
    <row r="818" spans="1:20" x14ac:dyDescent="0.2">
      <c r="A818" s="1">
        <v>46224</v>
      </c>
      <c r="B818" s="6" t="s">
        <v>43</v>
      </c>
      <c r="C818" s="6" t="s">
        <v>32</v>
      </c>
      <c r="D818">
        <v>0</v>
      </c>
      <c r="E818">
        <v>570</v>
      </c>
      <c r="F818">
        <v>570</v>
      </c>
      <c r="G818">
        <v>0</v>
      </c>
      <c r="H818">
        <v>0</v>
      </c>
      <c r="M818">
        <v>0</v>
      </c>
      <c r="N818">
        <v>0</v>
      </c>
      <c r="O818">
        <v>0</v>
      </c>
      <c r="P818">
        <v>647</v>
      </c>
      <c r="R818">
        <v>0</v>
      </c>
      <c r="S818" s="6" t="str">
        <f>IF(cuenta_balance_creg185[[#This Row],[Porcentaje]]&gt;=5,"MAYOR","")</f>
        <v/>
      </c>
      <c r="T818" s="6" t="str">
        <f>IF(cuenta_balance_creg185[[#This Row],[Porcentaje]]&lt;=-5,"MENOR","")</f>
        <v/>
      </c>
    </row>
    <row r="819" spans="1:20" x14ac:dyDescent="0.2">
      <c r="A819" s="1">
        <v>46224</v>
      </c>
      <c r="B819" s="6" t="s">
        <v>5</v>
      </c>
      <c r="C819" s="6" t="s">
        <v>32</v>
      </c>
      <c r="D819">
        <v>200.04014000000001</v>
      </c>
      <c r="E819">
        <v>6474</v>
      </c>
      <c r="F819">
        <v>6391.2250599999998</v>
      </c>
      <c r="G819">
        <v>82.774940000000001</v>
      </c>
      <c r="H819">
        <v>282.81508000000002</v>
      </c>
      <c r="P819">
        <v>8973</v>
      </c>
      <c r="R819">
        <v>3.1518000000000002</v>
      </c>
      <c r="S819" s="6" t="str">
        <f>IF(cuenta_balance_creg185[[#This Row],[Porcentaje]]&gt;=5,"MAYOR","")</f>
        <v/>
      </c>
      <c r="T819" s="6" t="str">
        <f>IF(cuenta_balance_creg185[[#This Row],[Porcentaje]]&lt;=-5,"MENOR","")</f>
        <v/>
      </c>
    </row>
    <row r="820" spans="1:20" x14ac:dyDescent="0.2">
      <c r="A820" s="1">
        <v>46224</v>
      </c>
      <c r="B820" s="6" t="s">
        <v>44</v>
      </c>
      <c r="C820" s="6" t="s">
        <v>32</v>
      </c>
      <c r="D820">
        <v>0</v>
      </c>
      <c r="E820">
        <v>135</v>
      </c>
      <c r="F820">
        <v>135</v>
      </c>
      <c r="G820">
        <v>0</v>
      </c>
      <c r="H820">
        <v>0</v>
      </c>
      <c r="M820">
        <v>0</v>
      </c>
      <c r="N820">
        <v>0</v>
      </c>
      <c r="O820">
        <v>0</v>
      </c>
      <c r="P820">
        <v>10178</v>
      </c>
      <c r="Q820">
        <v>-9438.9192800000001</v>
      </c>
      <c r="R820">
        <v>0</v>
      </c>
      <c r="S820" s="6" t="str">
        <f>IF(cuenta_balance_creg185[[#This Row],[Porcentaje]]&gt;=5,"MAYOR","")</f>
        <v/>
      </c>
      <c r="T820" s="6" t="str">
        <f>IF(cuenta_balance_creg185[[#This Row],[Porcentaje]]&lt;=-5,"MENOR","")</f>
        <v/>
      </c>
    </row>
    <row r="821" spans="1:20" x14ac:dyDescent="0.2">
      <c r="A821" s="1">
        <v>46224</v>
      </c>
      <c r="B821" s="6" t="s">
        <v>6</v>
      </c>
      <c r="C821" s="6" t="s">
        <v>32</v>
      </c>
      <c r="D821">
        <v>8.7747299999999999</v>
      </c>
      <c r="E821">
        <v>1321</v>
      </c>
      <c r="F821">
        <v>1316.6983499999999</v>
      </c>
      <c r="G821">
        <v>4.3016500000000004</v>
      </c>
      <c r="H821">
        <v>13.07638</v>
      </c>
      <c r="P821">
        <v>541</v>
      </c>
      <c r="R821">
        <v>2.4169999999999998</v>
      </c>
      <c r="S821" s="6" t="str">
        <f>IF(cuenta_balance_creg185[[#This Row],[Porcentaje]]&gt;=5,"MAYOR","")</f>
        <v/>
      </c>
      <c r="T821" s="6" t="str">
        <f>IF(cuenta_balance_creg185[[#This Row],[Porcentaje]]&lt;=-5,"MENOR","")</f>
        <v/>
      </c>
    </row>
    <row r="822" spans="1:20" x14ac:dyDescent="0.2">
      <c r="A822" s="1">
        <v>46224</v>
      </c>
      <c r="B822" s="6" t="s">
        <v>45</v>
      </c>
      <c r="C822" s="6" t="s">
        <v>32</v>
      </c>
      <c r="D822">
        <v>0</v>
      </c>
      <c r="E822">
        <v>38</v>
      </c>
      <c r="F822">
        <v>38.791020000000003</v>
      </c>
      <c r="G822">
        <v>0</v>
      </c>
      <c r="H822">
        <v>0</v>
      </c>
      <c r="M822">
        <v>0</v>
      </c>
      <c r="N822">
        <v>0</v>
      </c>
      <c r="O822">
        <v>0</v>
      </c>
      <c r="P822">
        <v>50</v>
      </c>
      <c r="R822">
        <v>0</v>
      </c>
      <c r="S822" s="6" t="str">
        <f>IF(cuenta_balance_creg185[[#This Row],[Porcentaje]]&gt;=5,"MAYOR","")</f>
        <v/>
      </c>
      <c r="T822" s="6" t="str">
        <f>IF(cuenta_balance_creg185[[#This Row],[Porcentaje]]&lt;=-5,"MENOR","")</f>
        <v/>
      </c>
    </row>
    <row r="823" spans="1:20" x14ac:dyDescent="0.2">
      <c r="A823" s="1">
        <v>46224</v>
      </c>
      <c r="B823" s="6" t="s">
        <v>46</v>
      </c>
      <c r="C823" s="6" t="s">
        <v>32</v>
      </c>
      <c r="D823">
        <v>0</v>
      </c>
      <c r="E823">
        <v>237</v>
      </c>
      <c r="F823">
        <v>237</v>
      </c>
      <c r="G823">
        <v>0</v>
      </c>
      <c r="H823">
        <v>0</v>
      </c>
      <c r="M823">
        <v>0</v>
      </c>
      <c r="N823">
        <v>0</v>
      </c>
      <c r="O823">
        <v>0</v>
      </c>
      <c r="P823">
        <v>173</v>
      </c>
      <c r="R823">
        <v>0</v>
      </c>
      <c r="S823" s="6" t="str">
        <f>IF(cuenta_balance_creg185[[#This Row],[Porcentaje]]&gt;=5,"MAYOR","")</f>
        <v/>
      </c>
      <c r="T823" s="6" t="str">
        <f>IF(cuenta_balance_creg185[[#This Row],[Porcentaje]]&lt;=-5,"MENOR","")</f>
        <v/>
      </c>
    </row>
    <row r="824" spans="1:20" x14ac:dyDescent="0.2">
      <c r="A824" s="1">
        <v>46224</v>
      </c>
      <c r="B824" s="6" t="s">
        <v>14</v>
      </c>
      <c r="C824" s="6" t="s">
        <v>32</v>
      </c>
      <c r="D824">
        <v>12.46255</v>
      </c>
      <c r="E824">
        <v>1831</v>
      </c>
      <c r="F824">
        <v>1850.0411899999999</v>
      </c>
      <c r="G824">
        <v>-19.04119</v>
      </c>
      <c r="H824">
        <v>-6.57864</v>
      </c>
      <c r="M824">
        <v>0</v>
      </c>
      <c r="N824">
        <v>0</v>
      </c>
      <c r="O824">
        <v>0</v>
      </c>
      <c r="P824">
        <v>1393</v>
      </c>
      <c r="R824">
        <v>-0.47220000000000001</v>
      </c>
      <c r="S824" s="6" t="str">
        <f>IF(cuenta_balance_creg185[[#This Row],[Porcentaje]]&gt;=5,"MAYOR","")</f>
        <v/>
      </c>
      <c r="T824" s="6" t="str">
        <f>IF(cuenta_balance_creg185[[#This Row],[Porcentaje]]&lt;=-5,"MENOR","")</f>
        <v/>
      </c>
    </row>
    <row r="825" spans="1:20" x14ac:dyDescent="0.2">
      <c r="A825" s="1">
        <v>46224</v>
      </c>
      <c r="B825" s="6" t="s">
        <v>47</v>
      </c>
      <c r="C825" s="6" t="s">
        <v>32</v>
      </c>
      <c r="D825">
        <v>8.1559299999999997</v>
      </c>
      <c r="E825">
        <v>1502</v>
      </c>
      <c r="F825">
        <v>1467.88373</v>
      </c>
      <c r="G825">
        <v>34.11627</v>
      </c>
      <c r="H825">
        <v>42.272199999999998</v>
      </c>
      <c r="M825">
        <v>0</v>
      </c>
      <c r="N825">
        <v>0</v>
      </c>
      <c r="O825">
        <v>0</v>
      </c>
      <c r="P825">
        <v>1540</v>
      </c>
      <c r="R825">
        <v>2.7448999999999999</v>
      </c>
      <c r="S825" s="6" t="str">
        <f>IF(cuenta_balance_creg185[[#This Row],[Porcentaje]]&gt;=5,"MAYOR","")</f>
        <v/>
      </c>
      <c r="T825" s="6" t="str">
        <f>IF(cuenta_balance_creg185[[#This Row],[Porcentaje]]&lt;=-5,"MENOR","")</f>
        <v/>
      </c>
    </row>
    <row r="826" spans="1:20" x14ac:dyDescent="0.2">
      <c r="A826" s="1">
        <v>46224</v>
      </c>
      <c r="B826" s="6" t="s">
        <v>48</v>
      </c>
      <c r="C826" s="6" t="s">
        <v>32</v>
      </c>
      <c r="D826">
        <v>0</v>
      </c>
      <c r="E826">
        <v>0</v>
      </c>
      <c r="F826">
        <v>0</v>
      </c>
      <c r="G826">
        <v>0</v>
      </c>
      <c r="H826">
        <v>0</v>
      </c>
      <c r="P826">
        <v>28240</v>
      </c>
      <c r="R826">
        <v>0</v>
      </c>
      <c r="S826" s="6" t="str">
        <f>IF(cuenta_balance_creg185[[#This Row],[Porcentaje]]&gt;=5,"MAYOR","")</f>
        <v/>
      </c>
      <c r="T826" s="6" t="str">
        <f>IF(cuenta_balance_creg185[[#This Row],[Porcentaje]]&lt;=-5,"MENOR","")</f>
        <v/>
      </c>
    </row>
    <row r="827" spans="1:20" x14ac:dyDescent="0.2">
      <c r="A827" s="1">
        <v>46224</v>
      </c>
      <c r="B827" s="6" t="s">
        <v>12</v>
      </c>
      <c r="C827" s="6" t="s">
        <v>32</v>
      </c>
      <c r="D827">
        <v>29.156279999999999</v>
      </c>
      <c r="E827">
        <v>1180</v>
      </c>
      <c r="F827">
        <v>1182.11916</v>
      </c>
      <c r="G827">
        <v>-2.1191599999999999</v>
      </c>
      <c r="H827">
        <v>18.480840000000001</v>
      </c>
      <c r="P827">
        <v>412</v>
      </c>
      <c r="R827">
        <v>4.4855999999999998</v>
      </c>
      <c r="S827" s="6" t="str">
        <f>IF(cuenta_balance_creg185[[#This Row],[Porcentaje]]&gt;=5,"MAYOR","")</f>
        <v/>
      </c>
      <c r="T827" s="6" t="str">
        <f>IF(cuenta_balance_creg185[[#This Row],[Porcentaje]]&lt;=-5,"MENOR","")</f>
        <v/>
      </c>
    </row>
    <row r="828" spans="1:20" x14ac:dyDescent="0.2">
      <c r="A828" s="1">
        <v>46224</v>
      </c>
      <c r="B828" s="6" t="s">
        <v>49</v>
      </c>
      <c r="C828" s="6" t="s">
        <v>32</v>
      </c>
      <c r="D828">
        <v>0</v>
      </c>
      <c r="E828">
        <v>10</v>
      </c>
      <c r="F828">
        <v>10</v>
      </c>
      <c r="G828">
        <v>0</v>
      </c>
      <c r="H828">
        <v>0</v>
      </c>
      <c r="P828">
        <v>11</v>
      </c>
      <c r="R828">
        <v>0</v>
      </c>
      <c r="S828" s="6" t="str">
        <f>IF(cuenta_balance_creg185[[#This Row],[Porcentaje]]&gt;=5,"MAYOR","")</f>
        <v/>
      </c>
      <c r="T828" s="6" t="str">
        <f>IF(cuenta_balance_creg185[[#This Row],[Porcentaje]]&lt;=-5,"MENOR","")</f>
        <v/>
      </c>
    </row>
    <row r="829" spans="1:20" x14ac:dyDescent="0.2">
      <c r="A829" s="1">
        <v>46224</v>
      </c>
      <c r="B829" s="6" t="s">
        <v>62</v>
      </c>
      <c r="C829" s="6" t="s">
        <v>32</v>
      </c>
      <c r="D829">
        <v>0</v>
      </c>
      <c r="E829">
        <v>461</v>
      </c>
      <c r="F829">
        <v>461</v>
      </c>
      <c r="G829">
        <v>0</v>
      </c>
      <c r="H829">
        <v>0</v>
      </c>
      <c r="M829">
        <v>0</v>
      </c>
      <c r="N829">
        <v>0</v>
      </c>
      <c r="O829">
        <v>0</v>
      </c>
      <c r="P829">
        <v>461</v>
      </c>
      <c r="R829">
        <v>0</v>
      </c>
      <c r="S829" s="6" t="str">
        <f>IF(cuenta_balance_creg185[[#This Row],[Porcentaje]]&gt;=5,"MAYOR","")</f>
        <v/>
      </c>
      <c r="T829" s="6" t="str">
        <f>IF(cuenta_balance_creg185[[#This Row],[Porcentaje]]&lt;=-5,"MENOR","")</f>
        <v/>
      </c>
    </row>
    <row r="830" spans="1:20" x14ac:dyDescent="0.2">
      <c r="A830" s="1">
        <v>46224</v>
      </c>
      <c r="B830" s="6" t="s">
        <v>7</v>
      </c>
      <c r="C830" s="6" t="s">
        <v>32</v>
      </c>
      <c r="D830">
        <v>637.92218000000003</v>
      </c>
      <c r="E830">
        <v>4748</v>
      </c>
      <c r="F830">
        <v>5779.1171000000004</v>
      </c>
      <c r="G830">
        <v>-1031.1170999999999</v>
      </c>
      <c r="H830">
        <v>-393.19492000000002</v>
      </c>
      <c r="P830">
        <v>11</v>
      </c>
      <c r="Q830">
        <v>2452.21</v>
      </c>
      <c r="R830">
        <v>-15.9627</v>
      </c>
      <c r="S830" s="6" t="str">
        <f>IF(cuenta_balance_creg185[[#This Row],[Porcentaje]]&gt;=5,"MAYOR","")</f>
        <v/>
      </c>
      <c r="T830" s="6" t="str">
        <f>IF(cuenta_balance_creg185[[#This Row],[Porcentaje]]&lt;=-5,"MENOR","")</f>
        <v>MENOR</v>
      </c>
    </row>
    <row r="831" spans="1:20" x14ac:dyDescent="0.2">
      <c r="A831" s="1">
        <v>46224</v>
      </c>
      <c r="B831" s="6" t="s">
        <v>13</v>
      </c>
      <c r="C831" s="6" t="s">
        <v>32</v>
      </c>
      <c r="D831">
        <v>-58.736980000000003</v>
      </c>
      <c r="E831">
        <v>4223</v>
      </c>
      <c r="F831">
        <v>4118.2021500000001</v>
      </c>
      <c r="G831">
        <v>104.79785</v>
      </c>
      <c r="H831">
        <v>46.060870000000001</v>
      </c>
      <c r="P831">
        <v>4223</v>
      </c>
      <c r="R831">
        <v>1.0907</v>
      </c>
      <c r="S831" s="6" t="str">
        <f>IF(cuenta_balance_creg185[[#This Row],[Porcentaje]]&gt;=5,"MAYOR","")</f>
        <v/>
      </c>
      <c r="T831" s="6" t="str">
        <f>IF(cuenta_balance_creg185[[#This Row],[Porcentaje]]&lt;=-5,"MENOR","")</f>
        <v/>
      </c>
    </row>
    <row r="832" spans="1:20" x14ac:dyDescent="0.2">
      <c r="A832" s="1">
        <v>46224</v>
      </c>
      <c r="B832" s="6" t="s">
        <v>50</v>
      </c>
      <c r="C832" s="6" t="s">
        <v>32</v>
      </c>
      <c r="D832">
        <v>11.36511</v>
      </c>
      <c r="E832">
        <v>1298</v>
      </c>
      <c r="F832">
        <v>1298</v>
      </c>
      <c r="G832">
        <v>0</v>
      </c>
      <c r="H832">
        <v>11.36511</v>
      </c>
      <c r="P832">
        <v>1416</v>
      </c>
      <c r="R832">
        <v>0.80259999999999998</v>
      </c>
      <c r="S832" s="6" t="str">
        <f>IF(cuenta_balance_creg185[[#This Row],[Porcentaje]]&gt;=5,"MAYOR","")</f>
        <v/>
      </c>
      <c r="T832" s="6" t="str">
        <f>IF(cuenta_balance_creg185[[#This Row],[Porcentaje]]&lt;=-5,"MENOR","")</f>
        <v/>
      </c>
    </row>
    <row r="833" spans="1:20" x14ac:dyDescent="0.2">
      <c r="A833" s="1">
        <v>46224</v>
      </c>
      <c r="B833" s="6" t="s">
        <v>51</v>
      </c>
      <c r="C833" s="6" t="s">
        <v>32</v>
      </c>
      <c r="D833">
        <v>0</v>
      </c>
      <c r="E833">
        <v>78</v>
      </c>
      <c r="F833">
        <v>78</v>
      </c>
      <c r="G833">
        <v>0</v>
      </c>
      <c r="H833">
        <v>0</v>
      </c>
      <c r="P833">
        <v>78</v>
      </c>
      <c r="R833">
        <v>0</v>
      </c>
      <c r="S833" s="6" t="str">
        <f>IF(cuenta_balance_creg185[[#This Row],[Porcentaje]]&gt;=5,"MAYOR","")</f>
        <v/>
      </c>
      <c r="T833" s="6" t="str">
        <f>IF(cuenta_balance_creg185[[#This Row],[Porcentaje]]&lt;=-5,"MENOR","")</f>
        <v/>
      </c>
    </row>
    <row r="834" spans="1:20" x14ac:dyDescent="0.2">
      <c r="A834" s="1">
        <v>46224</v>
      </c>
      <c r="B834" s="6" t="s">
        <v>52</v>
      </c>
      <c r="C834" s="6" t="s">
        <v>32</v>
      </c>
      <c r="D834">
        <v>0</v>
      </c>
      <c r="E834">
        <v>167</v>
      </c>
      <c r="F834">
        <v>167</v>
      </c>
      <c r="G834">
        <v>0</v>
      </c>
      <c r="H834">
        <v>0</v>
      </c>
      <c r="P834">
        <v>167</v>
      </c>
      <c r="R834">
        <v>0</v>
      </c>
      <c r="S834" s="6" t="str">
        <f>IF(cuenta_balance_creg185[[#This Row],[Porcentaje]]&gt;=5,"MAYOR","")</f>
        <v/>
      </c>
      <c r="T834" s="6" t="str">
        <f>IF(cuenta_balance_creg185[[#This Row],[Porcentaje]]&lt;=-5,"MENOR","")</f>
        <v/>
      </c>
    </row>
    <row r="835" spans="1:20" x14ac:dyDescent="0.2">
      <c r="A835" s="1">
        <v>46224</v>
      </c>
      <c r="B835" s="6" t="s">
        <v>53</v>
      </c>
      <c r="C835" s="6" t="s">
        <v>32</v>
      </c>
      <c r="D835">
        <v>0</v>
      </c>
      <c r="E835">
        <v>0</v>
      </c>
      <c r="F835">
        <v>0</v>
      </c>
      <c r="G835">
        <v>0</v>
      </c>
      <c r="H835">
        <v>0</v>
      </c>
      <c r="P835">
        <v>0</v>
      </c>
      <c r="S835" s="6" t="str">
        <f>IF(cuenta_balance_creg185[[#This Row],[Porcentaje]]&gt;=5,"MAYOR","")</f>
        <v/>
      </c>
      <c r="T835" s="6" t="str">
        <f>IF(cuenta_balance_creg185[[#This Row],[Porcentaje]]&lt;=-5,"MENOR","")</f>
        <v/>
      </c>
    </row>
    <row r="836" spans="1:20" x14ac:dyDescent="0.2">
      <c r="A836" s="1">
        <v>46224</v>
      </c>
      <c r="B836" s="6" t="s">
        <v>54</v>
      </c>
      <c r="C836" s="6" t="s">
        <v>32</v>
      </c>
      <c r="D836">
        <v>3.7660200000000001</v>
      </c>
      <c r="E836">
        <v>0</v>
      </c>
      <c r="F836">
        <v>0</v>
      </c>
      <c r="G836">
        <v>0</v>
      </c>
      <c r="H836">
        <v>3.7660200000000001</v>
      </c>
      <c r="P836">
        <v>0</v>
      </c>
      <c r="S836" s="6" t="str">
        <f>IF(cuenta_balance_creg185[[#This Row],[Porcentaje]]&gt;=5,"MAYOR","")</f>
        <v/>
      </c>
      <c r="T836" s="6" t="str">
        <f>IF(cuenta_balance_creg185[[#This Row],[Porcentaje]]&lt;=-5,"MENOR","")</f>
        <v/>
      </c>
    </row>
    <row r="837" spans="1:20" x14ac:dyDescent="0.2">
      <c r="A837" s="1">
        <v>46224</v>
      </c>
      <c r="B837" s="6" t="s">
        <v>55</v>
      </c>
      <c r="C837" s="6" t="s">
        <v>32</v>
      </c>
      <c r="D837">
        <v>0</v>
      </c>
      <c r="E837">
        <v>746</v>
      </c>
      <c r="F837">
        <v>746</v>
      </c>
      <c r="G837">
        <v>0</v>
      </c>
      <c r="H837">
        <v>0</v>
      </c>
      <c r="P837">
        <v>749</v>
      </c>
      <c r="R837">
        <v>0</v>
      </c>
      <c r="S837" s="6" t="str">
        <f>IF(cuenta_balance_creg185[[#This Row],[Porcentaje]]&gt;=5,"MAYOR","")</f>
        <v/>
      </c>
      <c r="T837" s="6" t="str">
        <f>IF(cuenta_balance_creg185[[#This Row],[Porcentaje]]&lt;=-5,"MENOR","")</f>
        <v/>
      </c>
    </row>
    <row r="838" spans="1:20" x14ac:dyDescent="0.2">
      <c r="A838" s="1">
        <v>46224</v>
      </c>
      <c r="B838" s="6" t="s">
        <v>56</v>
      </c>
      <c r="C838" s="6" t="s">
        <v>32</v>
      </c>
      <c r="D838">
        <v>2.5909999999999999E-2</v>
      </c>
      <c r="E838">
        <v>72</v>
      </c>
      <c r="F838">
        <v>72</v>
      </c>
      <c r="G838">
        <v>0</v>
      </c>
      <c r="H838">
        <v>2.5909999999999999E-2</v>
      </c>
      <c r="P838">
        <v>3997</v>
      </c>
      <c r="R838">
        <v>5.9999999999999995E-4</v>
      </c>
      <c r="S838" s="6" t="str">
        <f>IF(cuenta_balance_creg185[[#This Row],[Porcentaje]]&gt;=5,"MAYOR","")</f>
        <v/>
      </c>
      <c r="T838" s="6" t="str">
        <f>IF(cuenta_balance_creg185[[#This Row],[Porcentaje]]&lt;=-5,"MENOR","")</f>
        <v/>
      </c>
    </row>
    <row r="839" spans="1:20" x14ac:dyDescent="0.2">
      <c r="A839" s="1">
        <v>46224</v>
      </c>
      <c r="B839" s="6" t="s">
        <v>8</v>
      </c>
      <c r="C839" s="6" t="s">
        <v>32</v>
      </c>
      <c r="D839">
        <v>93227.11176</v>
      </c>
      <c r="E839">
        <v>191814</v>
      </c>
      <c r="F839">
        <v>169263.88367000001</v>
      </c>
      <c r="G839">
        <v>22551.026109999999</v>
      </c>
      <c r="H839">
        <v>115778.13787000001</v>
      </c>
      <c r="M839">
        <v>0</v>
      </c>
      <c r="N839">
        <v>0</v>
      </c>
      <c r="O839">
        <v>0</v>
      </c>
      <c r="P839">
        <v>303831</v>
      </c>
      <c r="Q839">
        <v>32902.96542</v>
      </c>
      <c r="R839">
        <v>34.382599999999996</v>
      </c>
      <c r="S839" s="6" t="str">
        <f>IF(cuenta_balance_creg185[[#This Row],[Porcentaje]]&gt;=5,"MAYOR","")</f>
        <v>MAYOR</v>
      </c>
      <c r="T839" s="6" t="str">
        <f>IF(cuenta_balance_creg185[[#This Row],[Porcentaje]]&lt;=-5,"MENOR","")</f>
        <v/>
      </c>
    </row>
    <row r="840" spans="1:20" x14ac:dyDescent="0.2">
      <c r="A840" s="1">
        <v>46224</v>
      </c>
      <c r="B840" s="6" t="s">
        <v>57</v>
      </c>
      <c r="C840" s="6" t="s">
        <v>32</v>
      </c>
      <c r="D840">
        <v>0</v>
      </c>
      <c r="E840">
        <v>521</v>
      </c>
      <c r="F840">
        <v>521</v>
      </c>
      <c r="G840">
        <v>0</v>
      </c>
      <c r="H840">
        <v>0</v>
      </c>
      <c r="P840">
        <v>1020</v>
      </c>
      <c r="R840">
        <v>0</v>
      </c>
      <c r="S840" s="6" t="str">
        <f>IF(cuenta_balance_creg185[[#This Row],[Porcentaje]]&gt;=5,"MAYOR","")</f>
        <v/>
      </c>
      <c r="T840" s="6" t="str">
        <f>IF(cuenta_balance_creg185[[#This Row],[Porcentaje]]&lt;=-5,"MENOR","")</f>
        <v/>
      </c>
    </row>
    <row r="841" spans="1:20" x14ac:dyDescent="0.2">
      <c r="A841" s="1">
        <v>46225</v>
      </c>
      <c r="B841" s="6" t="s">
        <v>31</v>
      </c>
      <c r="C841" s="6" t="s">
        <v>32</v>
      </c>
      <c r="D841">
        <v>0</v>
      </c>
      <c r="E841">
        <v>417</v>
      </c>
      <c r="F841">
        <v>417</v>
      </c>
      <c r="G841">
        <v>0</v>
      </c>
      <c r="H841">
        <v>0</v>
      </c>
      <c r="P841">
        <v>0</v>
      </c>
      <c r="S841" s="6" t="str">
        <f>IF(cuenta_balance_creg185[[#This Row],[Porcentaje]]&gt;=5,"MAYOR","")</f>
        <v/>
      </c>
      <c r="T841" s="6" t="str">
        <f>IF(cuenta_balance_creg185[[#This Row],[Porcentaje]]&lt;=-5,"MENOR","")</f>
        <v/>
      </c>
    </row>
    <row r="842" spans="1:20" x14ac:dyDescent="0.2">
      <c r="A842" s="1">
        <v>46225</v>
      </c>
      <c r="B842" s="6" t="s">
        <v>33</v>
      </c>
      <c r="C842" s="6" t="s">
        <v>32</v>
      </c>
      <c r="D842">
        <v>1119.3550499999999</v>
      </c>
      <c r="E842">
        <v>13403</v>
      </c>
      <c r="F842">
        <v>13928.635910000001</v>
      </c>
      <c r="G842">
        <v>-525.63590999999997</v>
      </c>
      <c r="H842">
        <v>593.71914000000004</v>
      </c>
      <c r="P842">
        <v>79050</v>
      </c>
      <c r="R842">
        <v>0.751</v>
      </c>
      <c r="S842" s="6" t="str">
        <f>IF(cuenta_balance_creg185[[#This Row],[Porcentaje]]&gt;=5,"MAYOR","")</f>
        <v/>
      </c>
      <c r="T842" s="6" t="str">
        <f>IF(cuenta_balance_creg185[[#This Row],[Porcentaje]]&lt;=-5,"MENOR","")</f>
        <v/>
      </c>
    </row>
    <row r="843" spans="1:20" x14ac:dyDescent="0.2">
      <c r="A843" s="1">
        <v>46225</v>
      </c>
      <c r="B843" s="6" t="s">
        <v>4</v>
      </c>
      <c r="C843" s="6" t="s">
        <v>32</v>
      </c>
      <c r="D843">
        <v>58.335909999999998</v>
      </c>
      <c r="E843">
        <v>1000</v>
      </c>
      <c r="F843">
        <v>890.03121999999996</v>
      </c>
      <c r="G843">
        <v>109.96878</v>
      </c>
      <c r="H843">
        <v>168.30468999999999</v>
      </c>
      <c r="P843">
        <v>1266</v>
      </c>
      <c r="R843">
        <v>13.2942</v>
      </c>
      <c r="S843" s="6" t="str">
        <f>IF(cuenta_balance_creg185[[#This Row],[Porcentaje]]&gt;=5,"MAYOR","")</f>
        <v>MAYOR</v>
      </c>
      <c r="T843" s="6" t="str">
        <f>IF(cuenta_balance_creg185[[#This Row],[Porcentaje]]&lt;=-5,"MENOR","")</f>
        <v/>
      </c>
    </row>
    <row r="844" spans="1:20" x14ac:dyDescent="0.2">
      <c r="A844" s="1">
        <v>46225</v>
      </c>
      <c r="B844" s="6" t="s">
        <v>34</v>
      </c>
      <c r="C844" s="6" t="s">
        <v>32</v>
      </c>
      <c r="D844">
        <v>0</v>
      </c>
      <c r="E844">
        <v>275</v>
      </c>
      <c r="F844">
        <v>275</v>
      </c>
      <c r="G844">
        <v>0</v>
      </c>
      <c r="H844">
        <v>0</v>
      </c>
      <c r="P844">
        <v>528</v>
      </c>
      <c r="R844">
        <v>0</v>
      </c>
      <c r="S844" s="6" t="str">
        <f>IF(cuenta_balance_creg185[[#This Row],[Porcentaje]]&gt;=5,"MAYOR","")</f>
        <v/>
      </c>
      <c r="T844" s="6" t="str">
        <f>IF(cuenta_balance_creg185[[#This Row],[Porcentaje]]&lt;=-5,"MENOR","")</f>
        <v/>
      </c>
    </row>
    <row r="845" spans="1:20" x14ac:dyDescent="0.2">
      <c r="A845" s="1">
        <v>46225</v>
      </c>
      <c r="B845" s="6" t="s">
        <v>35</v>
      </c>
      <c r="C845" s="6" t="s">
        <v>32</v>
      </c>
      <c r="D845">
        <v>0</v>
      </c>
      <c r="E845">
        <v>0</v>
      </c>
      <c r="F845">
        <v>0</v>
      </c>
      <c r="G845">
        <v>0</v>
      </c>
      <c r="H845">
        <v>0</v>
      </c>
      <c r="P845">
        <v>0</v>
      </c>
      <c r="S845" s="6" t="str">
        <f>IF(cuenta_balance_creg185[[#This Row],[Porcentaje]]&gt;=5,"MAYOR","")</f>
        <v/>
      </c>
      <c r="T845" s="6" t="str">
        <f>IF(cuenta_balance_creg185[[#This Row],[Porcentaje]]&lt;=-5,"MENOR","")</f>
        <v/>
      </c>
    </row>
    <row r="846" spans="1:20" x14ac:dyDescent="0.2">
      <c r="A846" s="1">
        <v>46225</v>
      </c>
      <c r="B846" s="6" t="s">
        <v>60</v>
      </c>
      <c r="C846" s="6" t="s">
        <v>32</v>
      </c>
      <c r="D846">
        <v>0</v>
      </c>
      <c r="E846">
        <v>584</v>
      </c>
      <c r="F846">
        <v>584</v>
      </c>
      <c r="G846">
        <v>0</v>
      </c>
      <c r="H846">
        <v>0</v>
      </c>
      <c r="P846">
        <v>2063</v>
      </c>
      <c r="R846">
        <v>0</v>
      </c>
      <c r="S846" s="6" t="str">
        <f>IF(cuenta_balance_creg185[[#This Row],[Porcentaje]]&gt;=5,"MAYOR","")</f>
        <v/>
      </c>
      <c r="T846" s="6" t="str">
        <f>IF(cuenta_balance_creg185[[#This Row],[Porcentaje]]&lt;=-5,"MENOR","")</f>
        <v/>
      </c>
    </row>
    <row r="847" spans="1:20" x14ac:dyDescent="0.2">
      <c r="A847" s="1">
        <v>46225</v>
      </c>
      <c r="B847" s="6" t="s">
        <v>11</v>
      </c>
      <c r="C847" s="6" t="s">
        <v>32</v>
      </c>
      <c r="D847">
        <v>11730.41822</v>
      </c>
      <c r="E847">
        <v>74047</v>
      </c>
      <c r="F847">
        <v>84361.148889999997</v>
      </c>
      <c r="G847">
        <v>-10314.14889</v>
      </c>
      <c r="H847">
        <v>1416.2693300000001</v>
      </c>
      <c r="P847">
        <v>80190</v>
      </c>
      <c r="R847">
        <v>1.7661</v>
      </c>
      <c r="S847" s="6" t="str">
        <f>IF(cuenta_balance_creg185[[#This Row],[Porcentaje]]&gt;=5,"MAYOR","")</f>
        <v/>
      </c>
      <c r="T847" s="6" t="str">
        <f>IF(cuenta_balance_creg185[[#This Row],[Porcentaje]]&lt;=-5,"MENOR","")</f>
        <v/>
      </c>
    </row>
    <row r="848" spans="1:20" x14ac:dyDescent="0.2">
      <c r="A848" s="1">
        <v>46225</v>
      </c>
      <c r="B848" s="6" t="s">
        <v>10</v>
      </c>
      <c r="C848" s="6" t="s">
        <v>32</v>
      </c>
      <c r="D848">
        <v>1308.9887900000001</v>
      </c>
      <c r="E848">
        <v>24489</v>
      </c>
      <c r="F848">
        <v>23829.192350000001</v>
      </c>
      <c r="G848">
        <v>659.80764999999997</v>
      </c>
      <c r="H848">
        <v>1968.7964400000001</v>
      </c>
      <c r="P848">
        <v>62996</v>
      </c>
      <c r="R848">
        <v>3.1252</v>
      </c>
      <c r="S848" s="6" t="str">
        <f>IF(cuenta_balance_creg185[[#This Row],[Porcentaje]]&gt;=5,"MAYOR","")</f>
        <v/>
      </c>
      <c r="T848" s="6" t="str">
        <f>IF(cuenta_balance_creg185[[#This Row],[Porcentaje]]&lt;=-5,"MENOR","")</f>
        <v/>
      </c>
    </row>
    <row r="849" spans="1:20" x14ac:dyDescent="0.2">
      <c r="A849" s="1">
        <v>46225</v>
      </c>
      <c r="B849" s="6" t="s">
        <v>36</v>
      </c>
      <c r="C849" s="6" t="s">
        <v>32</v>
      </c>
      <c r="D849">
        <v>0</v>
      </c>
      <c r="E849">
        <v>552</v>
      </c>
      <c r="F849">
        <v>552</v>
      </c>
      <c r="G849">
        <v>0</v>
      </c>
      <c r="H849">
        <v>0</v>
      </c>
      <c r="M849">
        <v>0</v>
      </c>
      <c r="N849">
        <v>0</v>
      </c>
      <c r="O849">
        <v>0</v>
      </c>
      <c r="P849">
        <v>571</v>
      </c>
      <c r="R849">
        <v>0</v>
      </c>
      <c r="S849" s="6" t="str">
        <f>IF(cuenta_balance_creg185[[#This Row],[Porcentaje]]&gt;=5,"MAYOR","")</f>
        <v/>
      </c>
      <c r="T849" s="6" t="str">
        <f>IF(cuenta_balance_creg185[[#This Row],[Porcentaje]]&lt;=-5,"MENOR","")</f>
        <v/>
      </c>
    </row>
    <row r="850" spans="1:20" x14ac:dyDescent="0.2">
      <c r="A850" s="1">
        <v>46225</v>
      </c>
      <c r="B850" s="6" t="s">
        <v>37</v>
      </c>
      <c r="C850" s="6" t="s">
        <v>32</v>
      </c>
      <c r="D850">
        <v>1955.4482499999999</v>
      </c>
      <c r="E850">
        <v>40</v>
      </c>
      <c r="F850">
        <v>364.79933</v>
      </c>
      <c r="G850">
        <v>-324.79933</v>
      </c>
      <c r="H850">
        <v>1630.6489200000001</v>
      </c>
      <c r="P850">
        <v>62058</v>
      </c>
      <c r="R850">
        <v>2.6276000000000002</v>
      </c>
      <c r="S850" s="6" t="str">
        <f>IF(cuenta_balance_creg185[[#This Row],[Porcentaje]]&gt;=5,"MAYOR","")</f>
        <v/>
      </c>
      <c r="T850" s="6" t="str">
        <f>IF(cuenta_balance_creg185[[#This Row],[Porcentaje]]&lt;=-5,"MENOR","")</f>
        <v/>
      </c>
    </row>
    <row r="851" spans="1:20" x14ac:dyDescent="0.2">
      <c r="A851" s="1">
        <v>46225</v>
      </c>
      <c r="B851" s="6" t="s">
        <v>61</v>
      </c>
      <c r="C851" s="6" t="s">
        <v>32</v>
      </c>
      <c r="D851">
        <v>36.175800000000002</v>
      </c>
      <c r="E851">
        <v>299</v>
      </c>
      <c r="F851">
        <v>356.51884999999999</v>
      </c>
      <c r="G851">
        <v>-57.51885</v>
      </c>
      <c r="H851">
        <v>-21.343050000000002</v>
      </c>
      <c r="P851">
        <v>947</v>
      </c>
      <c r="R851">
        <v>-2.2536999999999998</v>
      </c>
      <c r="S851" s="6" t="str">
        <f>IF(cuenta_balance_creg185[[#This Row],[Porcentaje]]&gt;=5,"MAYOR","")</f>
        <v/>
      </c>
      <c r="T851" s="6" t="str">
        <f>IF(cuenta_balance_creg185[[#This Row],[Porcentaje]]&lt;=-5,"MENOR","")</f>
        <v/>
      </c>
    </row>
    <row r="852" spans="1:20" x14ac:dyDescent="0.2">
      <c r="A852" s="1">
        <v>46225</v>
      </c>
      <c r="B852" s="6" t="s">
        <v>38</v>
      </c>
      <c r="C852" s="6" t="s">
        <v>32</v>
      </c>
      <c r="D852">
        <v>0</v>
      </c>
      <c r="E852">
        <v>153</v>
      </c>
      <c r="F852">
        <v>153</v>
      </c>
      <c r="G852">
        <v>0</v>
      </c>
      <c r="H852">
        <v>0</v>
      </c>
      <c r="P852">
        <v>154</v>
      </c>
      <c r="R852">
        <v>0</v>
      </c>
      <c r="S852" s="6" t="str">
        <f>IF(cuenta_balance_creg185[[#This Row],[Porcentaje]]&gt;=5,"MAYOR","")</f>
        <v/>
      </c>
      <c r="T852" s="6" t="str">
        <f>IF(cuenta_balance_creg185[[#This Row],[Porcentaje]]&lt;=-5,"MENOR","")</f>
        <v/>
      </c>
    </row>
    <row r="853" spans="1:20" x14ac:dyDescent="0.2">
      <c r="A853" s="1">
        <v>46225</v>
      </c>
      <c r="B853" s="6" t="s">
        <v>39</v>
      </c>
      <c r="C853" s="6" t="s">
        <v>32</v>
      </c>
      <c r="D853">
        <v>0</v>
      </c>
      <c r="E853">
        <v>2267</v>
      </c>
      <c r="F853">
        <v>2267</v>
      </c>
      <c r="G853">
        <v>0</v>
      </c>
      <c r="H853">
        <v>0</v>
      </c>
      <c r="P853">
        <v>2311</v>
      </c>
      <c r="R853">
        <v>0</v>
      </c>
      <c r="S853" s="6" t="str">
        <f>IF(cuenta_balance_creg185[[#This Row],[Porcentaje]]&gt;=5,"MAYOR","")</f>
        <v/>
      </c>
      <c r="T853" s="6" t="str">
        <f>IF(cuenta_balance_creg185[[#This Row],[Porcentaje]]&lt;=-5,"MENOR","")</f>
        <v/>
      </c>
    </row>
    <row r="854" spans="1:20" x14ac:dyDescent="0.2">
      <c r="A854" s="1">
        <v>46225</v>
      </c>
      <c r="B854" s="6" t="s">
        <v>40</v>
      </c>
      <c r="C854" s="6" t="s">
        <v>32</v>
      </c>
      <c r="D854">
        <v>0</v>
      </c>
      <c r="E854">
        <v>882</v>
      </c>
      <c r="F854">
        <v>882</v>
      </c>
      <c r="G854">
        <v>0</v>
      </c>
      <c r="H854">
        <v>0</v>
      </c>
      <c r="M854">
        <v>0</v>
      </c>
      <c r="N854">
        <v>0</v>
      </c>
      <c r="O854">
        <v>0</v>
      </c>
      <c r="P854">
        <v>764</v>
      </c>
      <c r="R854">
        <v>0</v>
      </c>
      <c r="S854" s="6" t="str">
        <f>IF(cuenta_balance_creg185[[#This Row],[Porcentaje]]&gt;=5,"MAYOR","")</f>
        <v/>
      </c>
      <c r="T854" s="6" t="str">
        <f>IF(cuenta_balance_creg185[[#This Row],[Porcentaje]]&lt;=-5,"MENOR","")</f>
        <v/>
      </c>
    </row>
    <row r="855" spans="1:20" x14ac:dyDescent="0.2">
      <c r="A855" s="1">
        <v>46225</v>
      </c>
      <c r="B855" s="6" t="s">
        <v>41</v>
      </c>
      <c r="C855" s="6" t="s">
        <v>32</v>
      </c>
      <c r="D855">
        <v>0</v>
      </c>
      <c r="E855">
        <v>1439</v>
      </c>
      <c r="F855">
        <v>1439</v>
      </c>
      <c r="G855">
        <v>0</v>
      </c>
      <c r="H855">
        <v>0</v>
      </c>
      <c r="M855">
        <v>0</v>
      </c>
      <c r="N855">
        <v>0</v>
      </c>
      <c r="O855">
        <v>0</v>
      </c>
      <c r="P855">
        <v>1574</v>
      </c>
      <c r="R855">
        <v>0</v>
      </c>
      <c r="S855" s="6" t="str">
        <f>IF(cuenta_balance_creg185[[#This Row],[Porcentaje]]&gt;=5,"MAYOR","")</f>
        <v/>
      </c>
      <c r="T855" s="6" t="str">
        <f>IF(cuenta_balance_creg185[[#This Row],[Porcentaje]]&lt;=-5,"MENOR","")</f>
        <v/>
      </c>
    </row>
    <row r="856" spans="1:20" x14ac:dyDescent="0.2">
      <c r="A856" s="1">
        <v>46225</v>
      </c>
      <c r="B856" s="6" t="s">
        <v>42</v>
      </c>
      <c r="C856" s="6" t="s">
        <v>32</v>
      </c>
      <c r="D856">
        <v>6561.9291700000003</v>
      </c>
      <c r="E856">
        <v>36315</v>
      </c>
      <c r="F856">
        <v>33095.324070000002</v>
      </c>
      <c r="G856">
        <v>3219.6759299999999</v>
      </c>
      <c r="H856">
        <v>9781.6051000000007</v>
      </c>
      <c r="P856">
        <v>233220</v>
      </c>
      <c r="R856">
        <v>4.1940999999999997</v>
      </c>
      <c r="S856" s="6" t="str">
        <f>IF(cuenta_balance_creg185[[#This Row],[Porcentaje]]&gt;=5,"MAYOR","")</f>
        <v/>
      </c>
      <c r="T856" s="6" t="str">
        <f>IF(cuenta_balance_creg185[[#This Row],[Porcentaje]]&lt;=-5,"MENOR","")</f>
        <v/>
      </c>
    </row>
    <row r="857" spans="1:20" x14ac:dyDescent="0.2">
      <c r="A857" s="1">
        <v>46225</v>
      </c>
      <c r="B857" s="6" t="s">
        <v>9</v>
      </c>
      <c r="C857" s="6" t="s">
        <v>32</v>
      </c>
      <c r="D857">
        <v>-504.38792999999998</v>
      </c>
      <c r="E857">
        <v>1670</v>
      </c>
      <c r="F857">
        <v>1706.7769499999999</v>
      </c>
      <c r="G857">
        <v>-36.776949999999999</v>
      </c>
      <c r="H857">
        <v>-36.776949999999999</v>
      </c>
      <c r="J857">
        <v>504.38792999999998</v>
      </c>
      <c r="M857">
        <v>0</v>
      </c>
      <c r="N857">
        <v>0</v>
      </c>
      <c r="O857">
        <v>0</v>
      </c>
      <c r="P857">
        <v>5057</v>
      </c>
      <c r="R857">
        <v>-0.72719999999999996</v>
      </c>
      <c r="S857" s="6" t="str">
        <f>IF(cuenta_balance_creg185[[#This Row],[Porcentaje]]&gt;=5,"MAYOR","")</f>
        <v/>
      </c>
      <c r="T857" s="6" t="str">
        <f>IF(cuenta_balance_creg185[[#This Row],[Porcentaje]]&lt;=-5,"MENOR","")</f>
        <v/>
      </c>
    </row>
    <row r="858" spans="1:20" x14ac:dyDescent="0.2">
      <c r="A858" s="1">
        <v>46225</v>
      </c>
      <c r="B858" s="6" t="s">
        <v>43</v>
      </c>
      <c r="C858" s="6" t="s">
        <v>32</v>
      </c>
      <c r="D858">
        <v>0</v>
      </c>
      <c r="E858">
        <v>570</v>
      </c>
      <c r="F858">
        <v>570</v>
      </c>
      <c r="G858">
        <v>0</v>
      </c>
      <c r="H858">
        <v>0</v>
      </c>
      <c r="M858">
        <v>0</v>
      </c>
      <c r="N858">
        <v>0</v>
      </c>
      <c r="O858">
        <v>0</v>
      </c>
      <c r="P858">
        <v>648</v>
      </c>
      <c r="R858">
        <v>0</v>
      </c>
      <c r="S858" s="6" t="str">
        <f>IF(cuenta_balance_creg185[[#This Row],[Porcentaje]]&gt;=5,"MAYOR","")</f>
        <v/>
      </c>
      <c r="T858" s="6" t="str">
        <f>IF(cuenta_balance_creg185[[#This Row],[Porcentaje]]&lt;=-5,"MENOR","")</f>
        <v/>
      </c>
    </row>
    <row r="859" spans="1:20" x14ac:dyDescent="0.2">
      <c r="A859" s="1">
        <v>46225</v>
      </c>
      <c r="B859" s="6" t="s">
        <v>5</v>
      </c>
      <c r="C859" s="6" t="s">
        <v>32</v>
      </c>
      <c r="D859">
        <v>282.81508000000002</v>
      </c>
      <c r="E859">
        <v>6937</v>
      </c>
      <c r="F859">
        <v>6583.1258799999996</v>
      </c>
      <c r="G859">
        <v>353.87412</v>
      </c>
      <c r="H859">
        <v>636.68920000000003</v>
      </c>
      <c r="M859">
        <v>0</v>
      </c>
      <c r="N859">
        <v>0</v>
      </c>
      <c r="O859">
        <v>0</v>
      </c>
      <c r="P859">
        <v>8982</v>
      </c>
      <c r="R859">
        <v>7.0884999999999998</v>
      </c>
      <c r="S859" s="6" t="str">
        <f>IF(cuenta_balance_creg185[[#This Row],[Porcentaje]]&gt;=5,"MAYOR","")</f>
        <v>MAYOR</v>
      </c>
      <c r="T859" s="6" t="str">
        <f>IF(cuenta_balance_creg185[[#This Row],[Porcentaje]]&lt;=-5,"MENOR","")</f>
        <v/>
      </c>
    </row>
    <row r="860" spans="1:20" x14ac:dyDescent="0.2">
      <c r="A860" s="1">
        <v>46225</v>
      </c>
      <c r="B860" s="6" t="s">
        <v>44</v>
      </c>
      <c r="C860" s="6" t="s">
        <v>32</v>
      </c>
      <c r="D860">
        <v>0</v>
      </c>
      <c r="E860">
        <v>135</v>
      </c>
      <c r="F860">
        <v>135</v>
      </c>
      <c r="G860">
        <v>0</v>
      </c>
      <c r="H860">
        <v>0</v>
      </c>
      <c r="M860">
        <v>0</v>
      </c>
      <c r="N860">
        <v>0</v>
      </c>
      <c r="O860">
        <v>0</v>
      </c>
      <c r="P860">
        <v>10177</v>
      </c>
      <c r="Q860">
        <v>-9438.8276700000006</v>
      </c>
      <c r="R860">
        <v>0</v>
      </c>
      <c r="S860" s="6" t="str">
        <f>IF(cuenta_balance_creg185[[#This Row],[Porcentaje]]&gt;=5,"MAYOR","")</f>
        <v/>
      </c>
      <c r="T860" s="6" t="str">
        <f>IF(cuenta_balance_creg185[[#This Row],[Porcentaje]]&lt;=-5,"MENOR","")</f>
        <v/>
      </c>
    </row>
    <row r="861" spans="1:20" x14ac:dyDescent="0.2">
      <c r="A861" s="1">
        <v>46225</v>
      </c>
      <c r="B861" s="6" t="s">
        <v>6</v>
      </c>
      <c r="C861" s="6" t="s">
        <v>32</v>
      </c>
      <c r="D861">
        <v>13.07638</v>
      </c>
      <c r="E861">
        <v>1376</v>
      </c>
      <c r="F861">
        <v>1374.3839800000001</v>
      </c>
      <c r="G861">
        <v>1.61602</v>
      </c>
      <c r="H861">
        <v>14.692399999999999</v>
      </c>
      <c r="P861">
        <v>541</v>
      </c>
      <c r="R861">
        <v>2.7157</v>
      </c>
      <c r="S861" s="6" t="str">
        <f>IF(cuenta_balance_creg185[[#This Row],[Porcentaje]]&gt;=5,"MAYOR","")</f>
        <v/>
      </c>
      <c r="T861" s="6" t="str">
        <f>IF(cuenta_balance_creg185[[#This Row],[Porcentaje]]&lt;=-5,"MENOR","")</f>
        <v/>
      </c>
    </row>
    <row r="862" spans="1:20" x14ac:dyDescent="0.2">
      <c r="A862" s="1">
        <v>46225</v>
      </c>
      <c r="B862" s="6" t="s">
        <v>45</v>
      </c>
      <c r="C862" s="6" t="s">
        <v>32</v>
      </c>
      <c r="D862">
        <v>0</v>
      </c>
      <c r="E862">
        <v>39</v>
      </c>
      <c r="F862">
        <v>39</v>
      </c>
      <c r="G862">
        <v>0</v>
      </c>
      <c r="H862">
        <v>0</v>
      </c>
      <c r="P862">
        <v>50</v>
      </c>
      <c r="R862">
        <v>0</v>
      </c>
      <c r="S862" s="6" t="str">
        <f>IF(cuenta_balance_creg185[[#This Row],[Porcentaje]]&gt;=5,"MAYOR","")</f>
        <v/>
      </c>
      <c r="T862" s="6" t="str">
        <f>IF(cuenta_balance_creg185[[#This Row],[Porcentaje]]&lt;=-5,"MENOR","")</f>
        <v/>
      </c>
    </row>
    <row r="863" spans="1:20" x14ac:dyDescent="0.2">
      <c r="A863" s="1">
        <v>46225</v>
      </c>
      <c r="B863" s="6" t="s">
        <v>46</v>
      </c>
      <c r="C863" s="6" t="s">
        <v>32</v>
      </c>
      <c r="D863">
        <v>0</v>
      </c>
      <c r="E863">
        <v>237</v>
      </c>
      <c r="F863">
        <v>237</v>
      </c>
      <c r="G863">
        <v>0</v>
      </c>
      <c r="H863">
        <v>0</v>
      </c>
      <c r="M863">
        <v>0</v>
      </c>
      <c r="N863">
        <v>0</v>
      </c>
      <c r="O863">
        <v>0</v>
      </c>
      <c r="P863">
        <v>174</v>
      </c>
      <c r="R863">
        <v>0</v>
      </c>
      <c r="S863" s="6" t="str">
        <f>IF(cuenta_balance_creg185[[#This Row],[Porcentaje]]&gt;=5,"MAYOR","")</f>
        <v/>
      </c>
      <c r="T863" s="6" t="str">
        <f>IF(cuenta_balance_creg185[[#This Row],[Porcentaje]]&lt;=-5,"MENOR","")</f>
        <v/>
      </c>
    </row>
    <row r="864" spans="1:20" x14ac:dyDescent="0.2">
      <c r="A864" s="1">
        <v>46225</v>
      </c>
      <c r="B864" s="6" t="s">
        <v>14</v>
      </c>
      <c r="C864" s="6" t="s">
        <v>32</v>
      </c>
      <c r="D864">
        <v>-6.57864</v>
      </c>
      <c r="E864">
        <v>1618</v>
      </c>
      <c r="F864">
        <v>1631.80629</v>
      </c>
      <c r="G864">
        <v>-13.806290000000001</v>
      </c>
      <c r="H864">
        <v>-16.384930000000001</v>
      </c>
      <c r="J864">
        <v>4</v>
      </c>
      <c r="M864">
        <v>0</v>
      </c>
      <c r="N864">
        <v>0</v>
      </c>
      <c r="O864">
        <v>0</v>
      </c>
      <c r="P864">
        <v>1314</v>
      </c>
      <c r="R864">
        <v>-1.2468999999999999</v>
      </c>
      <c r="S864" s="6" t="str">
        <f>IF(cuenta_balance_creg185[[#This Row],[Porcentaje]]&gt;=5,"MAYOR","")</f>
        <v/>
      </c>
      <c r="T864" s="6" t="str">
        <f>IF(cuenta_balance_creg185[[#This Row],[Porcentaje]]&lt;=-5,"MENOR","")</f>
        <v/>
      </c>
    </row>
    <row r="865" spans="1:20" x14ac:dyDescent="0.2">
      <c r="A865" s="1">
        <v>46225</v>
      </c>
      <c r="B865" s="6" t="s">
        <v>47</v>
      </c>
      <c r="C865" s="6" t="s">
        <v>32</v>
      </c>
      <c r="D865">
        <v>42.272199999999998</v>
      </c>
      <c r="E865">
        <v>1478</v>
      </c>
      <c r="F865">
        <v>1497.9257500000001</v>
      </c>
      <c r="G865">
        <v>-19.925750000000001</v>
      </c>
      <c r="H865">
        <v>22.346450000000001</v>
      </c>
      <c r="M865">
        <v>0</v>
      </c>
      <c r="N865">
        <v>0</v>
      </c>
      <c r="O865">
        <v>0</v>
      </c>
      <c r="P865">
        <v>1540</v>
      </c>
      <c r="R865">
        <v>1.4510000000000001</v>
      </c>
      <c r="S865" s="6" t="str">
        <f>IF(cuenta_balance_creg185[[#This Row],[Porcentaje]]&gt;=5,"MAYOR","")</f>
        <v/>
      </c>
      <c r="T865" s="6" t="str">
        <f>IF(cuenta_balance_creg185[[#This Row],[Porcentaje]]&lt;=-5,"MENOR","")</f>
        <v/>
      </c>
    </row>
    <row r="866" spans="1:20" x14ac:dyDescent="0.2">
      <c r="A866" s="1">
        <v>46225</v>
      </c>
      <c r="B866" s="6" t="s">
        <v>48</v>
      </c>
      <c r="C866" s="6" t="s">
        <v>32</v>
      </c>
      <c r="D866">
        <v>0</v>
      </c>
      <c r="E866">
        <v>0</v>
      </c>
      <c r="F866">
        <v>0</v>
      </c>
      <c r="G866">
        <v>0</v>
      </c>
      <c r="H866">
        <v>0</v>
      </c>
      <c r="P866">
        <v>28243</v>
      </c>
      <c r="R866">
        <v>0</v>
      </c>
      <c r="S866" s="6" t="str">
        <f>IF(cuenta_balance_creg185[[#This Row],[Porcentaje]]&gt;=5,"MAYOR","")</f>
        <v/>
      </c>
      <c r="T866" s="6" t="str">
        <f>IF(cuenta_balance_creg185[[#This Row],[Porcentaje]]&lt;=-5,"MENOR","")</f>
        <v/>
      </c>
    </row>
    <row r="867" spans="1:20" x14ac:dyDescent="0.2">
      <c r="A867" s="1">
        <v>46225</v>
      </c>
      <c r="B867" s="6" t="s">
        <v>12</v>
      </c>
      <c r="C867" s="6" t="s">
        <v>32</v>
      </c>
      <c r="D867">
        <v>18.480840000000001</v>
      </c>
      <c r="E867">
        <v>1152</v>
      </c>
      <c r="F867">
        <v>1182.6271099999999</v>
      </c>
      <c r="G867">
        <v>-30.627109999999998</v>
      </c>
      <c r="H867">
        <v>-12.146269999999999</v>
      </c>
      <c r="P867">
        <v>413</v>
      </c>
      <c r="R867">
        <v>-2.9409000000000001</v>
      </c>
      <c r="S867" s="6" t="str">
        <f>IF(cuenta_balance_creg185[[#This Row],[Porcentaje]]&gt;=5,"MAYOR","")</f>
        <v/>
      </c>
      <c r="T867" s="6" t="str">
        <f>IF(cuenta_balance_creg185[[#This Row],[Porcentaje]]&lt;=-5,"MENOR","")</f>
        <v/>
      </c>
    </row>
    <row r="868" spans="1:20" x14ac:dyDescent="0.2">
      <c r="A868" s="1">
        <v>46225</v>
      </c>
      <c r="B868" s="6" t="s">
        <v>49</v>
      </c>
      <c r="C868" s="6" t="s">
        <v>32</v>
      </c>
      <c r="D868">
        <v>0</v>
      </c>
      <c r="E868">
        <v>10</v>
      </c>
      <c r="F868">
        <v>10</v>
      </c>
      <c r="G868">
        <v>0</v>
      </c>
      <c r="H868">
        <v>0</v>
      </c>
      <c r="P868">
        <v>11</v>
      </c>
      <c r="R868">
        <v>0</v>
      </c>
      <c r="S868" s="6" t="str">
        <f>IF(cuenta_balance_creg185[[#This Row],[Porcentaje]]&gt;=5,"MAYOR","")</f>
        <v/>
      </c>
      <c r="T868" s="6" t="str">
        <f>IF(cuenta_balance_creg185[[#This Row],[Porcentaje]]&lt;=-5,"MENOR","")</f>
        <v/>
      </c>
    </row>
    <row r="869" spans="1:20" x14ac:dyDescent="0.2">
      <c r="A869" s="1">
        <v>46225</v>
      </c>
      <c r="B869" s="6" t="s">
        <v>62</v>
      </c>
      <c r="C869" s="6" t="s">
        <v>32</v>
      </c>
      <c r="D869">
        <v>0</v>
      </c>
      <c r="E869">
        <v>460</v>
      </c>
      <c r="F869">
        <v>460</v>
      </c>
      <c r="G869">
        <v>0</v>
      </c>
      <c r="H869">
        <v>0</v>
      </c>
      <c r="P869">
        <v>462</v>
      </c>
      <c r="R869">
        <v>0</v>
      </c>
      <c r="S869" s="6" t="str">
        <f>IF(cuenta_balance_creg185[[#This Row],[Porcentaje]]&gt;=5,"MAYOR","")</f>
        <v/>
      </c>
      <c r="T869" s="6" t="str">
        <f>IF(cuenta_balance_creg185[[#This Row],[Porcentaje]]&lt;=-5,"MENOR","")</f>
        <v/>
      </c>
    </row>
    <row r="870" spans="1:20" x14ac:dyDescent="0.2">
      <c r="A870" s="1">
        <v>46225</v>
      </c>
      <c r="B870" s="6" t="s">
        <v>7</v>
      </c>
      <c r="C870" s="6" t="s">
        <v>32</v>
      </c>
      <c r="D870">
        <v>-393.19492000000002</v>
      </c>
      <c r="E870">
        <v>5332</v>
      </c>
      <c r="F870">
        <v>5752.1579099999999</v>
      </c>
      <c r="G870">
        <v>-420.15791000000002</v>
      </c>
      <c r="H870">
        <v>-592.41386</v>
      </c>
      <c r="J870">
        <v>220.93897000000001</v>
      </c>
      <c r="M870">
        <v>0</v>
      </c>
      <c r="N870">
        <v>0</v>
      </c>
      <c r="O870">
        <v>0</v>
      </c>
      <c r="P870">
        <v>11</v>
      </c>
      <c r="Q870">
        <v>2453.3975</v>
      </c>
      <c r="R870">
        <v>-24.038799999999998</v>
      </c>
      <c r="S870" s="6" t="str">
        <f>IF(cuenta_balance_creg185[[#This Row],[Porcentaje]]&gt;=5,"MAYOR","")</f>
        <v/>
      </c>
      <c r="T870" s="6" t="str">
        <f>IF(cuenta_balance_creg185[[#This Row],[Porcentaje]]&lt;=-5,"MENOR","")</f>
        <v>MENOR</v>
      </c>
    </row>
    <row r="871" spans="1:20" x14ac:dyDescent="0.2">
      <c r="A871" s="1">
        <v>46225</v>
      </c>
      <c r="B871" s="6" t="s">
        <v>13</v>
      </c>
      <c r="C871" s="6" t="s">
        <v>32</v>
      </c>
      <c r="D871">
        <v>46.060870000000001</v>
      </c>
      <c r="E871">
        <v>4220</v>
      </c>
      <c r="F871">
        <v>4208.5656200000003</v>
      </c>
      <c r="G871">
        <v>11.434380000000001</v>
      </c>
      <c r="H871">
        <v>57.495249999999999</v>
      </c>
      <c r="P871">
        <v>4220</v>
      </c>
      <c r="R871">
        <v>1.3624000000000001</v>
      </c>
      <c r="S871" s="6" t="str">
        <f>IF(cuenta_balance_creg185[[#This Row],[Porcentaje]]&gt;=5,"MAYOR","")</f>
        <v/>
      </c>
      <c r="T871" s="6" t="str">
        <f>IF(cuenta_balance_creg185[[#This Row],[Porcentaje]]&lt;=-5,"MENOR","")</f>
        <v/>
      </c>
    </row>
    <row r="872" spans="1:20" x14ac:dyDescent="0.2">
      <c r="A872" s="1">
        <v>46225</v>
      </c>
      <c r="B872" s="6" t="s">
        <v>50</v>
      </c>
      <c r="C872" s="6" t="s">
        <v>32</v>
      </c>
      <c r="D872">
        <v>11.36511</v>
      </c>
      <c r="E872">
        <v>1140</v>
      </c>
      <c r="F872">
        <v>1140</v>
      </c>
      <c r="G872">
        <v>0</v>
      </c>
      <c r="H872">
        <v>11.36511</v>
      </c>
      <c r="M872">
        <v>0</v>
      </c>
      <c r="N872">
        <v>0</v>
      </c>
      <c r="O872">
        <v>0</v>
      </c>
      <c r="P872">
        <v>1417</v>
      </c>
      <c r="R872">
        <v>0.80200000000000005</v>
      </c>
      <c r="S872" s="6" t="str">
        <f>IF(cuenta_balance_creg185[[#This Row],[Porcentaje]]&gt;=5,"MAYOR","")</f>
        <v/>
      </c>
      <c r="T872" s="6" t="str">
        <f>IF(cuenta_balance_creg185[[#This Row],[Porcentaje]]&lt;=-5,"MENOR","")</f>
        <v/>
      </c>
    </row>
    <row r="873" spans="1:20" x14ac:dyDescent="0.2">
      <c r="A873" s="1">
        <v>46225</v>
      </c>
      <c r="B873" s="6" t="s">
        <v>51</v>
      </c>
      <c r="C873" s="6" t="s">
        <v>32</v>
      </c>
      <c r="D873">
        <v>0</v>
      </c>
      <c r="E873">
        <v>78</v>
      </c>
      <c r="F873">
        <v>78</v>
      </c>
      <c r="G873">
        <v>0</v>
      </c>
      <c r="H873">
        <v>0</v>
      </c>
      <c r="P873">
        <v>78</v>
      </c>
      <c r="R873">
        <v>0</v>
      </c>
      <c r="S873" s="6" t="str">
        <f>IF(cuenta_balance_creg185[[#This Row],[Porcentaje]]&gt;=5,"MAYOR","")</f>
        <v/>
      </c>
      <c r="T873" s="6" t="str">
        <f>IF(cuenta_balance_creg185[[#This Row],[Porcentaje]]&lt;=-5,"MENOR","")</f>
        <v/>
      </c>
    </row>
    <row r="874" spans="1:20" x14ac:dyDescent="0.2">
      <c r="A874" s="1">
        <v>46225</v>
      </c>
      <c r="B874" s="6" t="s">
        <v>52</v>
      </c>
      <c r="C874" s="6" t="s">
        <v>32</v>
      </c>
      <c r="D874">
        <v>0</v>
      </c>
      <c r="E874">
        <v>167</v>
      </c>
      <c r="F874">
        <v>167</v>
      </c>
      <c r="G874">
        <v>0</v>
      </c>
      <c r="H874">
        <v>0</v>
      </c>
      <c r="P874">
        <v>167</v>
      </c>
      <c r="R874">
        <v>0</v>
      </c>
      <c r="S874" s="6" t="str">
        <f>IF(cuenta_balance_creg185[[#This Row],[Porcentaje]]&gt;=5,"MAYOR","")</f>
        <v/>
      </c>
      <c r="T874" s="6" t="str">
        <f>IF(cuenta_balance_creg185[[#This Row],[Porcentaje]]&lt;=-5,"MENOR","")</f>
        <v/>
      </c>
    </row>
    <row r="875" spans="1:20" x14ac:dyDescent="0.2">
      <c r="A875" s="1">
        <v>46225</v>
      </c>
      <c r="B875" s="6" t="s">
        <v>53</v>
      </c>
      <c r="C875" s="6" t="s">
        <v>32</v>
      </c>
      <c r="D875">
        <v>0</v>
      </c>
      <c r="E875">
        <v>0</v>
      </c>
      <c r="F875">
        <v>0</v>
      </c>
      <c r="G875">
        <v>0</v>
      </c>
      <c r="H875">
        <v>0</v>
      </c>
      <c r="P875">
        <v>0</v>
      </c>
      <c r="S875" s="6" t="str">
        <f>IF(cuenta_balance_creg185[[#This Row],[Porcentaje]]&gt;=5,"MAYOR","")</f>
        <v/>
      </c>
      <c r="T875" s="6" t="str">
        <f>IF(cuenta_balance_creg185[[#This Row],[Porcentaje]]&lt;=-5,"MENOR","")</f>
        <v/>
      </c>
    </row>
    <row r="876" spans="1:20" x14ac:dyDescent="0.2">
      <c r="A876" s="1">
        <v>46225</v>
      </c>
      <c r="B876" s="6" t="s">
        <v>54</v>
      </c>
      <c r="C876" s="6" t="s">
        <v>32</v>
      </c>
      <c r="D876">
        <v>3.7660200000000001</v>
      </c>
      <c r="E876">
        <v>0</v>
      </c>
      <c r="F876">
        <v>0</v>
      </c>
      <c r="G876">
        <v>0</v>
      </c>
      <c r="H876">
        <v>3.7660200000000001</v>
      </c>
      <c r="P876">
        <v>0</v>
      </c>
      <c r="S876" s="6" t="str">
        <f>IF(cuenta_balance_creg185[[#This Row],[Porcentaje]]&gt;=5,"MAYOR","")</f>
        <v/>
      </c>
      <c r="T876" s="6" t="str">
        <f>IF(cuenta_balance_creg185[[#This Row],[Porcentaje]]&lt;=-5,"MENOR","")</f>
        <v/>
      </c>
    </row>
    <row r="877" spans="1:20" x14ac:dyDescent="0.2">
      <c r="A877" s="1">
        <v>46225</v>
      </c>
      <c r="B877" s="6" t="s">
        <v>55</v>
      </c>
      <c r="C877" s="6" t="s">
        <v>32</v>
      </c>
      <c r="D877">
        <v>0</v>
      </c>
      <c r="E877">
        <v>746</v>
      </c>
      <c r="F877">
        <v>746</v>
      </c>
      <c r="G877">
        <v>0</v>
      </c>
      <c r="H877">
        <v>0</v>
      </c>
      <c r="P877">
        <v>749</v>
      </c>
      <c r="R877">
        <v>0</v>
      </c>
      <c r="S877" s="6" t="str">
        <f>IF(cuenta_balance_creg185[[#This Row],[Porcentaje]]&gt;=5,"MAYOR","")</f>
        <v/>
      </c>
      <c r="T877" s="6" t="str">
        <f>IF(cuenta_balance_creg185[[#This Row],[Porcentaje]]&lt;=-5,"MENOR","")</f>
        <v/>
      </c>
    </row>
    <row r="878" spans="1:20" x14ac:dyDescent="0.2">
      <c r="A878" s="1">
        <v>46225</v>
      </c>
      <c r="B878" s="6" t="s">
        <v>56</v>
      </c>
      <c r="C878" s="6" t="s">
        <v>32</v>
      </c>
      <c r="D878">
        <v>2.5909999999999999E-2</v>
      </c>
      <c r="E878">
        <v>72</v>
      </c>
      <c r="F878">
        <v>72</v>
      </c>
      <c r="G878">
        <v>0</v>
      </c>
      <c r="H878">
        <v>2.5909999999999999E-2</v>
      </c>
      <c r="P878">
        <v>3997</v>
      </c>
      <c r="R878">
        <v>5.9999999999999995E-4</v>
      </c>
      <c r="S878" s="6" t="str">
        <f>IF(cuenta_balance_creg185[[#This Row],[Porcentaje]]&gt;=5,"MAYOR","")</f>
        <v/>
      </c>
      <c r="T878" s="6" t="str">
        <f>IF(cuenta_balance_creg185[[#This Row],[Porcentaje]]&lt;=-5,"MENOR","")</f>
        <v/>
      </c>
    </row>
    <row r="879" spans="1:20" x14ac:dyDescent="0.2">
      <c r="A879" s="1">
        <v>46225</v>
      </c>
      <c r="B879" s="6" t="s">
        <v>8</v>
      </c>
      <c r="C879" s="6" t="s">
        <v>32</v>
      </c>
      <c r="D879">
        <v>115778.13787000001</v>
      </c>
      <c r="E879">
        <v>174127</v>
      </c>
      <c r="F879">
        <v>187170.25060999999</v>
      </c>
      <c r="G879">
        <v>-13043.250609999999</v>
      </c>
      <c r="H879">
        <v>102734.88726</v>
      </c>
      <c r="M879">
        <v>0</v>
      </c>
      <c r="N879">
        <v>0</v>
      </c>
      <c r="O879">
        <v>0</v>
      </c>
      <c r="P879">
        <v>290218</v>
      </c>
      <c r="Q879">
        <v>32913.836969999997</v>
      </c>
      <c r="R879">
        <v>31.793399999999998</v>
      </c>
      <c r="S879" s="6" t="str">
        <f>IF(cuenta_balance_creg185[[#This Row],[Porcentaje]]&gt;=5,"MAYOR","")</f>
        <v>MAYOR</v>
      </c>
      <c r="T879" s="6" t="str">
        <f>IF(cuenta_balance_creg185[[#This Row],[Porcentaje]]&lt;=-5,"MENOR","")</f>
        <v/>
      </c>
    </row>
    <row r="880" spans="1:20" x14ac:dyDescent="0.2">
      <c r="A880" s="1">
        <v>46225</v>
      </c>
      <c r="B880" s="6" t="s">
        <v>57</v>
      </c>
      <c r="C880" s="6" t="s">
        <v>32</v>
      </c>
      <c r="D880">
        <v>0</v>
      </c>
      <c r="E880">
        <v>521</v>
      </c>
      <c r="F880">
        <v>521</v>
      </c>
      <c r="G880">
        <v>0</v>
      </c>
      <c r="H880">
        <v>0</v>
      </c>
      <c r="P880">
        <v>1021</v>
      </c>
      <c r="R880">
        <v>0</v>
      </c>
      <c r="S880" s="6" t="str">
        <f>IF(cuenta_balance_creg185[[#This Row],[Porcentaje]]&gt;=5,"MAYOR","")</f>
        <v/>
      </c>
      <c r="T880" s="6" t="str">
        <f>IF(cuenta_balance_creg185[[#This Row],[Porcentaje]]&lt;=-5,"MENOR","")</f>
        <v/>
      </c>
    </row>
    <row r="881" spans="1:20" x14ac:dyDescent="0.2">
      <c r="A881" s="1">
        <v>46226</v>
      </c>
      <c r="B881" s="6" t="s">
        <v>31</v>
      </c>
      <c r="C881" s="6" t="s">
        <v>32</v>
      </c>
      <c r="D881">
        <v>0</v>
      </c>
      <c r="E881">
        <v>375</v>
      </c>
      <c r="F881">
        <v>375</v>
      </c>
      <c r="G881">
        <v>0</v>
      </c>
      <c r="H881">
        <v>0</v>
      </c>
      <c r="P881">
        <v>0</v>
      </c>
      <c r="S881" s="6" t="str">
        <f>IF(cuenta_balance_creg185[[#This Row],[Porcentaje]]&gt;=5,"MAYOR","")</f>
        <v/>
      </c>
      <c r="T881" s="6" t="str">
        <f>IF(cuenta_balance_creg185[[#This Row],[Porcentaje]]&lt;=-5,"MENOR","")</f>
        <v/>
      </c>
    </row>
    <row r="882" spans="1:20" x14ac:dyDescent="0.2">
      <c r="A882" s="1">
        <v>46226</v>
      </c>
      <c r="B882" s="6" t="s">
        <v>33</v>
      </c>
      <c r="C882" s="6" t="s">
        <v>32</v>
      </c>
      <c r="D882">
        <v>593.71914000000004</v>
      </c>
      <c r="E882">
        <v>15689</v>
      </c>
      <c r="F882">
        <v>15026.243</v>
      </c>
      <c r="G882">
        <v>662.75699999999995</v>
      </c>
      <c r="H882">
        <v>1256.47614</v>
      </c>
      <c r="P882">
        <v>79147</v>
      </c>
      <c r="R882">
        <v>1.5874999999999999</v>
      </c>
      <c r="S882" s="6" t="str">
        <f>IF(cuenta_balance_creg185[[#This Row],[Porcentaje]]&gt;=5,"MAYOR","")</f>
        <v/>
      </c>
      <c r="T882" s="6" t="str">
        <f>IF(cuenta_balance_creg185[[#This Row],[Porcentaje]]&lt;=-5,"MENOR","")</f>
        <v/>
      </c>
    </row>
    <row r="883" spans="1:20" x14ac:dyDescent="0.2">
      <c r="A883" s="1">
        <v>46226</v>
      </c>
      <c r="B883" s="6" t="s">
        <v>4</v>
      </c>
      <c r="C883" s="6" t="s">
        <v>32</v>
      </c>
      <c r="D883">
        <v>168.30468999999999</v>
      </c>
      <c r="E883">
        <v>940</v>
      </c>
      <c r="F883">
        <v>1045.7323100000001</v>
      </c>
      <c r="G883">
        <v>-105.73231</v>
      </c>
      <c r="H883">
        <v>62.572380000000003</v>
      </c>
      <c r="P883">
        <v>1266</v>
      </c>
      <c r="R883">
        <v>4.9424999999999999</v>
      </c>
      <c r="S883" s="6" t="str">
        <f>IF(cuenta_balance_creg185[[#This Row],[Porcentaje]]&gt;=5,"MAYOR","")</f>
        <v/>
      </c>
      <c r="T883" s="6" t="str">
        <f>IF(cuenta_balance_creg185[[#This Row],[Porcentaje]]&lt;=-5,"MENOR","")</f>
        <v/>
      </c>
    </row>
    <row r="884" spans="1:20" x14ac:dyDescent="0.2">
      <c r="A884" s="1">
        <v>46226</v>
      </c>
      <c r="B884" s="6" t="s">
        <v>34</v>
      </c>
      <c r="C884" s="6" t="s">
        <v>32</v>
      </c>
      <c r="D884">
        <v>0</v>
      </c>
      <c r="E884">
        <v>231</v>
      </c>
      <c r="F884">
        <v>231</v>
      </c>
      <c r="G884">
        <v>0</v>
      </c>
      <c r="H884">
        <v>0</v>
      </c>
      <c r="M884">
        <v>0</v>
      </c>
      <c r="N884">
        <v>0</v>
      </c>
      <c r="O884">
        <v>0</v>
      </c>
      <c r="P884">
        <v>524</v>
      </c>
      <c r="R884">
        <v>0</v>
      </c>
      <c r="S884" s="6" t="str">
        <f>IF(cuenta_balance_creg185[[#This Row],[Porcentaje]]&gt;=5,"MAYOR","")</f>
        <v/>
      </c>
      <c r="T884" s="6" t="str">
        <f>IF(cuenta_balance_creg185[[#This Row],[Porcentaje]]&lt;=-5,"MENOR","")</f>
        <v/>
      </c>
    </row>
    <row r="885" spans="1:20" x14ac:dyDescent="0.2">
      <c r="A885" s="1">
        <v>46226</v>
      </c>
      <c r="B885" s="6" t="s">
        <v>35</v>
      </c>
      <c r="C885" s="6" t="s">
        <v>32</v>
      </c>
      <c r="D885">
        <v>0</v>
      </c>
      <c r="E885">
        <v>0</v>
      </c>
      <c r="F885">
        <v>0</v>
      </c>
      <c r="G885">
        <v>0</v>
      </c>
      <c r="H885">
        <v>0</v>
      </c>
      <c r="P885">
        <v>0</v>
      </c>
      <c r="S885" s="6" t="str">
        <f>IF(cuenta_balance_creg185[[#This Row],[Porcentaje]]&gt;=5,"MAYOR","")</f>
        <v/>
      </c>
      <c r="T885" s="6" t="str">
        <f>IF(cuenta_balance_creg185[[#This Row],[Porcentaje]]&lt;=-5,"MENOR","")</f>
        <v/>
      </c>
    </row>
    <row r="886" spans="1:20" x14ac:dyDescent="0.2">
      <c r="A886" s="1">
        <v>46226</v>
      </c>
      <c r="B886" s="6" t="s">
        <v>60</v>
      </c>
      <c r="C886" s="6" t="s">
        <v>32</v>
      </c>
      <c r="D886">
        <v>0</v>
      </c>
      <c r="E886">
        <v>584</v>
      </c>
      <c r="F886">
        <v>584</v>
      </c>
      <c r="G886">
        <v>0</v>
      </c>
      <c r="H886">
        <v>0</v>
      </c>
      <c r="P886">
        <v>2063</v>
      </c>
      <c r="R886">
        <v>0</v>
      </c>
      <c r="S886" s="6" t="str">
        <f>IF(cuenta_balance_creg185[[#This Row],[Porcentaje]]&gt;=5,"MAYOR","")</f>
        <v/>
      </c>
      <c r="T886" s="6" t="str">
        <f>IF(cuenta_balance_creg185[[#This Row],[Porcentaje]]&lt;=-5,"MENOR","")</f>
        <v/>
      </c>
    </row>
    <row r="887" spans="1:20" x14ac:dyDescent="0.2">
      <c r="A887" s="1">
        <v>46226</v>
      </c>
      <c r="B887" s="6" t="s">
        <v>11</v>
      </c>
      <c r="C887" s="6" t="s">
        <v>32</v>
      </c>
      <c r="D887">
        <v>1416.2693300000001</v>
      </c>
      <c r="E887">
        <v>87628</v>
      </c>
      <c r="F887">
        <v>82698.906270000007</v>
      </c>
      <c r="G887">
        <v>4929.0937299999996</v>
      </c>
      <c r="H887">
        <v>6345.3630599999997</v>
      </c>
      <c r="P887">
        <v>80326</v>
      </c>
      <c r="R887">
        <v>7.8994999999999997</v>
      </c>
      <c r="S887" s="6" t="str">
        <f>IF(cuenta_balance_creg185[[#This Row],[Porcentaje]]&gt;=5,"MAYOR","")</f>
        <v>MAYOR</v>
      </c>
      <c r="T887" s="6" t="str">
        <f>IF(cuenta_balance_creg185[[#This Row],[Porcentaje]]&lt;=-5,"MENOR","")</f>
        <v/>
      </c>
    </row>
    <row r="888" spans="1:20" x14ac:dyDescent="0.2">
      <c r="A888" s="1">
        <v>46226</v>
      </c>
      <c r="B888" s="6" t="s">
        <v>10</v>
      </c>
      <c r="C888" s="6" t="s">
        <v>32</v>
      </c>
      <c r="D888">
        <v>1968.7964400000001</v>
      </c>
      <c r="E888">
        <v>24489</v>
      </c>
      <c r="F888">
        <v>24354.08424</v>
      </c>
      <c r="G888">
        <v>134.91576000000001</v>
      </c>
      <c r="H888">
        <v>2103.7121999999999</v>
      </c>
      <c r="P888">
        <v>63121</v>
      </c>
      <c r="R888">
        <v>3.3328000000000002</v>
      </c>
      <c r="S888" s="6" t="str">
        <f>IF(cuenta_balance_creg185[[#This Row],[Porcentaje]]&gt;=5,"MAYOR","")</f>
        <v/>
      </c>
      <c r="T888" s="6" t="str">
        <f>IF(cuenta_balance_creg185[[#This Row],[Porcentaje]]&lt;=-5,"MENOR","")</f>
        <v/>
      </c>
    </row>
    <row r="889" spans="1:20" x14ac:dyDescent="0.2">
      <c r="A889" s="1">
        <v>46226</v>
      </c>
      <c r="B889" s="6" t="s">
        <v>36</v>
      </c>
      <c r="C889" s="6" t="s">
        <v>32</v>
      </c>
      <c r="D889">
        <v>0</v>
      </c>
      <c r="E889">
        <v>552</v>
      </c>
      <c r="F889">
        <v>552</v>
      </c>
      <c r="G889">
        <v>0</v>
      </c>
      <c r="H889">
        <v>0</v>
      </c>
      <c r="M889">
        <v>0</v>
      </c>
      <c r="N889">
        <v>0</v>
      </c>
      <c r="O889">
        <v>0</v>
      </c>
      <c r="P889">
        <v>571</v>
      </c>
      <c r="R889">
        <v>0</v>
      </c>
      <c r="S889" s="6" t="str">
        <f>IF(cuenta_balance_creg185[[#This Row],[Porcentaje]]&gt;=5,"MAYOR","")</f>
        <v/>
      </c>
      <c r="T889" s="6" t="str">
        <f>IF(cuenta_balance_creg185[[#This Row],[Porcentaje]]&lt;=-5,"MENOR","")</f>
        <v/>
      </c>
    </row>
    <row r="890" spans="1:20" x14ac:dyDescent="0.2">
      <c r="A890" s="1">
        <v>46226</v>
      </c>
      <c r="B890" s="6" t="s">
        <v>37</v>
      </c>
      <c r="C890" s="6" t="s">
        <v>32</v>
      </c>
      <c r="D890">
        <v>1630.6489200000001</v>
      </c>
      <c r="E890">
        <v>92</v>
      </c>
      <c r="F890">
        <v>46.987769999999998</v>
      </c>
      <c r="G890">
        <v>45.012230000000002</v>
      </c>
      <c r="H890">
        <v>1675.6611499999999</v>
      </c>
      <c r="P890">
        <v>62033</v>
      </c>
      <c r="R890">
        <v>2.7012</v>
      </c>
      <c r="S890" s="6" t="str">
        <f>IF(cuenta_balance_creg185[[#This Row],[Porcentaje]]&gt;=5,"MAYOR","")</f>
        <v/>
      </c>
      <c r="T890" s="6" t="str">
        <f>IF(cuenta_balance_creg185[[#This Row],[Porcentaje]]&lt;=-5,"MENOR","")</f>
        <v/>
      </c>
    </row>
    <row r="891" spans="1:20" x14ac:dyDescent="0.2">
      <c r="A891" s="1">
        <v>46226</v>
      </c>
      <c r="B891" s="6" t="s">
        <v>61</v>
      </c>
      <c r="C891" s="6" t="s">
        <v>32</v>
      </c>
      <c r="D891">
        <v>-21.343050000000002</v>
      </c>
      <c r="E891">
        <v>349</v>
      </c>
      <c r="F891">
        <v>260.17234999999999</v>
      </c>
      <c r="G891">
        <v>88.827650000000006</v>
      </c>
      <c r="H891">
        <v>67.4846</v>
      </c>
      <c r="P891">
        <v>1268</v>
      </c>
      <c r="R891">
        <v>5.3220999999999998</v>
      </c>
      <c r="S891" s="6" t="str">
        <f>IF(cuenta_balance_creg185[[#This Row],[Porcentaje]]&gt;=5,"MAYOR","")</f>
        <v>MAYOR</v>
      </c>
      <c r="T891" s="6" t="str">
        <f>IF(cuenta_balance_creg185[[#This Row],[Porcentaje]]&lt;=-5,"MENOR","")</f>
        <v/>
      </c>
    </row>
    <row r="892" spans="1:20" x14ac:dyDescent="0.2">
      <c r="A892" s="1">
        <v>46226</v>
      </c>
      <c r="B892" s="6" t="s">
        <v>38</v>
      </c>
      <c r="C892" s="6" t="s">
        <v>32</v>
      </c>
      <c r="D892">
        <v>0</v>
      </c>
      <c r="E892">
        <v>153</v>
      </c>
      <c r="F892">
        <v>153</v>
      </c>
      <c r="G892">
        <v>0</v>
      </c>
      <c r="H892">
        <v>0</v>
      </c>
      <c r="P892">
        <v>154</v>
      </c>
      <c r="R892">
        <v>0</v>
      </c>
      <c r="S892" s="6" t="str">
        <f>IF(cuenta_balance_creg185[[#This Row],[Porcentaje]]&gt;=5,"MAYOR","")</f>
        <v/>
      </c>
      <c r="T892" s="6" t="str">
        <f>IF(cuenta_balance_creg185[[#This Row],[Porcentaje]]&lt;=-5,"MENOR","")</f>
        <v/>
      </c>
    </row>
    <row r="893" spans="1:20" x14ac:dyDescent="0.2">
      <c r="A893" s="1">
        <v>46226</v>
      </c>
      <c r="B893" s="6" t="s">
        <v>39</v>
      </c>
      <c r="C893" s="6" t="s">
        <v>32</v>
      </c>
      <c r="D893">
        <v>0</v>
      </c>
      <c r="E893">
        <v>2275</v>
      </c>
      <c r="F893">
        <v>2275</v>
      </c>
      <c r="G893">
        <v>0</v>
      </c>
      <c r="H893">
        <v>0</v>
      </c>
      <c r="P893">
        <v>2311</v>
      </c>
      <c r="R893">
        <v>0</v>
      </c>
      <c r="S893" s="6" t="str">
        <f>IF(cuenta_balance_creg185[[#This Row],[Porcentaje]]&gt;=5,"MAYOR","")</f>
        <v/>
      </c>
      <c r="T893" s="6" t="str">
        <f>IF(cuenta_balance_creg185[[#This Row],[Porcentaje]]&lt;=-5,"MENOR","")</f>
        <v/>
      </c>
    </row>
    <row r="894" spans="1:20" x14ac:dyDescent="0.2">
      <c r="A894" s="1">
        <v>46226</v>
      </c>
      <c r="B894" s="6" t="s">
        <v>40</v>
      </c>
      <c r="C894" s="6" t="s">
        <v>32</v>
      </c>
      <c r="D894">
        <v>0</v>
      </c>
      <c r="E894">
        <v>902</v>
      </c>
      <c r="F894">
        <v>902</v>
      </c>
      <c r="G894">
        <v>0</v>
      </c>
      <c r="H894">
        <v>0</v>
      </c>
      <c r="M894">
        <v>0</v>
      </c>
      <c r="N894">
        <v>0</v>
      </c>
      <c r="O894">
        <v>0</v>
      </c>
      <c r="P894">
        <v>764</v>
      </c>
      <c r="R894">
        <v>0</v>
      </c>
      <c r="S894" s="6" t="str">
        <f>IF(cuenta_balance_creg185[[#This Row],[Porcentaje]]&gt;=5,"MAYOR","")</f>
        <v/>
      </c>
      <c r="T894" s="6" t="str">
        <f>IF(cuenta_balance_creg185[[#This Row],[Porcentaje]]&lt;=-5,"MENOR","")</f>
        <v/>
      </c>
    </row>
    <row r="895" spans="1:20" x14ac:dyDescent="0.2">
      <c r="A895" s="1">
        <v>46226</v>
      </c>
      <c r="B895" s="6" t="s">
        <v>41</v>
      </c>
      <c r="C895" s="6" t="s">
        <v>32</v>
      </c>
      <c r="D895">
        <v>0</v>
      </c>
      <c r="E895">
        <v>1419</v>
      </c>
      <c r="F895">
        <v>1419</v>
      </c>
      <c r="G895">
        <v>0</v>
      </c>
      <c r="H895">
        <v>0</v>
      </c>
      <c r="P895">
        <v>1574</v>
      </c>
      <c r="R895">
        <v>0</v>
      </c>
      <c r="S895" s="6" t="str">
        <f>IF(cuenta_balance_creg185[[#This Row],[Porcentaje]]&gt;=5,"MAYOR","")</f>
        <v/>
      </c>
      <c r="T895" s="6" t="str">
        <f>IF(cuenta_balance_creg185[[#This Row],[Porcentaje]]&lt;=-5,"MENOR","")</f>
        <v/>
      </c>
    </row>
    <row r="896" spans="1:20" x14ac:dyDescent="0.2">
      <c r="A896" s="1">
        <v>46226</v>
      </c>
      <c r="B896" s="6" t="s">
        <v>42</v>
      </c>
      <c r="C896" s="6" t="s">
        <v>32</v>
      </c>
      <c r="D896">
        <v>9781.6051000000007</v>
      </c>
      <c r="E896">
        <v>39153</v>
      </c>
      <c r="F896">
        <v>34245.375050000002</v>
      </c>
      <c r="G896">
        <v>4907.6249500000004</v>
      </c>
      <c r="H896">
        <v>14689.23005</v>
      </c>
      <c r="M896">
        <v>0</v>
      </c>
      <c r="N896">
        <v>0</v>
      </c>
      <c r="O896">
        <v>0</v>
      </c>
      <c r="P896">
        <v>233051</v>
      </c>
      <c r="R896">
        <v>6.3029999999999999</v>
      </c>
      <c r="S896" s="6" t="str">
        <f>IF(cuenta_balance_creg185[[#This Row],[Porcentaje]]&gt;=5,"MAYOR","")</f>
        <v>MAYOR</v>
      </c>
      <c r="T896" s="6" t="str">
        <f>IF(cuenta_balance_creg185[[#This Row],[Porcentaje]]&lt;=-5,"MENOR","")</f>
        <v/>
      </c>
    </row>
    <row r="897" spans="1:20" x14ac:dyDescent="0.2">
      <c r="A897" s="1">
        <v>46226</v>
      </c>
      <c r="B897" s="6" t="s">
        <v>9</v>
      </c>
      <c r="C897" s="6" t="s">
        <v>32</v>
      </c>
      <c r="D897">
        <v>-36.776949999999999</v>
      </c>
      <c r="E897">
        <v>1690</v>
      </c>
      <c r="F897">
        <v>1565.8398400000001</v>
      </c>
      <c r="G897">
        <v>124.16016</v>
      </c>
      <c r="H897">
        <v>87.383210000000005</v>
      </c>
      <c r="P897">
        <v>5061</v>
      </c>
      <c r="R897">
        <v>1.7264999999999999</v>
      </c>
      <c r="S897" s="6" t="str">
        <f>IF(cuenta_balance_creg185[[#This Row],[Porcentaje]]&gt;=5,"MAYOR","")</f>
        <v/>
      </c>
      <c r="T897" s="6" t="str">
        <f>IF(cuenta_balance_creg185[[#This Row],[Porcentaje]]&lt;=-5,"MENOR","")</f>
        <v/>
      </c>
    </row>
    <row r="898" spans="1:20" x14ac:dyDescent="0.2">
      <c r="A898" s="1">
        <v>46226</v>
      </c>
      <c r="B898" s="6" t="s">
        <v>43</v>
      </c>
      <c r="C898" s="6" t="s">
        <v>32</v>
      </c>
      <c r="D898">
        <v>0</v>
      </c>
      <c r="E898">
        <v>570</v>
      </c>
      <c r="F898">
        <v>570</v>
      </c>
      <c r="G898">
        <v>0</v>
      </c>
      <c r="H898">
        <v>0</v>
      </c>
      <c r="M898">
        <v>0</v>
      </c>
      <c r="N898">
        <v>0</v>
      </c>
      <c r="O898">
        <v>0</v>
      </c>
      <c r="P898">
        <v>648</v>
      </c>
      <c r="R898">
        <v>0</v>
      </c>
      <c r="S898" s="6" t="str">
        <f>IF(cuenta_balance_creg185[[#This Row],[Porcentaje]]&gt;=5,"MAYOR","")</f>
        <v/>
      </c>
      <c r="T898" s="6" t="str">
        <f>IF(cuenta_balance_creg185[[#This Row],[Porcentaje]]&lt;=-5,"MENOR","")</f>
        <v/>
      </c>
    </row>
    <row r="899" spans="1:20" x14ac:dyDescent="0.2">
      <c r="A899" s="1">
        <v>46226</v>
      </c>
      <c r="B899" s="6" t="s">
        <v>5</v>
      </c>
      <c r="C899" s="6" t="s">
        <v>32</v>
      </c>
      <c r="D899">
        <v>636.68920000000003</v>
      </c>
      <c r="E899">
        <v>6874</v>
      </c>
      <c r="F899">
        <v>6594.0206699999999</v>
      </c>
      <c r="G899">
        <v>279.97933</v>
      </c>
      <c r="H899">
        <v>916.66853000000003</v>
      </c>
      <c r="M899">
        <v>0</v>
      </c>
      <c r="N899">
        <v>0</v>
      </c>
      <c r="O899">
        <v>0</v>
      </c>
      <c r="P899">
        <v>8983</v>
      </c>
      <c r="R899">
        <v>10.2044</v>
      </c>
      <c r="S899" s="6" t="str">
        <f>IF(cuenta_balance_creg185[[#This Row],[Porcentaje]]&gt;=5,"MAYOR","")</f>
        <v>MAYOR</v>
      </c>
      <c r="T899" s="6" t="str">
        <f>IF(cuenta_balance_creg185[[#This Row],[Porcentaje]]&lt;=-5,"MENOR","")</f>
        <v/>
      </c>
    </row>
    <row r="900" spans="1:20" x14ac:dyDescent="0.2">
      <c r="A900" s="1">
        <v>46226</v>
      </c>
      <c r="B900" s="6" t="s">
        <v>44</v>
      </c>
      <c r="C900" s="6" t="s">
        <v>32</v>
      </c>
      <c r="D900">
        <v>0</v>
      </c>
      <c r="E900">
        <v>135</v>
      </c>
      <c r="F900">
        <v>135</v>
      </c>
      <c r="G900">
        <v>0</v>
      </c>
      <c r="H900">
        <v>0</v>
      </c>
      <c r="M900">
        <v>0</v>
      </c>
      <c r="N900">
        <v>0</v>
      </c>
      <c r="O900">
        <v>0</v>
      </c>
      <c r="P900">
        <v>10178</v>
      </c>
      <c r="Q900">
        <v>-9440.1656600000006</v>
      </c>
      <c r="R900">
        <v>0</v>
      </c>
      <c r="S900" s="6" t="str">
        <f>IF(cuenta_balance_creg185[[#This Row],[Porcentaje]]&gt;=5,"MAYOR","")</f>
        <v/>
      </c>
      <c r="T900" s="6" t="str">
        <f>IF(cuenta_balance_creg185[[#This Row],[Porcentaje]]&lt;=-5,"MENOR","")</f>
        <v/>
      </c>
    </row>
    <row r="901" spans="1:20" x14ac:dyDescent="0.2">
      <c r="A901" s="1">
        <v>46226</v>
      </c>
      <c r="B901" s="6" t="s">
        <v>6</v>
      </c>
      <c r="C901" s="6" t="s">
        <v>32</v>
      </c>
      <c r="D901">
        <v>14.692399999999999</v>
      </c>
      <c r="E901">
        <v>1363</v>
      </c>
      <c r="F901">
        <v>1368.2539300000001</v>
      </c>
      <c r="G901">
        <v>-5.2539300000000004</v>
      </c>
      <c r="H901">
        <v>9.4384700000000006</v>
      </c>
      <c r="P901">
        <v>606</v>
      </c>
      <c r="R901">
        <v>1.5575000000000001</v>
      </c>
      <c r="S901" s="6" t="str">
        <f>IF(cuenta_balance_creg185[[#This Row],[Porcentaje]]&gt;=5,"MAYOR","")</f>
        <v/>
      </c>
      <c r="T901" s="6" t="str">
        <f>IF(cuenta_balance_creg185[[#This Row],[Porcentaje]]&lt;=-5,"MENOR","")</f>
        <v/>
      </c>
    </row>
    <row r="902" spans="1:20" x14ac:dyDescent="0.2">
      <c r="A902" s="1">
        <v>46226</v>
      </c>
      <c r="B902" s="6" t="s">
        <v>45</v>
      </c>
      <c r="C902" s="6" t="s">
        <v>32</v>
      </c>
      <c r="D902">
        <v>0</v>
      </c>
      <c r="E902">
        <v>39</v>
      </c>
      <c r="F902">
        <v>39</v>
      </c>
      <c r="G902">
        <v>0</v>
      </c>
      <c r="H902">
        <v>0</v>
      </c>
      <c r="P902">
        <v>50</v>
      </c>
      <c r="R902">
        <v>0</v>
      </c>
      <c r="S902" s="6" t="str">
        <f>IF(cuenta_balance_creg185[[#This Row],[Porcentaje]]&gt;=5,"MAYOR","")</f>
        <v/>
      </c>
      <c r="T902" s="6" t="str">
        <f>IF(cuenta_balance_creg185[[#This Row],[Porcentaje]]&lt;=-5,"MENOR","")</f>
        <v/>
      </c>
    </row>
    <row r="903" spans="1:20" x14ac:dyDescent="0.2">
      <c r="A903" s="1">
        <v>46226</v>
      </c>
      <c r="B903" s="6" t="s">
        <v>46</v>
      </c>
      <c r="C903" s="6" t="s">
        <v>32</v>
      </c>
      <c r="D903">
        <v>0</v>
      </c>
      <c r="E903">
        <v>237</v>
      </c>
      <c r="F903">
        <v>237</v>
      </c>
      <c r="G903">
        <v>0</v>
      </c>
      <c r="H903">
        <v>0</v>
      </c>
      <c r="M903">
        <v>0</v>
      </c>
      <c r="N903">
        <v>0</v>
      </c>
      <c r="O903">
        <v>0</v>
      </c>
      <c r="P903">
        <v>174</v>
      </c>
      <c r="R903">
        <v>0</v>
      </c>
      <c r="S903" s="6" t="str">
        <f>IF(cuenta_balance_creg185[[#This Row],[Porcentaje]]&gt;=5,"MAYOR","")</f>
        <v/>
      </c>
      <c r="T903" s="6" t="str">
        <f>IF(cuenta_balance_creg185[[#This Row],[Porcentaje]]&lt;=-5,"MENOR","")</f>
        <v/>
      </c>
    </row>
    <row r="904" spans="1:20" x14ac:dyDescent="0.2">
      <c r="A904" s="1">
        <v>46226</v>
      </c>
      <c r="B904" s="6" t="s">
        <v>14</v>
      </c>
      <c r="C904" s="6" t="s">
        <v>32</v>
      </c>
      <c r="D904">
        <v>-16.384930000000001</v>
      </c>
      <c r="E904">
        <v>1333</v>
      </c>
      <c r="F904">
        <v>1317.4218599999999</v>
      </c>
      <c r="G904">
        <v>15.578139999999999</v>
      </c>
      <c r="H904">
        <v>3.1932100000000001</v>
      </c>
      <c r="J904">
        <v>4</v>
      </c>
      <c r="M904">
        <v>0</v>
      </c>
      <c r="N904">
        <v>0</v>
      </c>
      <c r="O904">
        <v>0</v>
      </c>
      <c r="P904">
        <v>994</v>
      </c>
      <c r="R904">
        <v>0.32119999999999999</v>
      </c>
      <c r="S904" s="6" t="str">
        <f>IF(cuenta_balance_creg185[[#This Row],[Porcentaje]]&gt;=5,"MAYOR","")</f>
        <v/>
      </c>
      <c r="T904" s="6" t="str">
        <f>IF(cuenta_balance_creg185[[#This Row],[Porcentaje]]&lt;=-5,"MENOR","")</f>
        <v/>
      </c>
    </row>
    <row r="905" spans="1:20" x14ac:dyDescent="0.2">
      <c r="A905" s="1">
        <v>46226</v>
      </c>
      <c r="B905" s="6" t="s">
        <v>47</v>
      </c>
      <c r="C905" s="6" t="s">
        <v>32</v>
      </c>
      <c r="D905">
        <v>22.346450000000001</v>
      </c>
      <c r="E905">
        <v>1483</v>
      </c>
      <c r="F905">
        <v>1506.8568399999999</v>
      </c>
      <c r="G905">
        <v>-23.856839999999998</v>
      </c>
      <c r="H905">
        <v>-1.5103899999999999</v>
      </c>
      <c r="M905">
        <v>0</v>
      </c>
      <c r="N905">
        <v>0</v>
      </c>
      <c r="O905">
        <v>0</v>
      </c>
      <c r="P905">
        <v>1540</v>
      </c>
      <c r="R905">
        <v>-9.8000000000000004E-2</v>
      </c>
      <c r="S905" s="6" t="str">
        <f>IF(cuenta_balance_creg185[[#This Row],[Porcentaje]]&gt;=5,"MAYOR","")</f>
        <v/>
      </c>
      <c r="T905" s="6" t="str">
        <f>IF(cuenta_balance_creg185[[#This Row],[Porcentaje]]&lt;=-5,"MENOR","")</f>
        <v/>
      </c>
    </row>
    <row r="906" spans="1:20" x14ac:dyDescent="0.2">
      <c r="A906" s="1">
        <v>46226</v>
      </c>
      <c r="B906" s="6" t="s">
        <v>48</v>
      </c>
      <c r="C906" s="6" t="s">
        <v>32</v>
      </c>
      <c r="D906">
        <v>0</v>
      </c>
      <c r="E906">
        <v>0</v>
      </c>
      <c r="F906">
        <v>0</v>
      </c>
      <c r="G906">
        <v>0</v>
      </c>
      <c r="H906">
        <v>0</v>
      </c>
      <c r="P906">
        <v>28439</v>
      </c>
      <c r="R906">
        <v>0</v>
      </c>
      <c r="S906" s="6" t="str">
        <f>IF(cuenta_balance_creg185[[#This Row],[Porcentaje]]&gt;=5,"MAYOR","")</f>
        <v/>
      </c>
      <c r="T906" s="6" t="str">
        <f>IF(cuenta_balance_creg185[[#This Row],[Porcentaje]]&lt;=-5,"MENOR","")</f>
        <v/>
      </c>
    </row>
    <row r="907" spans="1:20" x14ac:dyDescent="0.2">
      <c r="A907" s="1">
        <v>46226</v>
      </c>
      <c r="B907" s="6" t="s">
        <v>12</v>
      </c>
      <c r="C907" s="6" t="s">
        <v>32</v>
      </c>
      <c r="D907">
        <v>-12.146269999999999</v>
      </c>
      <c r="E907">
        <v>1195</v>
      </c>
      <c r="F907">
        <v>1200.9950100000001</v>
      </c>
      <c r="G907">
        <v>-5.9950099999999997</v>
      </c>
      <c r="H907">
        <v>-18.141279999999998</v>
      </c>
      <c r="P907">
        <v>413</v>
      </c>
      <c r="R907">
        <v>-4.3925000000000001</v>
      </c>
      <c r="S907" s="6" t="str">
        <f>IF(cuenta_balance_creg185[[#This Row],[Porcentaje]]&gt;=5,"MAYOR","")</f>
        <v/>
      </c>
      <c r="T907" s="6" t="str">
        <f>IF(cuenta_balance_creg185[[#This Row],[Porcentaje]]&lt;=-5,"MENOR","")</f>
        <v/>
      </c>
    </row>
    <row r="908" spans="1:20" x14ac:dyDescent="0.2">
      <c r="A908" s="1">
        <v>46226</v>
      </c>
      <c r="B908" s="6" t="s">
        <v>49</v>
      </c>
      <c r="C908" s="6" t="s">
        <v>32</v>
      </c>
      <c r="D908">
        <v>0</v>
      </c>
      <c r="E908">
        <v>10</v>
      </c>
      <c r="F908">
        <v>10</v>
      </c>
      <c r="G908">
        <v>0</v>
      </c>
      <c r="H908">
        <v>0</v>
      </c>
      <c r="P908">
        <v>11</v>
      </c>
      <c r="R908">
        <v>0</v>
      </c>
      <c r="S908" s="6" t="str">
        <f>IF(cuenta_balance_creg185[[#This Row],[Porcentaje]]&gt;=5,"MAYOR","")</f>
        <v/>
      </c>
      <c r="T908" s="6" t="str">
        <f>IF(cuenta_balance_creg185[[#This Row],[Porcentaje]]&lt;=-5,"MENOR","")</f>
        <v/>
      </c>
    </row>
    <row r="909" spans="1:20" x14ac:dyDescent="0.2">
      <c r="A909" s="1">
        <v>46226</v>
      </c>
      <c r="B909" s="6" t="s">
        <v>62</v>
      </c>
      <c r="C909" s="6" t="s">
        <v>32</v>
      </c>
      <c r="D909">
        <v>0</v>
      </c>
      <c r="E909">
        <v>460</v>
      </c>
      <c r="F909">
        <v>460</v>
      </c>
      <c r="G909">
        <v>0</v>
      </c>
      <c r="H909">
        <v>0</v>
      </c>
      <c r="P909">
        <v>463</v>
      </c>
      <c r="R909">
        <v>0</v>
      </c>
      <c r="S909" s="6" t="str">
        <f>IF(cuenta_balance_creg185[[#This Row],[Porcentaje]]&gt;=5,"MAYOR","")</f>
        <v/>
      </c>
      <c r="T909" s="6" t="str">
        <f>IF(cuenta_balance_creg185[[#This Row],[Porcentaje]]&lt;=-5,"MENOR","")</f>
        <v/>
      </c>
    </row>
    <row r="910" spans="1:20" x14ac:dyDescent="0.2">
      <c r="A910" s="1">
        <v>46226</v>
      </c>
      <c r="B910" s="6" t="s">
        <v>7</v>
      </c>
      <c r="C910" s="6" t="s">
        <v>32</v>
      </c>
      <c r="D910">
        <v>-592.41386</v>
      </c>
      <c r="E910">
        <v>5358</v>
      </c>
      <c r="F910">
        <v>5834.5286599999999</v>
      </c>
      <c r="G910">
        <v>-476.52866</v>
      </c>
      <c r="H910">
        <v>-531.42702999999995</v>
      </c>
      <c r="J910">
        <v>364.51549</v>
      </c>
      <c r="M910">
        <v>0</v>
      </c>
      <c r="N910">
        <v>0</v>
      </c>
      <c r="O910">
        <v>0</v>
      </c>
      <c r="P910">
        <v>11</v>
      </c>
      <c r="Q910">
        <v>2458.386</v>
      </c>
      <c r="R910">
        <v>-21.520600000000002</v>
      </c>
      <c r="S910" s="6" t="str">
        <f>IF(cuenta_balance_creg185[[#This Row],[Porcentaje]]&gt;=5,"MAYOR","")</f>
        <v/>
      </c>
      <c r="T910" s="6" t="str">
        <f>IF(cuenta_balance_creg185[[#This Row],[Porcentaje]]&lt;=-5,"MENOR","")</f>
        <v>MENOR</v>
      </c>
    </row>
    <row r="911" spans="1:20" x14ac:dyDescent="0.2">
      <c r="A911" s="1">
        <v>46226</v>
      </c>
      <c r="B911" s="6" t="s">
        <v>13</v>
      </c>
      <c r="C911" s="6" t="s">
        <v>32</v>
      </c>
      <c r="D911">
        <v>57.495249999999999</v>
      </c>
      <c r="E911">
        <v>4209</v>
      </c>
      <c r="F911">
        <v>4136.7079599999997</v>
      </c>
      <c r="G911">
        <v>72.29204</v>
      </c>
      <c r="H911">
        <v>129.78729000000001</v>
      </c>
      <c r="P911">
        <v>4209</v>
      </c>
      <c r="R911">
        <v>3.0834999999999999</v>
      </c>
      <c r="S911" s="6" t="str">
        <f>IF(cuenta_balance_creg185[[#This Row],[Porcentaje]]&gt;=5,"MAYOR","")</f>
        <v/>
      </c>
      <c r="T911" s="6" t="str">
        <f>IF(cuenta_balance_creg185[[#This Row],[Porcentaje]]&lt;=-5,"MENOR","")</f>
        <v/>
      </c>
    </row>
    <row r="912" spans="1:20" x14ac:dyDescent="0.2">
      <c r="A912" s="1">
        <v>46226</v>
      </c>
      <c r="B912" s="6" t="s">
        <v>50</v>
      </c>
      <c r="C912" s="6" t="s">
        <v>32</v>
      </c>
      <c r="D912">
        <v>11.36511</v>
      </c>
      <c r="E912">
        <v>1347</v>
      </c>
      <c r="F912">
        <v>1347</v>
      </c>
      <c r="G912">
        <v>0</v>
      </c>
      <c r="H912">
        <v>11.36511</v>
      </c>
      <c r="M912">
        <v>0</v>
      </c>
      <c r="N912">
        <v>0</v>
      </c>
      <c r="O912">
        <v>0</v>
      </c>
      <c r="P912">
        <v>1417</v>
      </c>
      <c r="R912">
        <v>0.80200000000000005</v>
      </c>
      <c r="S912" s="6" t="str">
        <f>IF(cuenta_balance_creg185[[#This Row],[Porcentaje]]&gt;=5,"MAYOR","")</f>
        <v/>
      </c>
      <c r="T912" s="6" t="str">
        <f>IF(cuenta_balance_creg185[[#This Row],[Porcentaje]]&lt;=-5,"MENOR","")</f>
        <v/>
      </c>
    </row>
    <row r="913" spans="1:20" x14ac:dyDescent="0.2">
      <c r="A913" s="1">
        <v>46226</v>
      </c>
      <c r="B913" s="6" t="s">
        <v>51</v>
      </c>
      <c r="C913" s="6" t="s">
        <v>32</v>
      </c>
      <c r="D913">
        <v>0</v>
      </c>
      <c r="E913">
        <v>78</v>
      </c>
      <c r="F913">
        <v>78</v>
      </c>
      <c r="G913">
        <v>0</v>
      </c>
      <c r="H913">
        <v>0</v>
      </c>
      <c r="P913">
        <v>78</v>
      </c>
      <c r="R913">
        <v>0</v>
      </c>
      <c r="S913" s="6" t="str">
        <f>IF(cuenta_balance_creg185[[#This Row],[Porcentaje]]&gt;=5,"MAYOR","")</f>
        <v/>
      </c>
      <c r="T913" s="6" t="str">
        <f>IF(cuenta_balance_creg185[[#This Row],[Porcentaje]]&lt;=-5,"MENOR","")</f>
        <v/>
      </c>
    </row>
    <row r="914" spans="1:20" x14ac:dyDescent="0.2">
      <c r="A914" s="1">
        <v>46226</v>
      </c>
      <c r="B914" s="6" t="s">
        <v>52</v>
      </c>
      <c r="C914" s="6" t="s">
        <v>32</v>
      </c>
      <c r="D914">
        <v>0</v>
      </c>
      <c r="E914">
        <v>167</v>
      </c>
      <c r="F914">
        <v>167</v>
      </c>
      <c r="G914">
        <v>0</v>
      </c>
      <c r="H914">
        <v>0</v>
      </c>
      <c r="P914">
        <v>167</v>
      </c>
      <c r="R914">
        <v>0</v>
      </c>
      <c r="S914" s="6" t="str">
        <f>IF(cuenta_balance_creg185[[#This Row],[Porcentaje]]&gt;=5,"MAYOR","")</f>
        <v/>
      </c>
      <c r="T914" s="6" t="str">
        <f>IF(cuenta_balance_creg185[[#This Row],[Porcentaje]]&lt;=-5,"MENOR","")</f>
        <v/>
      </c>
    </row>
    <row r="915" spans="1:20" x14ac:dyDescent="0.2">
      <c r="A915" s="1">
        <v>46226</v>
      </c>
      <c r="B915" s="6" t="s">
        <v>53</v>
      </c>
      <c r="C915" s="6" t="s">
        <v>32</v>
      </c>
      <c r="D915">
        <v>0</v>
      </c>
      <c r="E915">
        <v>0</v>
      </c>
      <c r="F915">
        <v>0</v>
      </c>
      <c r="G915">
        <v>0</v>
      </c>
      <c r="H915">
        <v>0</v>
      </c>
      <c r="P915">
        <v>0</v>
      </c>
      <c r="S915" s="6" t="str">
        <f>IF(cuenta_balance_creg185[[#This Row],[Porcentaje]]&gt;=5,"MAYOR","")</f>
        <v/>
      </c>
      <c r="T915" s="6" t="str">
        <f>IF(cuenta_balance_creg185[[#This Row],[Porcentaje]]&lt;=-5,"MENOR","")</f>
        <v/>
      </c>
    </row>
    <row r="916" spans="1:20" x14ac:dyDescent="0.2">
      <c r="A916" s="1">
        <v>46226</v>
      </c>
      <c r="B916" s="6" t="s">
        <v>54</v>
      </c>
      <c r="C916" s="6" t="s">
        <v>32</v>
      </c>
      <c r="D916">
        <v>3.7660200000000001</v>
      </c>
      <c r="E916">
        <v>0</v>
      </c>
      <c r="F916">
        <v>0</v>
      </c>
      <c r="G916">
        <v>0</v>
      </c>
      <c r="H916">
        <v>3.7660200000000001</v>
      </c>
      <c r="P916">
        <v>0</v>
      </c>
      <c r="S916" s="6" t="str">
        <f>IF(cuenta_balance_creg185[[#This Row],[Porcentaje]]&gt;=5,"MAYOR","")</f>
        <v/>
      </c>
      <c r="T916" s="6" t="str">
        <f>IF(cuenta_balance_creg185[[#This Row],[Porcentaje]]&lt;=-5,"MENOR","")</f>
        <v/>
      </c>
    </row>
    <row r="917" spans="1:20" x14ac:dyDescent="0.2">
      <c r="A917" s="1">
        <v>46226</v>
      </c>
      <c r="B917" s="6" t="s">
        <v>55</v>
      </c>
      <c r="C917" s="6" t="s">
        <v>32</v>
      </c>
      <c r="D917">
        <v>0</v>
      </c>
      <c r="E917">
        <v>747</v>
      </c>
      <c r="F917">
        <v>747</v>
      </c>
      <c r="G917">
        <v>0</v>
      </c>
      <c r="H917">
        <v>0</v>
      </c>
      <c r="P917">
        <v>750</v>
      </c>
      <c r="R917">
        <v>0</v>
      </c>
      <c r="S917" s="6" t="str">
        <f>IF(cuenta_balance_creg185[[#This Row],[Porcentaje]]&gt;=5,"MAYOR","")</f>
        <v/>
      </c>
      <c r="T917" s="6" t="str">
        <f>IF(cuenta_balance_creg185[[#This Row],[Porcentaje]]&lt;=-5,"MENOR","")</f>
        <v/>
      </c>
    </row>
    <row r="918" spans="1:20" x14ac:dyDescent="0.2">
      <c r="A918" s="1">
        <v>46226</v>
      </c>
      <c r="B918" s="6" t="s">
        <v>56</v>
      </c>
      <c r="C918" s="6" t="s">
        <v>32</v>
      </c>
      <c r="D918">
        <v>2.5909999999999999E-2</v>
      </c>
      <c r="E918">
        <v>72</v>
      </c>
      <c r="F918">
        <v>72</v>
      </c>
      <c r="G918">
        <v>0</v>
      </c>
      <c r="H918">
        <v>2.5909999999999999E-2</v>
      </c>
      <c r="P918">
        <v>4000</v>
      </c>
      <c r="R918">
        <v>5.9999999999999995E-4</v>
      </c>
      <c r="S918" s="6" t="str">
        <f>IF(cuenta_balance_creg185[[#This Row],[Porcentaje]]&gt;=5,"MAYOR","")</f>
        <v/>
      </c>
      <c r="T918" s="6" t="str">
        <f>IF(cuenta_balance_creg185[[#This Row],[Porcentaje]]&lt;=-5,"MENOR","")</f>
        <v/>
      </c>
    </row>
    <row r="919" spans="1:20" x14ac:dyDescent="0.2">
      <c r="A919" s="1">
        <v>46226</v>
      </c>
      <c r="B919" s="6" t="s">
        <v>8</v>
      </c>
      <c r="C919" s="6" t="s">
        <v>32</v>
      </c>
      <c r="D919">
        <v>102734.88726</v>
      </c>
      <c r="E919">
        <v>142517</v>
      </c>
      <c r="F919">
        <v>196939.82829</v>
      </c>
      <c r="G919">
        <v>-54422.828289999998</v>
      </c>
      <c r="H919">
        <v>48312.058969999998</v>
      </c>
      <c r="M919">
        <v>0</v>
      </c>
      <c r="N919">
        <v>0</v>
      </c>
      <c r="O919">
        <v>0</v>
      </c>
      <c r="P919">
        <v>290872</v>
      </c>
      <c r="Q919">
        <v>32926.477500000001</v>
      </c>
      <c r="R919">
        <v>14.920400000000001</v>
      </c>
      <c r="S919" s="6" t="str">
        <f>IF(cuenta_balance_creg185[[#This Row],[Porcentaje]]&gt;=5,"MAYOR","")</f>
        <v>MAYOR</v>
      </c>
      <c r="T919" s="6" t="str">
        <f>IF(cuenta_balance_creg185[[#This Row],[Porcentaje]]&lt;=-5,"MENOR","")</f>
        <v/>
      </c>
    </row>
    <row r="920" spans="1:20" x14ac:dyDescent="0.2">
      <c r="A920" s="1">
        <v>46226</v>
      </c>
      <c r="B920" s="6" t="s">
        <v>57</v>
      </c>
      <c r="C920" s="6" t="s">
        <v>32</v>
      </c>
      <c r="D920">
        <v>0</v>
      </c>
      <c r="E920">
        <v>521</v>
      </c>
      <c r="F920">
        <v>521</v>
      </c>
      <c r="G920">
        <v>0</v>
      </c>
      <c r="H920">
        <v>0</v>
      </c>
      <c r="M920">
        <v>0</v>
      </c>
      <c r="N920">
        <v>0</v>
      </c>
      <c r="O920">
        <v>0</v>
      </c>
      <c r="P920">
        <v>4168</v>
      </c>
      <c r="R920">
        <v>0</v>
      </c>
      <c r="S920" s="6" t="str">
        <f>IF(cuenta_balance_creg185[[#This Row],[Porcentaje]]&gt;=5,"MAYOR","")</f>
        <v/>
      </c>
      <c r="T920" s="6" t="str">
        <f>IF(cuenta_balance_creg185[[#This Row],[Porcentaje]]&lt;=-5,"MENOR","")</f>
        <v/>
      </c>
    </row>
    <row r="921" spans="1:20" x14ac:dyDescent="0.2">
      <c r="A921" s="1">
        <v>46227</v>
      </c>
      <c r="B921" s="6" t="s">
        <v>31</v>
      </c>
      <c r="C921" s="6" t="s">
        <v>32</v>
      </c>
      <c r="D921">
        <v>0</v>
      </c>
      <c r="E921">
        <v>794</v>
      </c>
      <c r="F921">
        <v>794</v>
      </c>
      <c r="G921">
        <v>0</v>
      </c>
      <c r="H921">
        <v>0</v>
      </c>
      <c r="P921">
        <v>0</v>
      </c>
      <c r="S921" s="6" t="str">
        <f>IF(cuenta_balance_creg185[[#This Row],[Porcentaje]]&gt;=5,"MAYOR","")</f>
        <v/>
      </c>
      <c r="T921" s="6" t="str">
        <f>IF(cuenta_balance_creg185[[#This Row],[Porcentaje]]&lt;=-5,"MENOR","")</f>
        <v/>
      </c>
    </row>
    <row r="922" spans="1:20" x14ac:dyDescent="0.2">
      <c r="A922" s="1">
        <v>46227</v>
      </c>
      <c r="B922" s="6" t="s">
        <v>33</v>
      </c>
      <c r="C922" s="6" t="s">
        <v>32</v>
      </c>
      <c r="D922">
        <v>1256.47614</v>
      </c>
      <c r="E922">
        <v>12200</v>
      </c>
      <c r="F922">
        <v>13047.36123</v>
      </c>
      <c r="G922">
        <v>-847.36122999999998</v>
      </c>
      <c r="H922">
        <v>409.11491000000001</v>
      </c>
      <c r="P922">
        <v>79052</v>
      </c>
      <c r="R922">
        <v>0.51749999999999996</v>
      </c>
      <c r="S922" s="6" t="str">
        <f>IF(cuenta_balance_creg185[[#This Row],[Porcentaje]]&gt;=5,"MAYOR","")</f>
        <v/>
      </c>
      <c r="T922" s="6" t="str">
        <f>IF(cuenta_balance_creg185[[#This Row],[Porcentaje]]&lt;=-5,"MENOR","")</f>
        <v/>
      </c>
    </row>
    <row r="923" spans="1:20" x14ac:dyDescent="0.2">
      <c r="A923" s="1">
        <v>46227</v>
      </c>
      <c r="B923" s="6" t="s">
        <v>4</v>
      </c>
      <c r="C923" s="6" t="s">
        <v>32</v>
      </c>
      <c r="D923">
        <v>62.572380000000003</v>
      </c>
      <c r="E923">
        <v>1050</v>
      </c>
      <c r="F923">
        <v>1101.25964</v>
      </c>
      <c r="G923">
        <v>-51.259639999999997</v>
      </c>
      <c r="H923">
        <v>11.31274</v>
      </c>
      <c r="P923">
        <v>1265</v>
      </c>
      <c r="R923">
        <v>0.89419999999999999</v>
      </c>
      <c r="S923" s="6" t="str">
        <f>IF(cuenta_balance_creg185[[#This Row],[Porcentaje]]&gt;=5,"MAYOR","")</f>
        <v/>
      </c>
      <c r="T923" s="6" t="str">
        <f>IF(cuenta_balance_creg185[[#This Row],[Porcentaje]]&lt;=-5,"MENOR","")</f>
        <v/>
      </c>
    </row>
    <row r="924" spans="1:20" x14ac:dyDescent="0.2">
      <c r="A924" s="1">
        <v>46227</v>
      </c>
      <c r="B924" s="6" t="s">
        <v>34</v>
      </c>
      <c r="C924" s="6" t="s">
        <v>32</v>
      </c>
      <c r="D924">
        <v>0</v>
      </c>
      <c r="E924">
        <v>231</v>
      </c>
      <c r="F924">
        <v>231</v>
      </c>
      <c r="G924">
        <v>0</v>
      </c>
      <c r="H924">
        <v>0</v>
      </c>
      <c r="M924">
        <v>0</v>
      </c>
      <c r="N924">
        <v>0</v>
      </c>
      <c r="O924">
        <v>0</v>
      </c>
      <c r="P924">
        <v>519</v>
      </c>
      <c r="R924">
        <v>0</v>
      </c>
      <c r="S924" s="6" t="str">
        <f>IF(cuenta_balance_creg185[[#This Row],[Porcentaje]]&gt;=5,"MAYOR","")</f>
        <v/>
      </c>
      <c r="T924" s="6" t="str">
        <f>IF(cuenta_balance_creg185[[#This Row],[Porcentaje]]&lt;=-5,"MENOR","")</f>
        <v/>
      </c>
    </row>
    <row r="925" spans="1:20" x14ac:dyDescent="0.2">
      <c r="A925" s="1">
        <v>46227</v>
      </c>
      <c r="B925" s="6" t="s">
        <v>35</v>
      </c>
      <c r="C925" s="6" t="s">
        <v>32</v>
      </c>
      <c r="D925">
        <v>0</v>
      </c>
      <c r="E925">
        <v>0</v>
      </c>
      <c r="F925">
        <v>0</v>
      </c>
      <c r="G925">
        <v>0</v>
      </c>
      <c r="H925">
        <v>0</v>
      </c>
      <c r="P925">
        <v>0</v>
      </c>
      <c r="S925" s="6" t="str">
        <f>IF(cuenta_balance_creg185[[#This Row],[Porcentaje]]&gt;=5,"MAYOR","")</f>
        <v/>
      </c>
      <c r="T925" s="6" t="str">
        <f>IF(cuenta_balance_creg185[[#This Row],[Porcentaje]]&lt;=-5,"MENOR","")</f>
        <v/>
      </c>
    </row>
    <row r="926" spans="1:20" x14ac:dyDescent="0.2">
      <c r="A926" s="1">
        <v>46227</v>
      </c>
      <c r="B926" s="6" t="s">
        <v>60</v>
      </c>
      <c r="C926" s="6" t="s">
        <v>32</v>
      </c>
      <c r="D926">
        <v>0</v>
      </c>
      <c r="E926">
        <v>1107</v>
      </c>
      <c r="F926">
        <v>1107</v>
      </c>
      <c r="G926">
        <v>0</v>
      </c>
      <c r="H926">
        <v>0</v>
      </c>
      <c r="P926">
        <v>2346</v>
      </c>
      <c r="R926">
        <v>0</v>
      </c>
      <c r="S926" s="6" t="str">
        <f>IF(cuenta_balance_creg185[[#This Row],[Porcentaje]]&gt;=5,"MAYOR","")</f>
        <v/>
      </c>
      <c r="T926" s="6" t="str">
        <f>IF(cuenta_balance_creg185[[#This Row],[Porcentaje]]&lt;=-5,"MENOR","")</f>
        <v/>
      </c>
    </row>
    <row r="927" spans="1:20" x14ac:dyDescent="0.2">
      <c r="A927" s="1">
        <v>46227</v>
      </c>
      <c r="B927" s="6" t="s">
        <v>11</v>
      </c>
      <c r="C927" s="6" t="s">
        <v>32</v>
      </c>
      <c r="D927">
        <v>6345.3630599999997</v>
      </c>
      <c r="E927">
        <v>79122</v>
      </c>
      <c r="F927">
        <v>79990.735889999996</v>
      </c>
      <c r="G927">
        <v>-868.73589000000004</v>
      </c>
      <c r="H927">
        <v>5476.6271699999998</v>
      </c>
      <c r="P927">
        <v>80183</v>
      </c>
      <c r="R927">
        <v>6.8300999999999998</v>
      </c>
      <c r="S927" s="6" t="str">
        <f>IF(cuenta_balance_creg185[[#This Row],[Porcentaje]]&gt;=5,"MAYOR","")</f>
        <v>MAYOR</v>
      </c>
      <c r="T927" s="6" t="str">
        <f>IF(cuenta_balance_creg185[[#This Row],[Porcentaje]]&lt;=-5,"MENOR","")</f>
        <v/>
      </c>
    </row>
    <row r="928" spans="1:20" x14ac:dyDescent="0.2">
      <c r="A928" s="1">
        <v>46227</v>
      </c>
      <c r="B928" s="6" t="s">
        <v>10</v>
      </c>
      <c r="C928" s="6" t="s">
        <v>32</v>
      </c>
      <c r="D928">
        <v>2103.7121999999999</v>
      </c>
      <c r="E928">
        <v>24489</v>
      </c>
      <c r="F928">
        <v>24141.075290000001</v>
      </c>
      <c r="G928">
        <v>347.92471</v>
      </c>
      <c r="H928">
        <v>2451.6369100000002</v>
      </c>
      <c r="P928">
        <v>63001</v>
      </c>
      <c r="R928">
        <v>3.8914</v>
      </c>
      <c r="S928" s="6" t="str">
        <f>IF(cuenta_balance_creg185[[#This Row],[Porcentaje]]&gt;=5,"MAYOR","")</f>
        <v/>
      </c>
      <c r="T928" s="6" t="str">
        <f>IF(cuenta_balance_creg185[[#This Row],[Porcentaje]]&lt;=-5,"MENOR","")</f>
        <v/>
      </c>
    </row>
    <row r="929" spans="1:20" x14ac:dyDescent="0.2">
      <c r="A929" s="1">
        <v>46227</v>
      </c>
      <c r="B929" s="6" t="s">
        <v>36</v>
      </c>
      <c r="C929" s="6" t="s">
        <v>32</v>
      </c>
      <c r="D929">
        <v>0</v>
      </c>
      <c r="E929">
        <v>552</v>
      </c>
      <c r="F929">
        <v>552</v>
      </c>
      <c r="G929">
        <v>0</v>
      </c>
      <c r="H929">
        <v>0</v>
      </c>
      <c r="M929">
        <v>0</v>
      </c>
      <c r="N929">
        <v>0</v>
      </c>
      <c r="O929">
        <v>0</v>
      </c>
      <c r="P929">
        <v>571</v>
      </c>
      <c r="R929">
        <v>0</v>
      </c>
      <c r="S929" s="6" t="str">
        <f>IF(cuenta_balance_creg185[[#This Row],[Porcentaje]]&gt;=5,"MAYOR","")</f>
        <v/>
      </c>
      <c r="T929" s="6" t="str">
        <f>IF(cuenta_balance_creg185[[#This Row],[Porcentaje]]&lt;=-5,"MENOR","")</f>
        <v/>
      </c>
    </row>
    <row r="930" spans="1:20" x14ac:dyDescent="0.2">
      <c r="A930" s="1">
        <v>46227</v>
      </c>
      <c r="B930" s="6" t="s">
        <v>37</v>
      </c>
      <c r="C930" s="6" t="s">
        <v>32</v>
      </c>
      <c r="D930">
        <v>1675.6611499999999</v>
      </c>
      <c r="E930">
        <v>340</v>
      </c>
      <c r="F930">
        <v>290.60401999999999</v>
      </c>
      <c r="G930">
        <v>49.395980000000002</v>
      </c>
      <c r="H930">
        <v>1725.0571299999999</v>
      </c>
      <c r="P930">
        <v>62130</v>
      </c>
      <c r="R930">
        <v>2.7765</v>
      </c>
      <c r="S930" s="6" t="str">
        <f>IF(cuenta_balance_creg185[[#This Row],[Porcentaje]]&gt;=5,"MAYOR","")</f>
        <v/>
      </c>
      <c r="T930" s="6" t="str">
        <f>IF(cuenta_balance_creg185[[#This Row],[Porcentaje]]&lt;=-5,"MENOR","")</f>
        <v/>
      </c>
    </row>
    <row r="931" spans="1:20" x14ac:dyDescent="0.2">
      <c r="A931" s="1">
        <v>46227</v>
      </c>
      <c r="B931" s="6" t="s">
        <v>61</v>
      </c>
      <c r="C931" s="6" t="s">
        <v>32</v>
      </c>
      <c r="D931">
        <v>67.4846</v>
      </c>
      <c r="E931">
        <v>309</v>
      </c>
      <c r="F931">
        <v>184.59132</v>
      </c>
      <c r="G931">
        <v>124.40868</v>
      </c>
      <c r="H931">
        <v>191.89328</v>
      </c>
      <c r="P931">
        <v>948</v>
      </c>
      <c r="R931">
        <v>20.241900000000001</v>
      </c>
      <c r="S931" s="6" t="str">
        <f>IF(cuenta_balance_creg185[[#This Row],[Porcentaje]]&gt;=5,"MAYOR","")</f>
        <v>MAYOR</v>
      </c>
      <c r="T931" s="6" t="str">
        <f>IF(cuenta_balance_creg185[[#This Row],[Porcentaje]]&lt;=-5,"MENOR","")</f>
        <v/>
      </c>
    </row>
    <row r="932" spans="1:20" x14ac:dyDescent="0.2">
      <c r="A932" s="1">
        <v>46227</v>
      </c>
      <c r="B932" s="6" t="s">
        <v>38</v>
      </c>
      <c r="C932" s="6" t="s">
        <v>32</v>
      </c>
      <c r="D932">
        <v>0</v>
      </c>
      <c r="E932">
        <v>153</v>
      </c>
      <c r="F932">
        <v>153</v>
      </c>
      <c r="G932">
        <v>0</v>
      </c>
      <c r="H932">
        <v>0</v>
      </c>
      <c r="P932">
        <v>153</v>
      </c>
      <c r="R932">
        <v>0</v>
      </c>
      <c r="S932" s="6" t="str">
        <f>IF(cuenta_balance_creg185[[#This Row],[Porcentaje]]&gt;=5,"MAYOR","")</f>
        <v/>
      </c>
      <c r="T932" s="6" t="str">
        <f>IF(cuenta_balance_creg185[[#This Row],[Porcentaje]]&lt;=-5,"MENOR","")</f>
        <v/>
      </c>
    </row>
    <row r="933" spans="1:20" x14ac:dyDescent="0.2">
      <c r="A933" s="1">
        <v>46227</v>
      </c>
      <c r="B933" s="6" t="s">
        <v>39</v>
      </c>
      <c r="C933" s="6" t="s">
        <v>32</v>
      </c>
      <c r="D933">
        <v>0</v>
      </c>
      <c r="E933">
        <v>2256</v>
      </c>
      <c r="F933">
        <v>2256</v>
      </c>
      <c r="G933">
        <v>0</v>
      </c>
      <c r="H933">
        <v>0</v>
      </c>
      <c r="P933">
        <v>2311</v>
      </c>
      <c r="R933">
        <v>0</v>
      </c>
      <c r="S933" s="6" t="str">
        <f>IF(cuenta_balance_creg185[[#This Row],[Porcentaje]]&gt;=5,"MAYOR","")</f>
        <v/>
      </c>
      <c r="T933" s="6" t="str">
        <f>IF(cuenta_balance_creg185[[#This Row],[Porcentaje]]&lt;=-5,"MENOR","")</f>
        <v/>
      </c>
    </row>
    <row r="934" spans="1:20" x14ac:dyDescent="0.2">
      <c r="A934" s="1">
        <v>46227</v>
      </c>
      <c r="B934" s="6" t="s">
        <v>40</v>
      </c>
      <c r="C934" s="6" t="s">
        <v>32</v>
      </c>
      <c r="D934">
        <v>0</v>
      </c>
      <c r="E934">
        <v>901</v>
      </c>
      <c r="F934">
        <v>901</v>
      </c>
      <c r="G934">
        <v>0</v>
      </c>
      <c r="H934">
        <v>0</v>
      </c>
      <c r="M934">
        <v>0</v>
      </c>
      <c r="N934">
        <v>0</v>
      </c>
      <c r="O934">
        <v>0</v>
      </c>
      <c r="P934">
        <v>763</v>
      </c>
      <c r="R934">
        <v>0</v>
      </c>
      <c r="S934" s="6" t="str">
        <f>IF(cuenta_balance_creg185[[#This Row],[Porcentaje]]&gt;=5,"MAYOR","")</f>
        <v/>
      </c>
      <c r="T934" s="6" t="str">
        <f>IF(cuenta_balance_creg185[[#This Row],[Porcentaje]]&lt;=-5,"MENOR","")</f>
        <v/>
      </c>
    </row>
    <row r="935" spans="1:20" x14ac:dyDescent="0.2">
      <c r="A935" s="1">
        <v>46227</v>
      </c>
      <c r="B935" s="6" t="s">
        <v>41</v>
      </c>
      <c r="C935" s="6" t="s">
        <v>32</v>
      </c>
      <c r="D935">
        <v>0</v>
      </c>
      <c r="E935">
        <v>1439</v>
      </c>
      <c r="F935">
        <v>1439</v>
      </c>
      <c r="G935">
        <v>0</v>
      </c>
      <c r="H935">
        <v>0</v>
      </c>
      <c r="M935">
        <v>0</v>
      </c>
      <c r="N935">
        <v>0</v>
      </c>
      <c r="O935">
        <v>0</v>
      </c>
      <c r="P935">
        <v>1574</v>
      </c>
      <c r="R935">
        <v>0</v>
      </c>
      <c r="S935" s="6" t="str">
        <f>IF(cuenta_balance_creg185[[#This Row],[Porcentaje]]&gt;=5,"MAYOR","")</f>
        <v/>
      </c>
      <c r="T935" s="6" t="str">
        <f>IF(cuenta_balance_creg185[[#This Row],[Porcentaje]]&lt;=-5,"MENOR","")</f>
        <v/>
      </c>
    </row>
    <row r="936" spans="1:20" x14ac:dyDescent="0.2">
      <c r="A936" s="1">
        <v>46227</v>
      </c>
      <c r="B936" s="6" t="s">
        <v>42</v>
      </c>
      <c r="C936" s="6" t="s">
        <v>32</v>
      </c>
      <c r="D936">
        <v>14689.23005</v>
      </c>
      <c r="E936">
        <v>29129</v>
      </c>
      <c r="F936">
        <v>34211.335140000003</v>
      </c>
      <c r="G936">
        <v>-5082.3351400000001</v>
      </c>
      <c r="H936">
        <v>9606.8949100000009</v>
      </c>
      <c r="P936">
        <v>232457</v>
      </c>
      <c r="R936">
        <v>4.1326999999999998</v>
      </c>
      <c r="S936" s="6" t="str">
        <f>IF(cuenta_balance_creg185[[#This Row],[Porcentaje]]&gt;=5,"MAYOR","")</f>
        <v/>
      </c>
      <c r="T936" s="6" t="str">
        <f>IF(cuenta_balance_creg185[[#This Row],[Porcentaje]]&lt;=-5,"MENOR","")</f>
        <v/>
      </c>
    </row>
    <row r="937" spans="1:20" x14ac:dyDescent="0.2">
      <c r="A937" s="1">
        <v>46227</v>
      </c>
      <c r="B937" s="6" t="s">
        <v>9</v>
      </c>
      <c r="C937" s="6" t="s">
        <v>32</v>
      </c>
      <c r="D937">
        <v>87.383210000000005</v>
      </c>
      <c r="E937">
        <v>1670</v>
      </c>
      <c r="F937">
        <v>1678.4799399999999</v>
      </c>
      <c r="G937">
        <v>-8.4799399999999991</v>
      </c>
      <c r="H937">
        <v>78.903270000000006</v>
      </c>
      <c r="P937">
        <v>5058</v>
      </c>
      <c r="R937">
        <v>1.5599000000000001</v>
      </c>
      <c r="S937" s="6" t="str">
        <f>IF(cuenta_balance_creg185[[#This Row],[Porcentaje]]&gt;=5,"MAYOR","")</f>
        <v/>
      </c>
      <c r="T937" s="6" t="str">
        <f>IF(cuenta_balance_creg185[[#This Row],[Porcentaje]]&lt;=-5,"MENOR","")</f>
        <v/>
      </c>
    </row>
    <row r="938" spans="1:20" x14ac:dyDescent="0.2">
      <c r="A938" s="1">
        <v>46227</v>
      </c>
      <c r="B938" s="6" t="s">
        <v>43</v>
      </c>
      <c r="C938" s="6" t="s">
        <v>32</v>
      </c>
      <c r="D938">
        <v>0</v>
      </c>
      <c r="E938">
        <v>565</v>
      </c>
      <c r="F938">
        <v>565</v>
      </c>
      <c r="G938">
        <v>0</v>
      </c>
      <c r="H938">
        <v>0</v>
      </c>
      <c r="M938">
        <v>0</v>
      </c>
      <c r="N938">
        <v>0</v>
      </c>
      <c r="O938">
        <v>0</v>
      </c>
      <c r="P938">
        <v>647</v>
      </c>
      <c r="R938">
        <v>0</v>
      </c>
      <c r="S938" s="6" t="str">
        <f>IF(cuenta_balance_creg185[[#This Row],[Porcentaje]]&gt;=5,"MAYOR","")</f>
        <v/>
      </c>
      <c r="T938" s="6" t="str">
        <f>IF(cuenta_balance_creg185[[#This Row],[Porcentaje]]&lt;=-5,"MENOR","")</f>
        <v/>
      </c>
    </row>
    <row r="939" spans="1:20" x14ac:dyDescent="0.2">
      <c r="A939" s="1">
        <v>46227</v>
      </c>
      <c r="B939" s="6" t="s">
        <v>5</v>
      </c>
      <c r="C939" s="6" t="s">
        <v>32</v>
      </c>
      <c r="D939">
        <v>916.66853000000003</v>
      </c>
      <c r="E939">
        <v>6902</v>
      </c>
      <c r="F939">
        <v>6731.1366699999999</v>
      </c>
      <c r="G939">
        <v>170.86332999999999</v>
      </c>
      <c r="H939">
        <v>1087.5318600000001</v>
      </c>
      <c r="M939">
        <v>0</v>
      </c>
      <c r="N939">
        <v>0</v>
      </c>
      <c r="O939">
        <v>0</v>
      </c>
      <c r="P939">
        <v>8970</v>
      </c>
      <c r="R939">
        <v>12.1241</v>
      </c>
      <c r="S939" s="6" t="str">
        <f>IF(cuenta_balance_creg185[[#This Row],[Porcentaje]]&gt;=5,"MAYOR","")</f>
        <v>MAYOR</v>
      </c>
      <c r="T939" s="6" t="str">
        <f>IF(cuenta_balance_creg185[[#This Row],[Porcentaje]]&lt;=-5,"MENOR","")</f>
        <v/>
      </c>
    </row>
    <row r="940" spans="1:20" x14ac:dyDescent="0.2">
      <c r="A940" s="1">
        <v>46227</v>
      </c>
      <c r="B940" s="6" t="s">
        <v>44</v>
      </c>
      <c r="C940" s="6" t="s">
        <v>32</v>
      </c>
      <c r="D940">
        <v>0</v>
      </c>
      <c r="E940">
        <v>135</v>
      </c>
      <c r="F940">
        <v>135</v>
      </c>
      <c r="G940">
        <v>0</v>
      </c>
      <c r="H940">
        <v>0</v>
      </c>
      <c r="M940">
        <v>0</v>
      </c>
      <c r="N940">
        <v>0</v>
      </c>
      <c r="O940">
        <v>0</v>
      </c>
      <c r="P940">
        <v>9607</v>
      </c>
      <c r="Q940">
        <v>-9441.3983800000005</v>
      </c>
      <c r="R940">
        <v>0</v>
      </c>
      <c r="S940" s="6" t="str">
        <f>IF(cuenta_balance_creg185[[#This Row],[Porcentaje]]&gt;=5,"MAYOR","")</f>
        <v/>
      </c>
      <c r="T940" s="6" t="str">
        <f>IF(cuenta_balance_creg185[[#This Row],[Porcentaje]]&lt;=-5,"MENOR","")</f>
        <v/>
      </c>
    </row>
    <row r="941" spans="1:20" x14ac:dyDescent="0.2">
      <c r="A941" s="1">
        <v>46227</v>
      </c>
      <c r="B941" s="6" t="s">
        <v>6</v>
      </c>
      <c r="C941" s="6" t="s">
        <v>32</v>
      </c>
      <c r="D941">
        <v>9.4384700000000006</v>
      </c>
      <c r="E941">
        <v>1306</v>
      </c>
      <c r="F941">
        <v>1292.2207900000001</v>
      </c>
      <c r="G941">
        <v>13.779210000000001</v>
      </c>
      <c r="H941">
        <v>23.217680000000001</v>
      </c>
      <c r="P941">
        <v>542</v>
      </c>
      <c r="R941">
        <v>4.2836999999999996</v>
      </c>
      <c r="S941" s="6" t="str">
        <f>IF(cuenta_balance_creg185[[#This Row],[Porcentaje]]&gt;=5,"MAYOR","")</f>
        <v/>
      </c>
      <c r="T941" s="6" t="str">
        <f>IF(cuenta_balance_creg185[[#This Row],[Porcentaje]]&lt;=-5,"MENOR","")</f>
        <v/>
      </c>
    </row>
    <row r="942" spans="1:20" x14ac:dyDescent="0.2">
      <c r="A942" s="1">
        <v>46227</v>
      </c>
      <c r="B942" s="6" t="s">
        <v>45</v>
      </c>
      <c r="C942" s="6" t="s">
        <v>32</v>
      </c>
      <c r="D942">
        <v>0</v>
      </c>
      <c r="E942">
        <v>39</v>
      </c>
      <c r="F942">
        <v>39</v>
      </c>
      <c r="G942">
        <v>0</v>
      </c>
      <c r="H942">
        <v>0</v>
      </c>
      <c r="P942">
        <v>50</v>
      </c>
      <c r="R942">
        <v>0</v>
      </c>
      <c r="S942" s="6" t="str">
        <f>IF(cuenta_balance_creg185[[#This Row],[Porcentaje]]&gt;=5,"MAYOR","")</f>
        <v/>
      </c>
      <c r="T942" s="6" t="str">
        <f>IF(cuenta_balance_creg185[[#This Row],[Porcentaje]]&lt;=-5,"MENOR","")</f>
        <v/>
      </c>
    </row>
    <row r="943" spans="1:20" x14ac:dyDescent="0.2">
      <c r="A943" s="1">
        <v>46227</v>
      </c>
      <c r="B943" s="6" t="s">
        <v>46</v>
      </c>
      <c r="C943" s="6" t="s">
        <v>32</v>
      </c>
      <c r="D943">
        <v>0</v>
      </c>
      <c r="E943">
        <v>237</v>
      </c>
      <c r="F943">
        <v>237</v>
      </c>
      <c r="G943">
        <v>0</v>
      </c>
      <c r="H943">
        <v>0</v>
      </c>
      <c r="M943">
        <v>0</v>
      </c>
      <c r="N943">
        <v>0</v>
      </c>
      <c r="O943">
        <v>0</v>
      </c>
      <c r="P943">
        <v>173</v>
      </c>
      <c r="R943">
        <v>0</v>
      </c>
      <c r="S943" s="6" t="str">
        <f>IF(cuenta_balance_creg185[[#This Row],[Porcentaje]]&gt;=5,"MAYOR","")</f>
        <v/>
      </c>
      <c r="T943" s="6" t="str">
        <f>IF(cuenta_balance_creg185[[#This Row],[Porcentaje]]&lt;=-5,"MENOR","")</f>
        <v/>
      </c>
    </row>
    <row r="944" spans="1:20" x14ac:dyDescent="0.2">
      <c r="A944" s="1">
        <v>46227</v>
      </c>
      <c r="B944" s="6" t="s">
        <v>14</v>
      </c>
      <c r="C944" s="6" t="s">
        <v>32</v>
      </c>
      <c r="D944">
        <v>3.1932100000000001</v>
      </c>
      <c r="E944">
        <v>1635</v>
      </c>
      <c r="F944">
        <v>1631.11025</v>
      </c>
      <c r="G944">
        <v>3.8897499999999998</v>
      </c>
      <c r="H944">
        <v>7.0829599999999999</v>
      </c>
      <c r="P944">
        <v>1394</v>
      </c>
      <c r="R944">
        <v>0.5081</v>
      </c>
      <c r="S944" s="6" t="str">
        <f>IF(cuenta_balance_creg185[[#This Row],[Porcentaje]]&gt;=5,"MAYOR","")</f>
        <v/>
      </c>
      <c r="T944" s="6" t="str">
        <f>IF(cuenta_balance_creg185[[#This Row],[Porcentaje]]&lt;=-5,"MENOR","")</f>
        <v/>
      </c>
    </row>
    <row r="945" spans="1:20" x14ac:dyDescent="0.2">
      <c r="A945" s="1">
        <v>46227</v>
      </c>
      <c r="B945" s="6" t="s">
        <v>47</v>
      </c>
      <c r="C945" s="6" t="s">
        <v>32</v>
      </c>
      <c r="D945">
        <v>-1.5103899999999999</v>
      </c>
      <c r="E945">
        <v>1498</v>
      </c>
      <c r="F945">
        <v>1494.9544800000001</v>
      </c>
      <c r="G945">
        <v>3.0455199999999998</v>
      </c>
      <c r="H945">
        <v>1.5351300000000001</v>
      </c>
      <c r="M945">
        <v>0</v>
      </c>
      <c r="N945">
        <v>0</v>
      </c>
      <c r="O945">
        <v>0</v>
      </c>
      <c r="P945">
        <v>1538</v>
      </c>
      <c r="R945">
        <v>9.98E-2</v>
      </c>
      <c r="S945" s="6" t="str">
        <f>IF(cuenta_balance_creg185[[#This Row],[Porcentaje]]&gt;=5,"MAYOR","")</f>
        <v/>
      </c>
      <c r="T945" s="6" t="str">
        <f>IF(cuenta_balance_creg185[[#This Row],[Porcentaje]]&lt;=-5,"MENOR","")</f>
        <v/>
      </c>
    </row>
    <row r="946" spans="1:20" x14ac:dyDescent="0.2">
      <c r="A946" s="1">
        <v>46227</v>
      </c>
      <c r="B946" s="6" t="s">
        <v>48</v>
      </c>
      <c r="C946" s="6" t="s">
        <v>32</v>
      </c>
      <c r="D946">
        <v>0</v>
      </c>
      <c r="E946">
        <v>0</v>
      </c>
      <c r="F946">
        <v>0</v>
      </c>
      <c r="G946">
        <v>0</v>
      </c>
      <c r="H946">
        <v>0</v>
      </c>
      <c r="P946">
        <v>28318</v>
      </c>
      <c r="R946">
        <v>0</v>
      </c>
      <c r="S946" s="6" t="str">
        <f>IF(cuenta_balance_creg185[[#This Row],[Porcentaje]]&gt;=5,"MAYOR","")</f>
        <v/>
      </c>
      <c r="T946" s="6" t="str">
        <f>IF(cuenta_balance_creg185[[#This Row],[Porcentaje]]&lt;=-5,"MENOR","")</f>
        <v/>
      </c>
    </row>
    <row r="947" spans="1:20" x14ac:dyDescent="0.2">
      <c r="A947" s="1">
        <v>46227</v>
      </c>
      <c r="B947" s="6" t="s">
        <v>12</v>
      </c>
      <c r="C947" s="6" t="s">
        <v>32</v>
      </c>
      <c r="D947">
        <v>-18.141279999999998</v>
      </c>
      <c r="E947">
        <v>1180</v>
      </c>
      <c r="F947">
        <v>1176.77658</v>
      </c>
      <c r="G947">
        <v>3.22342</v>
      </c>
      <c r="H947">
        <v>-14.917859999999999</v>
      </c>
      <c r="P947">
        <v>412</v>
      </c>
      <c r="R947">
        <v>-3.6208</v>
      </c>
      <c r="S947" s="6" t="str">
        <f>IF(cuenta_balance_creg185[[#This Row],[Porcentaje]]&gt;=5,"MAYOR","")</f>
        <v/>
      </c>
      <c r="T947" s="6" t="str">
        <f>IF(cuenta_balance_creg185[[#This Row],[Porcentaje]]&lt;=-5,"MENOR","")</f>
        <v/>
      </c>
    </row>
    <row r="948" spans="1:20" x14ac:dyDescent="0.2">
      <c r="A948" s="1">
        <v>46227</v>
      </c>
      <c r="B948" s="6" t="s">
        <v>49</v>
      </c>
      <c r="C948" s="6" t="s">
        <v>32</v>
      </c>
      <c r="D948">
        <v>0</v>
      </c>
      <c r="E948">
        <v>10</v>
      </c>
      <c r="F948">
        <v>10</v>
      </c>
      <c r="G948">
        <v>0</v>
      </c>
      <c r="H948">
        <v>0</v>
      </c>
      <c r="P948">
        <v>11</v>
      </c>
      <c r="R948">
        <v>0</v>
      </c>
      <c r="S948" s="6" t="str">
        <f>IF(cuenta_balance_creg185[[#This Row],[Porcentaje]]&gt;=5,"MAYOR","")</f>
        <v/>
      </c>
      <c r="T948" s="6" t="str">
        <f>IF(cuenta_balance_creg185[[#This Row],[Porcentaje]]&lt;=-5,"MENOR","")</f>
        <v/>
      </c>
    </row>
    <row r="949" spans="1:20" x14ac:dyDescent="0.2">
      <c r="A949" s="1">
        <v>46227</v>
      </c>
      <c r="B949" s="6" t="s">
        <v>62</v>
      </c>
      <c r="C949" s="6" t="s">
        <v>32</v>
      </c>
      <c r="D949">
        <v>0</v>
      </c>
      <c r="E949">
        <v>460</v>
      </c>
      <c r="F949">
        <v>460</v>
      </c>
      <c r="G949">
        <v>0</v>
      </c>
      <c r="H949">
        <v>0</v>
      </c>
      <c r="P949">
        <v>461</v>
      </c>
      <c r="R949">
        <v>0</v>
      </c>
      <c r="S949" s="6" t="str">
        <f>IF(cuenta_balance_creg185[[#This Row],[Porcentaje]]&gt;=5,"MAYOR","")</f>
        <v/>
      </c>
      <c r="T949" s="6" t="str">
        <f>IF(cuenta_balance_creg185[[#This Row],[Porcentaje]]&lt;=-5,"MENOR","")</f>
        <v/>
      </c>
    </row>
    <row r="950" spans="1:20" x14ac:dyDescent="0.2">
      <c r="A950" s="1">
        <v>46227</v>
      </c>
      <c r="B950" s="6" t="s">
        <v>7</v>
      </c>
      <c r="C950" s="6" t="s">
        <v>32</v>
      </c>
      <c r="D950">
        <v>-531.42702999999995</v>
      </c>
      <c r="E950">
        <v>5335</v>
      </c>
      <c r="F950">
        <v>5889.0606299999999</v>
      </c>
      <c r="G950">
        <v>-554.06062999999995</v>
      </c>
      <c r="H950">
        <v>-604.22715000000005</v>
      </c>
      <c r="J950">
        <v>425.26051000000001</v>
      </c>
      <c r="M950">
        <v>0</v>
      </c>
      <c r="N950">
        <v>0</v>
      </c>
      <c r="O950">
        <v>0</v>
      </c>
      <c r="P950">
        <v>11</v>
      </c>
      <c r="Q950">
        <v>2453.6985</v>
      </c>
      <c r="R950">
        <v>-24.5152</v>
      </c>
      <c r="S950" s="6" t="str">
        <f>IF(cuenta_balance_creg185[[#This Row],[Porcentaje]]&gt;=5,"MAYOR","")</f>
        <v/>
      </c>
      <c r="T950" s="6" t="str">
        <f>IF(cuenta_balance_creg185[[#This Row],[Porcentaje]]&lt;=-5,"MENOR","")</f>
        <v>MENOR</v>
      </c>
    </row>
    <row r="951" spans="1:20" x14ac:dyDescent="0.2">
      <c r="A951" s="1">
        <v>46227</v>
      </c>
      <c r="B951" s="6" t="s">
        <v>13</v>
      </c>
      <c r="C951" s="6" t="s">
        <v>32</v>
      </c>
      <c r="D951">
        <v>129.78729000000001</v>
      </c>
      <c r="E951">
        <v>4215</v>
      </c>
      <c r="F951">
        <v>4180.1852600000002</v>
      </c>
      <c r="G951">
        <v>34.81474</v>
      </c>
      <c r="H951">
        <v>164.60203000000001</v>
      </c>
      <c r="P951">
        <v>4215</v>
      </c>
      <c r="R951">
        <v>3.9051</v>
      </c>
      <c r="S951" s="6" t="str">
        <f>IF(cuenta_balance_creg185[[#This Row],[Porcentaje]]&gt;=5,"MAYOR","")</f>
        <v/>
      </c>
      <c r="T951" s="6" t="str">
        <f>IF(cuenta_balance_creg185[[#This Row],[Porcentaje]]&lt;=-5,"MENOR","")</f>
        <v/>
      </c>
    </row>
    <row r="952" spans="1:20" x14ac:dyDescent="0.2">
      <c r="A952" s="1">
        <v>46227</v>
      </c>
      <c r="B952" s="6" t="s">
        <v>50</v>
      </c>
      <c r="C952" s="6" t="s">
        <v>32</v>
      </c>
      <c r="D952">
        <v>11.36511</v>
      </c>
      <c r="E952">
        <v>1190</v>
      </c>
      <c r="F952">
        <v>1190</v>
      </c>
      <c r="G952">
        <v>0</v>
      </c>
      <c r="H952">
        <v>11.36511</v>
      </c>
      <c r="M952">
        <v>0</v>
      </c>
      <c r="N952">
        <v>0</v>
      </c>
      <c r="O952">
        <v>0</v>
      </c>
      <c r="P952">
        <v>1415</v>
      </c>
      <c r="R952">
        <v>0.80310000000000004</v>
      </c>
      <c r="S952" s="6" t="str">
        <f>IF(cuenta_balance_creg185[[#This Row],[Porcentaje]]&gt;=5,"MAYOR","")</f>
        <v/>
      </c>
      <c r="T952" s="6" t="str">
        <f>IF(cuenta_balance_creg185[[#This Row],[Porcentaje]]&lt;=-5,"MENOR","")</f>
        <v/>
      </c>
    </row>
    <row r="953" spans="1:20" x14ac:dyDescent="0.2">
      <c r="A953" s="1">
        <v>46227</v>
      </c>
      <c r="B953" s="6" t="s">
        <v>51</v>
      </c>
      <c r="C953" s="6" t="s">
        <v>32</v>
      </c>
      <c r="D953">
        <v>0</v>
      </c>
      <c r="E953">
        <v>78</v>
      </c>
      <c r="F953">
        <v>78</v>
      </c>
      <c r="G953">
        <v>0</v>
      </c>
      <c r="H953">
        <v>0</v>
      </c>
      <c r="P953">
        <v>78</v>
      </c>
      <c r="R953">
        <v>0</v>
      </c>
      <c r="S953" s="6" t="str">
        <f>IF(cuenta_balance_creg185[[#This Row],[Porcentaje]]&gt;=5,"MAYOR","")</f>
        <v/>
      </c>
      <c r="T953" s="6" t="str">
        <f>IF(cuenta_balance_creg185[[#This Row],[Porcentaje]]&lt;=-5,"MENOR","")</f>
        <v/>
      </c>
    </row>
    <row r="954" spans="1:20" x14ac:dyDescent="0.2">
      <c r="A954" s="1">
        <v>46227</v>
      </c>
      <c r="B954" s="6" t="s">
        <v>52</v>
      </c>
      <c r="C954" s="6" t="s">
        <v>32</v>
      </c>
      <c r="D954">
        <v>0</v>
      </c>
      <c r="E954">
        <v>167</v>
      </c>
      <c r="F954">
        <v>167</v>
      </c>
      <c r="G954">
        <v>0</v>
      </c>
      <c r="H954">
        <v>0</v>
      </c>
      <c r="P954">
        <v>167</v>
      </c>
      <c r="R954">
        <v>0</v>
      </c>
      <c r="S954" s="6" t="str">
        <f>IF(cuenta_balance_creg185[[#This Row],[Porcentaje]]&gt;=5,"MAYOR","")</f>
        <v/>
      </c>
      <c r="T954" s="6" t="str">
        <f>IF(cuenta_balance_creg185[[#This Row],[Porcentaje]]&lt;=-5,"MENOR","")</f>
        <v/>
      </c>
    </row>
    <row r="955" spans="1:20" x14ac:dyDescent="0.2">
      <c r="A955" s="1">
        <v>46227</v>
      </c>
      <c r="B955" s="6" t="s">
        <v>53</v>
      </c>
      <c r="C955" s="6" t="s">
        <v>32</v>
      </c>
      <c r="D955">
        <v>0</v>
      </c>
      <c r="E955">
        <v>0</v>
      </c>
      <c r="F955">
        <v>0</v>
      </c>
      <c r="G955">
        <v>0</v>
      </c>
      <c r="H955">
        <v>0</v>
      </c>
      <c r="P955">
        <v>0</v>
      </c>
      <c r="S955" s="6" t="str">
        <f>IF(cuenta_balance_creg185[[#This Row],[Porcentaje]]&gt;=5,"MAYOR","")</f>
        <v/>
      </c>
      <c r="T955" s="6" t="str">
        <f>IF(cuenta_balance_creg185[[#This Row],[Porcentaje]]&lt;=-5,"MENOR","")</f>
        <v/>
      </c>
    </row>
    <row r="956" spans="1:20" x14ac:dyDescent="0.2">
      <c r="A956" s="1">
        <v>46227</v>
      </c>
      <c r="B956" s="6" t="s">
        <v>54</v>
      </c>
      <c r="C956" s="6" t="s">
        <v>32</v>
      </c>
      <c r="D956">
        <v>3.7660200000000001</v>
      </c>
      <c r="E956">
        <v>0</v>
      </c>
      <c r="F956">
        <v>0</v>
      </c>
      <c r="G956">
        <v>0</v>
      </c>
      <c r="H956">
        <v>3.7660200000000001</v>
      </c>
      <c r="P956">
        <v>0</v>
      </c>
      <c r="S956" s="6" t="str">
        <f>IF(cuenta_balance_creg185[[#This Row],[Porcentaje]]&gt;=5,"MAYOR","")</f>
        <v/>
      </c>
      <c r="T956" s="6" t="str">
        <f>IF(cuenta_balance_creg185[[#This Row],[Porcentaje]]&lt;=-5,"MENOR","")</f>
        <v/>
      </c>
    </row>
    <row r="957" spans="1:20" x14ac:dyDescent="0.2">
      <c r="A957" s="1">
        <v>46227</v>
      </c>
      <c r="B957" s="6" t="s">
        <v>55</v>
      </c>
      <c r="C957" s="6" t="s">
        <v>32</v>
      </c>
      <c r="D957">
        <v>0</v>
      </c>
      <c r="E957">
        <v>746</v>
      </c>
      <c r="F957">
        <v>746</v>
      </c>
      <c r="G957">
        <v>0</v>
      </c>
      <c r="H957">
        <v>0</v>
      </c>
      <c r="P957">
        <v>748</v>
      </c>
      <c r="R957">
        <v>0</v>
      </c>
      <c r="S957" s="6" t="str">
        <f>IF(cuenta_balance_creg185[[#This Row],[Porcentaje]]&gt;=5,"MAYOR","")</f>
        <v/>
      </c>
      <c r="T957" s="6" t="str">
        <f>IF(cuenta_balance_creg185[[#This Row],[Porcentaje]]&lt;=-5,"MENOR","")</f>
        <v/>
      </c>
    </row>
    <row r="958" spans="1:20" x14ac:dyDescent="0.2">
      <c r="A958" s="1">
        <v>46227</v>
      </c>
      <c r="B958" s="6" t="s">
        <v>56</v>
      </c>
      <c r="C958" s="6" t="s">
        <v>32</v>
      </c>
      <c r="D958">
        <v>2.5909999999999999E-2</v>
      </c>
      <c r="E958">
        <v>72</v>
      </c>
      <c r="F958">
        <v>72</v>
      </c>
      <c r="G958">
        <v>0</v>
      </c>
      <c r="H958">
        <v>2.5909999999999999E-2</v>
      </c>
      <c r="P958">
        <v>3998</v>
      </c>
      <c r="R958">
        <v>5.9999999999999995E-4</v>
      </c>
      <c r="S958" s="6" t="str">
        <f>IF(cuenta_balance_creg185[[#This Row],[Porcentaje]]&gt;=5,"MAYOR","")</f>
        <v/>
      </c>
      <c r="T958" s="6" t="str">
        <f>IF(cuenta_balance_creg185[[#This Row],[Porcentaje]]&lt;=-5,"MENOR","")</f>
        <v/>
      </c>
    </row>
    <row r="959" spans="1:20" x14ac:dyDescent="0.2">
      <c r="A959" s="1">
        <v>46227</v>
      </c>
      <c r="B959" s="6" t="s">
        <v>8</v>
      </c>
      <c r="C959" s="6" t="s">
        <v>32</v>
      </c>
      <c r="D959">
        <v>48312.058969999998</v>
      </c>
      <c r="E959">
        <v>153248</v>
      </c>
      <c r="F959">
        <v>211112.1925</v>
      </c>
      <c r="G959">
        <v>-57864.192499999997</v>
      </c>
      <c r="H959">
        <v>-9552.1335299999992</v>
      </c>
      <c r="M959">
        <v>0</v>
      </c>
      <c r="N959">
        <v>0</v>
      </c>
      <c r="O959">
        <v>0</v>
      </c>
      <c r="P959">
        <v>290306</v>
      </c>
      <c r="Q959">
        <v>32903.287600000003</v>
      </c>
      <c r="R959">
        <v>-2.9554</v>
      </c>
      <c r="S959" s="6" t="str">
        <f>IF(cuenta_balance_creg185[[#This Row],[Porcentaje]]&gt;=5,"MAYOR","")</f>
        <v/>
      </c>
      <c r="T959" s="6" t="str">
        <f>IF(cuenta_balance_creg185[[#This Row],[Porcentaje]]&lt;=-5,"MENOR","")</f>
        <v/>
      </c>
    </row>
    <row r="960" spans="1:20" x14ac:dyDescent="0.2">
      <c r="A960" s="1">
        <v>46227</v>
      </c>
      <c r="B960" s="6" t="s">
        <v>57</v>
      </c>
      <c r="C960" s="6" t="s">
        <v>32</v>
      </c>
      <c r="D960">
        <v>0</v>
      </c>
      <c r="E960">
        <v>521</v>
      </c>
      <c r="F960">
        <v>521</v>
      </c>
      <c r="G960">
        <v>0</v>
      </c>
      <c r="H960">
        <v>0</v>
      </c>
      <c r="P960">
        <v>1020</v>
      </c>
      <c r="R960">
        <v>0</v>
      </c>
      <c r="S960" s="6" t="str">
        <f>IF(cuenta_balance_creg185[[#This Row],[Porcentaje]]&gt;=5,"MAYOR","")</f>
        <v/>
      </c>
      <c r="T960" s="6" t="str">
        <f>IF(cuenta_balance_creg185[[#This Row],[Porcentaje]]&lt;=-5,"MENOR","")</f>
        <v/>
      </c>
    </row>
    <row r="961" spans="1:20" x14ac:dyDescent="0.2">
      <c r="A961" s="1">
        <v>46228</v>
      </c>
      <c r="B961" s="6" t="s">
        <v>31</v>
      </c>
      <c r="C961" s="6" t="s">
        <v>32</v>
      </c>
      <c r="D961">
        <v>0</v>
      </c>
      <c r="E961">
        <v>597</v>
      </c>
      <c r="F961">
        <v>597</v>
      </c>
      <c r="G961">
        <v>0</v>
      </c>
      <c r="H961">
        <v>0</v>
      </c>
      <c r="P961">
        <v>0</v>
      </c>
      <c r="S961" s="6" t="str">
        <f>IF(cuenta_balance_creg185[[#This Row],[Porcentaje]]&gt;=5,"MAYOR","")</f>
        <v/>
      </c>
      <c r="T961" s="6" t="str">
        <f>IF(cuenta_balance_creg185[[#This Row],[Porcentaje]]&lt;=-5,"MENOR","")</f>
        <v/>
      </c>
    </row>
    <row r="962" spans="1:20" x14ac:dyDescent="0.2">
      <c r="A962" s="1">
        <v>46228</v>
      </c>
      <c r="B962" s="6" t="s">
        <v>33</v>
      </c>
      <c r="C962" s="6" t="s">
        <v>32</v>
      </c>
      <c r="D962">
        <v>409.11491000000001</v>
      </c>
      <c r="E962">
        <v>13273</v>
      </c>
      <c r="F962">
        <v>13711.01233</v>
      </c>
      <c r="G962">
        <v>-438.01233000000002</v>
      </c>
      <c r="H962">
        <v>-28.89742</v>
      </c>
      <c r="M962">
        <v>0</v>
      </c>
      <c r="N962">
        <v>0</v>
      </c>
      <c r="O962">
        <v>0</v>
      </c>
      <c r="P962">
        <v>79085</v>
      </c>
      <c r="R962">
        <v>-3.6499999999999998E-2</v>
      </c>
      <c r="S962" s="6" t="str">
        <f>IF(cuenta_balance_creg185[[#This Row],[Porcentaje]]&gt;=5,"MAYOR","")</f>
        <v/>
      </c>
      <c r="T962" s="6" t="str">
        <f>IF(cuenta_balance_creg185[[#This Row],[Porcentaje]]&lt;=-5,"MENOR","")</f>
        <v/>
      </c>
    </row>
    <row r="963" spans="1:20" x14ac:dyDescent="0.2">
      <c r="A963" s="1">
        <v>46228</v>
      </c>
      <c r="B963" s="6" t="s">
        <v>4</v>
      </c>
      <c r="C963" s="6" t="s">
        <v>32</v>
      </c>
      <c r="D963">
        <v>11.31274</v>
      </c>
      <c r="E963">
        <v>1150</v>
      </c>
      <c r="F963">
        <v>1154.6528900000001</v>
      </c>
      <c r="G963">
        <v>-4.6528900000000002</v>
      </c>
      <c r="H963">
        <v>6.6598499999999996</v>
      </c>
      <c r="P963">
        <v>1265</v>
      </c>
      <c r="R963">
        <v>0.52639999999999998</v>
      </c>
      <c r="S963" s="6" t="str">
        <f>IF(cuenta_balance_creg185[[#This Row],[Porcentaje]]&gt;=5,"MAYOR","")</f>
        <v/>
      </c>
      <c r="T963" s="6" t="str">
        <f>IF(cuenta_balance_creg185[[#This Row],[Porcentaje]]&lt;=-5,"MENOR","")</f>
        <v/>
      </c>
    </row>
    <row r="964" spans="1:20" x14ac:dyDescent="0.2">
      <c r="A964" s="1">
        <v>46228</v>
      </c>
      <c r="B964" s="6" t="s">
        <v>34</v>
      </c>
      <c r="C964" s="6" t="s">
        <v>32</v>
      </c>
      <c r="D964">
        <v>0</v>
      </c>
      <c r="E964">
        <v>231</v>
      </c>
      <c r="F964">
        <v>231</v>
      </c>
      <c r="G964">
        <v>0</v>
      </c>
      <c r="H964">
        <v>0</v>
      </c>
      <c r="M964">
        <v>0</v>
      </c>
      <c r="N964">
        <v>0</v>
      </c>
      <c r="O964">
        <v>0</v>
      </c>
      <c r="P964">
        <v>527</v>
      </c>
      <c r="R964">
        <v>0</v>
      </c>
      <c r="S964" s="6" t="str">
        <f>IF(cuenta_balance_creg185[[#This Row],[Porcentaje]]&gt;=5,"MAYOR","")</f>
        <v/>
      </c>
      <c r="T964" s="6" t="str">
        <f>IF(cuenta_balance_creg185[[#This Row],[Porcentaje]]&lt;=-5,"MENOR","")</f>
        <v/>
      </c>
    </row>
    <row r="965" spans="1:20" x14ac:dyDescent="0.2">
      <c r="A965" s="1">
        <v>46228</v>
      </c>
      <c r="B965" s="6" t="s">
        <v>35</v>
      </c>
      <c r="C965" s="6" t="s">
        <v>32</v>
      </c>
      <c r="D965">
        <v>0</v>
      </c>
      <c r="E965">
        <v>0</v>
      </c>
      <c r="F965">
        <v>0</v>
      </c>
      <c r="G965">
        <v>0</v>
      </c>
      <c r="H965">
        <v>0</v>
      </c>
      <c r="P965">
        <v>0</v>
      </c>
      <c r="S965" s="6" t="str">
        <f>IF(cuenta_balance_creg185[[#This Row],[Porcentaje]]&gt;=5,"MAYOR","")</f>
        <v/>
      </c>
      <c r="T965" s="6" t="str">
        <f>IF(cuenta_balance_creg185[[#This Row],[Porcentaje]]&lt;=-5,"MENOR","")</f>
        <v/>
      </c>
    </row>
    <row r="966" spans="1:20" x14ac:dyDescent="0.2">
      <c r="A966" s="1">
        <v>46228</v>
      </c>
      <c r="B966" s="6" t="s">
        <v>60</v>
      </c>
      <c r="C966" s="6" t="s">
        <v>32</v>
      </c>
      <c r="D966">
        <v>0</v>
      </c>
      <c r="E966">
        <v>604</v>
      </c>
      <c r="F966">
        <v>604</v>
      </c>
      <c r="G966">
        <v>0</v>
      </c>
      <c r="H966">
        <v>0</v>
      </c>
      <c r="P966">
        <v>2062</v>
      </c>
      <c r="R966">
        <v>0</v>
      </c>
      <c r="S966" s="6" t="str">
        <f>IF(cuenta_balance_creg185[[#This Row],[Porcentaje]]&gt;=5,"MAYOR","")</f>
        <v/>
      </c>
      <c r="T966" s="6" t="str">
        <f>IF(cuenta_balance_creg185[[#This Row],[Porcentaje]]&lt;=-5,"MENOR","")</f>
        <v/>
      </c>
    </row>
    <row r="967" spans="1:20" x14ac:dyDescent="0.2">
      <c r="A967" s="1">
        <v>46228</v>
      </c>
      <c r="B967" s="6" t="s">
        <v>11</v>
      </c>
      <c r="C967" s="6" t="s">
        <v>32</v>
      </c>
      <c r="D967">
        <v>5476.6271699999998</v>
      </c>
      <c r="E967">
        <v>87580</v>
      </c>
      <c r="F967">
        <v>89384.653990000006</v>
      </c>
      <c r="G967">
        <v>-1804.65399</v>
      </c>
      <c r="H967">
        <v>3671.97318</v>
      </c>
      <c r="P967">
        <v>80179</v>
      </c>
      <c r="R967">
        <v>4.5796999999999999</v>
      </c>
      <c r="S967" s="6" t="str">
        <f>IF(cuenta_balance_creg185[[#This Row],[Porcentaje]]&gt;=5,"MAYOR","")</f>
        <v/>
      </c>
      <c r="T967" s="6" t="str">
        <f>IF(cuenta_balance_creg185[[#This Row],[Porcentaje]]&lt;=-5,"MENOR","")</f>
        <v/>
      </c>
    </row>
    <row r="968" spans="1:20" x14ac:dyDescent="0.2">
      <c r="A968" s="1">
        <v>46228</v>
      </c>
      <c r="B968" s="6" t="s">
        <v>10</v>
      </c>
      <c r="C968" s="6" t="s">
        <v>32</v>
      </c>
      <c r="D968">
        <v>2451.6369100000002</v>
      </c>
      <c r="E968">
        <v>21789</v>
      </c>
      <c r="F968">
        <v>23140.25966</v>
      </c>
      <c r="G968">
        <v>-1351.2596599999999</v>
      </c>
      <c r="H968">
        <v>1100.37725</v>
      </c>
      <c r="P968">
        <v>62992</v>
      </c>
      <c r="R968">
        <v>1.7467999999999999</v>
      </c>
      <c r="S968" s="6" t="str">
        <f>IF(cuenta_balance_creg185[[#This Row],[Porcentaje]]&gt;=5,"MAYOR","")</f>
        <v/>
      </c>
      <c r="T968" s="6" t="str">
        <f>IF(cuenta_balance_creg185[[#This Row],[Porcentaje]]&lt;=-5,"MENOR","")</f>
        <v/>
      </c>
    </row>
    <row r="969" spans="1:20" x14ac:dyDescent="0.2">
      <c r="A969" s="1">
        <v>46228</v>
      </c>
      <c r="B969" s="6" t="s">
        <v>36</v>
      </c>
      <c r="C969" s="6" t="s">
        <v>32</v>
      </c>
      <c r="D969">
        <v>0</v>
      </c>
      <c r="E969">
        <v>552</v>
      </c>
      <c r="F969">
        <v>552</v>
      </c>
      <c r="G969">
        <v>0</v>
      </c>
      <c r="H969">
        <v>0</v>
      </c>
      <c r="M969">
        <v>0</v>
      </c>
      <c r="N969">
        <v>0</v>
      </c>
      <c r="O969">
        <v>0</v>
      </c>
      <c r="P969">
        <v>571</v>
      </c>
      <c r="R969">
        <v>0</v>
      </c>
      <c r="S969" s="6" t="str">
        <f>IF(cuenta_balance_creg185[[#This Row],[Porcentaje]]&gt;=5,"MAYOR","")</f>
        <v/>
      </c>
      <c r="T969" s="6" t="str">
        <f>IF(cuenta_balance_creg185[[#This Row],[Porcentaje]]&lt;=-5,"MENOR","")</f>
        <v/>
      </c>
    </row>
    <row r="970" spans="1:20" x14ac:dyDescent="0.2">
      <c r="A970" s="1">
        <v>46228</v>
      </c>
      <c r="B970" s="6" t="s">
        <v>37</v>
      </c>
      <c r="C970" s="6" t="s">
        <v>32</v>
      </c>
      <c r="D970">
        <v>1725.0571299999999</v>
      </c>
      <c r="E970">
        <v>740</v>
      </c>
      <c r="F970">
        <v>375.79038000000003</v>
      </c>
      <c r="G970">
        <v>364.20961999999997</v>
      </c>
      <c r="H970">
        <v>2089.2667499999998</v>
      </c>
      <c r="P970">
        <v>62006</v>
      </c>
      <c r="R970">
        <v>3.3694000000000002</v>
      </c>
      <c r="S970" s="6" t="str">
        <f>IF(cuenta_balance_creg185[[#This Row],[Porcentaje]]&gt;=5,"MAYOR","")</f>
        <v/>
      </c>
      <c r="T970" s="6" t="str">
        <f>IF(cuenta_balance_creg185[[#This Row],[Porcentaje]]&lt;=-5,"MENOR","")</f>
        <v/>
      </c>
    </row>
    <row r="971" spans="1:20" x14ac:dyDescent="0.2">
      <c r="A971" s="1">
        <v>46228</v>
      </c>
      <c r="B971" s="6" t="s">
        <v>61</v>
      </c>
      <c r="C971" s="6" t="s">
        <v>32</v>
      </c>
      <c r="D971">
        <v>191.89328</v>
      </c>
      <c r="E971">
        <v>180</v>
      </c>
      <c r="F971">
        <v>182.10178999999999</v>
      </c>
      <c r="G971">
        <v>-2.1017899999999998</v>
      </c>
      <c r="H971">
        <v>189.79149000000001</v>
      </c>
      <c r="P971">
        <v>948</v>
      </c>
      <c r="R971">
        <v>20.020099999999999</v>
      </c>
      <c r="S971" s="6" t="str">
        <f>IF(cuenta_balance_creg185[[#This Row],[Porcentaje]]&gt;=5,"MAYOR","")</f>
        <v>MAYOR</v>
      </c>
      <c r="T971" s="6" t="str">
        <f>IF(cuenta_balance_creg185[[#This Row],[Porcentaje]]&lt;=-5,"MENOR","")</f>
        <v/>
      </c>
    </row>
    <row r="972" spans="1:20" x14ac:dyDescent="0.2">
      <c r="A972" s="1">
        <v>46228</v>
      </c>
      <c r="B972" s="6" t="s">
        <v>38</v>
      </c>
      <c r="C972" s="6" t="s">
        <v>32</v>
      </c>
      <c r="D972">
        <v>0</v>
      </c>
      <c r="E972">
        <v>153</v>
      </c>
      <c r="F972">
        <v>153</v>
      </c>
      <c r="G972">
        <v>0</v>
      </c>
      <c r="H972">
        <v>0</v>
      </c>
      <c r="P972">
        <v>153</v>
      </c>
      <c r="R972">
        <v>0</v>
      </c>
      <c r="S972" s="6" t="str">
        <f>IF(cuenta_balance_creg185[[#This Row],[Porcentaje]]&gt;=5,"MAYOR","")</f>
        <v/>
      </c>
      <c r="T972" s="6" t="str">
        <f>IF(cuenta_balance_creg185[[#This Row],[Porcentaje]]&lt;=-5,"MENOR","")</f>
        <v/>
      </c>
    </row>
    <row r="973" spans="1:20" x14ac:dyDescent="0.2">
      <c r="A973" s="1">
        <v>46228</v>
      </c>
      <c r="B973" s="6" t="s">
        <v>39</v>
      </c>
      <c r="C973" s="6" t="s">
        <v>32</v>
      </c>
      <c r="D973">
        <v>0</v>
      </c>
      <c r="E973">
        <v>2245</v>
      </c>
      <c r="F973">
        <v>2245</v>
      </c>
      <c r="G973">
        <v>0</v>
      </c>
      <c r="H973">
        <v>0</v>
      </c>
      <c r="P973">
        <v>2311</v>
      </c>
      <c r="R973">
        <v>0</v>
      </c>
      <c r="S973" s="6" t="str">
        <f>IF(cuenta_balance_creg185[[#This Row],[Porcentaje]]&gt;=5,"MAYOR","")</f>
        <v/>
      </c>
      <c r="T973" s="6" t="str">
        <f>IF(cuenta_balance_creg185[[#This Row],[Porcentaje]]&lt;=-5,"MENOR","")</f>
        <v/>
      </c>
    </row>
    <row r="974" spans="1:20" x14ac:dyDescent="0.2">
      <c r="A974" s="1">
        <v>46228</v>
      </c>
      <c r="B974" s="6" t="s">
        <v>40</v>
      </c>
      <c r="C974" s="6" t="s">
        <v>32</v>
      </c>
      <c r="D974">
        <v>0</v>
      </c>
      <c r="E974">
        <v>902</v>
      </c>
      <c r="F974">
        <v>902</v>
      </c>
      <c r="G974">
        <v>0</v>
      </c>
      <c r="H974">
        <v>0</v>
      </c>
      <c r="M974">
        <v>0</v>
      </c>
      <c r="N974">
        <v>0</v>
      </c>
      <c r="O974">
        <v>0</v>
      </c>
      <c r="P974">
        <v>764</v>
      </c>
      <c r="R974">
        <v>0</v>
      </c>
      <c r="S974" s="6" t="str">
        <f>IF(cuenta_balance_creg185[[#This Row],[Porcentaje]]&gt;=5,"MAYOR","")</f>
        <v/>
      </c>
      <c r="T974" s="6" t="str">
        <f>IF(cuenta_balance_creg185[[#This Row],[Porcentaje]]&lt;=-5,"MENOR","")</f>
        <v/>
      </c>
    </row>
    <row r="975" spans="1:20" x14ac:dyDescent="0.2">
      <c r="A975" s="1">
        <v>46228</v>
      </c>
      <c r="B975" s="6" t="s">
        <v>41</v>
      </c>
      <c r="C975" s="6" t="s">
        <v>32</v>
      </c>
      <c r="D975">
        <v>0</v>
      </c>
      <c r="E975">
        <v>1439</v>
      </c>
      <c r="F975">
        <v>1439</v>
      </c>
      <c r="G975">
        <v>0</v>
      </c>
      <c r="H975">
        <v>0</v>
      </c>
      <c r="M975">
        <v>0</v>
      </c>
      <c r="N975">
        <v>0</v>
      </c>
      <c r="O975">
        <v>0</v>
      </c>
      <c r="P975">
        <v>1574</v>
      </c>
      <c r="R975">
        <v>0</v>
      </c>
      <c r="S975" s="6" t="str">
        <f>IF(cuenta_balance_creg185[[#This Row],[Porcentaje]]&gt;=5,"MAYOR","")</f>
        <v/>
      </c>
      <c r="T975" s="6" t="str">
        <f>IF(cuenta_balance_creg185[[#This Row],[Porcentaje]]&lt;=-5,"MENOR","")</f>
        <v/>
      </c>
    </row>
    <row r="976" spans="1:20" x14ac:dyDescent="0.2">
      <c r="A976" s="1">
        <v>46228</v>
      </c>
      <c r="B976" s="6" t="s">
        <v>42</v>
      </c>
      <c r="C976" s="6" t="s">
        <v>32</v>
      </c>
      <c r="D976">
        <v>9606.8949100000009</v>
      </c>
      <c r="E976">
        <v>27562</v>
      </c>
      <c r="F976">
        <v>33518.59863</v>
      </c>
      <c r="G976">
        <v>-5956.5986300000004</v>
      </c>
      <c r="H976">
        <v>3650.29628</v>
      </c>
      <c r="P976">
        <v>233063</v>
      </c>
      <c r="R976">
        <v>1.5662</v>
      </c>
      <c r="S976" s="6" t="str">
        <f>IF(cuenta_balance_creg185[[#This Row],[Porcentaje]]&gt;=5,"MAYOR","")</f>
        <v/>
      </c>
      <c r="T976" s="6" t="str">
        <f>IF(cuenta_balance_creg185[[#This Row],[Porcentaje]]&lt;=-5,"MENOR","")</f>
        <v/>
      </c>
    </row>
    <row r="977" spans="1:20" x14ac:dyDescent="0.2">
      <c r="A977" s="1">
        <v>46228</v>
      </c>
      <c r="B977" s="6" t="s">
        <v>9</v>
      </c>
      <c r="C977" s="6" t="s">
        <v>32</v>
      </c>
      <c r="D977">
        <v>78.903270000000006</v>
      </c>
      <c r="E977">
        <v>1340</v>
      </c>
      <c r="F977">
        <v>1474.3853300000001</v>
      </c>
      <c r="G977">
        <v>-134.38533000000001</v>
      </c>
      <c r="H977">
        <v>-55.482059999999997</v>
      </c>
      <c r="P977">
        <v>5057</v>
      </c>
      <c r="R977">
        <v>-1.0971</v>
      </c>
      <c r="S977" s="6" t="str">
        <f>IF(cuenta_balance_creg185[[#This Row],[Porcentaje]]&gt;=5,"MAYOR","")</f>
        <v/>
      </c>
      <c r="T977" s="6" t="str">
        <f>IF(cuenta_balance_creg185[[#This Row],[Porcentaje]]&lt;=-5,"MENOR","")</f>
        <v/>
      </c>
    </row>
    <row r="978" spans="1:20" x14ac:dyDescent="0.2">
      <c r="A978" s="1">
        <v>46228</v>
      </c>
      <c r="B978" s="6" t="s">
        <v>43</v>
      </c>
      <c r="C978" s="6" t="s">
        <v>32</v>
      </c>
      <c r="D978">
        <v>0</v>
      </c>
      <c r="E978">
        <v>558</v>
      </c>
      <c r="F978">
        <v>558</v>
      </c>
      <c r="G978">
        <v>0</v>
      </c>
      <c r="H978">
        <v>0</v>
      </c>
      <c r="P978">
        <v>647</v>
      </c>
      <c r="R978">
        <v>0</v>
      </c>
      <c r="S978" s="6" t="str">
        <f>IF(cuenta_balance_creg185[[#This Row],[Porcentaje]]&gt;=5,"MAYOR","")</f>
        <v/>
      </c>
      <c r="T978" s="6" t="str">
        <f>IF(cuenta_balance_creg185[[#This Row],[Porcentaje]]&lt;=-5,"MENOR","")</f>
        <v/>
      </c>
    </row>
    <row r="979" spans="1:20" x14ac:dyDescent="0.2">
      <c r="A979" s="1">
        <v>46228</v>
      </c>
      <c r="B979" s="6" t="s">
        <v>5</v>
      </c>
      <c r="C979" s="6" t="s">
        <v>32</v>
      </c>
      <c r="D979">
        <v>1087.5318600000001</v>
      </c>
      <c r="E979">
        <v>5277</v>
      </c>
      <c r="F979">
        <v>6239.3684700000003</v>
      </c>
      <c r="G979">
        <v>-962.36847</v>
      </c>
      <c r="H979">
        <v>125.16339000000001</v>
      </c>
      <c r="P979">
        <v>8973</v>
      </c>
      <c r="R979">
        <v>1.3948</v>
      </c>
      <c r="S979" s="6" t="str">
        <f>IF(cuenta_balance_creg185[[#This Row],[Porcentaje]]&gt;=5,"MAYOR","")</f>
        <v/>
      </c>
      <c r="T979" s="6" t="str">
        <f>IF(cuenta_balance_creg185[[#This Row],[Porcentaje]]&lt;=-5,"MENOR","")</f>
        <v/>
      </c>
    </row>
    <row r="980" spans="1:20" x14ac:dyDescent="0.2">
      <c r="A980" s="1">
        <v>46228</v>
      </c>
      <c r="B980" s="6" t="s">
        <v>44</v>
      </c>
      <c r="C980" s="6" t="s">
        <v>32</v>
      </c>
      <c r="D980">
        <v>0</v>
      </c>
      <c r="E980">
        <v>135</v>
      </c>
      <c r="F980">
        <v>135</v>
      </c>
      <c r="G980">
        <v>0</v>
      </c>
      <c r="H980">
        <v>0</v>
      </c>
      <c r="M980">
        <v>0</v>
      </c>
      <c r="N980">
        <v>0</v>
      </c>
      <c r="O980">
        <v>0</v>
      </c>
      <c r="P980">
        <v>10179</v>
      </c>
      <c r="Q980">
        <v>-9440.9794899999997</v>
      </c>
      <c r="R980">
        <v>0</v>
      </c>
      <c r="S980" s="6" t="str">
        <f>IF(cuenta_balance_creg185[[#This Row],[Porcentaje]]&gt;=5,"MAYOR","")</f>
        <v/>
      </c>
      <c r="T980" s="6" t="str">
        <f>IF(cuenta_balance_creg185[[#This Row],[Porcentaje]]&lt;=-5,"MENOR","")</f>
        <v/>
      </c>
    </row>
    <row r="981" spans="1:20" x14ac:dyDescent="0.2">
      <c r="A981" s="1">
        <v>46228</v>
      </c>
      <c r="B981" s="6" t="s">
        <v>6</v>
      </c>
      <c r="C981" s="6" t="s">
        <v>32</v>
      </c>
      <c r="D981">
        <v>23.217680000000001</v>
      </c>
      <c r="E981">
        <v>1106</v>
      </c>
      <c r="F981">
        <v>1100.9637600000001</v>
      </c>
      <c r="G981">
        <v>5.0362400000000003</v>
      </c>
      <c r="H981">
        <v>28.253920000000001</v>
      </c>
      <c r="P981">
        <v>371</v>
      </c>
      <c r="R981">
        <v>7.6155999999999997</v>
      </c>
      <c r="S981" s="6" t="str">
        <f>IF(cuenta_balance_creg185[[#This Row],[Porcentaje]]&gt;=5,"MAYOR","")</f>
        <v>MAYOR</v>
      </c>
      <c r="T981" s="6" t="str">
        <f>IF(cuenta_balance_creg185[[#This Row],[Porcentaje]]&lt;=-5,"MENOR","")</f>
        <v/>
      </c>
    </row>
    <row r="982" spans="1:20" x14ac:dyDescent="0.2">
      <c r="A982" s="1">
        <v>46228</v>
      </c>
      <c r="B982" s="6" t="s">
        <v>45</v>
      </c>
      <c r="C982" s="6" t="s">
        <v>32</v>
      </c>
      <c r="D982">
        <v>0</v>
      </c>
      <c r="E982">
        <v>39</v>
      </c>
      <c r="F982">
        <v>39</v>
      </c>
      <c r="G982">
        <v>0</v>
      </c>
      <c r="H982">
        <v>0</v>
      </c>
      <c r="P982">
        <v>50</v>
      </c>
      <c r="R982">
        <v>0</v>
      </c>
      <c r="S982" s="6" t="str">
        <f>IF(cuenta_balance_creg185[[#This Row],[Porcentaje]]&gt;=5,"MAYOR","")</f>
        <v/>
      </c>
      <c r="T982" s="6" t="str">
        <f>IF(cuenta_balance_creg185[[#This Row],[Porcentaje]]&lt;=-5,"MENOR","")</f>
        <v/>
      </c>
    </row>
    <row r="983" spans="1:20" x14ac:dyDescent="0.2">
      <c r="A983" s="1">
        <v>46228</v>
      </c>
      <c r="B983" s="6" t="s">
        <v>46</v>
      </c>
      <c r="C983" s="6" t="s">
        <v>32</v>
      </c>
      <c r="D983">
        <v>0</v>
      </c>
      <c r="E983">
        <v>237</v>
      </c>
      <c r="F983">
        <v>237</v>
      </c>
      <c r="G983">
        <v>0</v>
      </c>
      <c r="H983">
        <v>0</v>
      </c>
      <c r="M983">
        <v>0</v>
      </c>
      <c r="N983">
        <v>0</v>
      </c>
      <c r="O983">
        <v>0</v>
      </c>
      <c r="P983">
        <v>173</v>
      </c>
      <c r="R983">
        <v>0</v>
      </c>
      <c r="S983" s="6" t="str">
        <f>IF(cuenta_balance_creg185[[#This Row],[Porcentaje]]&gt;=5,"MAYOR","")</f>
        <v/>
      </c>
      <c r="T983" s="6" t="str">
        <f>IF(cuenta_balance_creg185[[#This Row],[Porcentaje]]&lt;=-5,"MENOR","")</f>
        <v/>
      </c>
    </row>
    <row r="984" spans="1:20" x14ac:dyDescent="0.2">
      <c r="A984" s="1">
        <v>46228</v>
      </c>
      <c r="B984" s="6" t="s">
        <v>14</v>
      </c>
      <c r="C984" s="6" t="s">
        <v>32</v>
      </c>
      <c r="D984">
        <v>7.0829599999999999</v>
      </c>
      <c r="E984">
        <v>1136</v>
      </c>
      <c r="F984">
        <v>1141.3276699999999</v>
      </c>
      <c r="G984">
        <v>-5.3276700000000003</v>
      </c>
      <c r="H984">
        <v>1.75529</v>
      </c>
      <c r="P984">
        <v>1314</v>
      </c>
      <c r="R984">
        <v>0.13350000000000001</v>
      </c>
      <c r="S984" s="6" t="str">
        <f>IF(cuenta_balance_creg185[[#This Row],[Porcentaje]]&gt;=5,"MAYOR","")</f>
        <v/>
      </c>
      <c r="T984" s="6" t="str">
        <f>IF(cuenta_balance_creg185[[#This Row],[Porcentaje]]&lt;=-5,"MENOR","")</f>
        <v/>
      </c>
    </row>
    <row r="985" spans="1:20" x14ac:dyDescent="0.2">
      <c r="A985" s="1">
        <v>46228</v>
      </c>
      <c r="B985" s="6" t="s">
        <v>47</v>
      </c>
      <c r="C985" s="6" t="s">
        <v>32</v>
      </c>
      <c r="D985">
        <v>1.5351300000000001</v>
      </c>
      <c r="E985">
        <v>1508</v>
      </c>
      <c r="F985">
        <v>1492.6176499999999</v>
      </c>
      <c r="G985">
        <v>15.382350000000001</v>
      </c>
      <c r="H985">
        <v>16.917480000000001</v>
      </c>
      <c r="M985">
        <v>0</v>
      </c>
      <c r="N985">
        <v>0</v>
      </c>
      <c r="O985">
        <v>0</v>
      </c>
      <c r="P985">
        <v>1540</v>
      </c>
      <c r="R985">
        <v>1.0985</v>
      </c>
      <c r="S985" s="6" t="str">
        <f>IF(cuenta_balance_creg185[[#This Row],[Porcentaje]]&gt;=5,"MAYOR","")</f>
        <v/>
      </c>
      <c r="T985" s="6" t="str">
        <f>IF(cuenta_balance_creg185[[#This Row],[Porcentaje]]&lt;=-5,"MENOR","")</f>
        <v/>
      </c>
    </row>
    <row r="986" spans="1:20" x14ac:dyDescent="0.2">
      <c r="A986" s="1">
        <v>46228</v>
      </c>
      <c r="B986" s="6" t="s">
        <v>48</v>
      </c>
      <c r="C986" s="6" t="s">
        <v>32</v>
      </c>
      <c r="D986">
        <v>0</v>
      </c>
      <c r="E986">
        <v>0</v>
      </c>
      <c r="F986">
        <v>0</v>
      </c>
      <c r="G986">
        <v>0</v>
      </c>
      <c r="H986">
        <v>0</v>
      </c>
      <c r="P986">
        <v>28304</v>
      </c>
      <c r="R986">
        <v>0</v>
      </c>
      <c r="S986" s="6" t="str">
        <f>IF(cuenta_balance_creg185[[#This Row],[Porcentaje]]&gt;=5,"MAYOR","")</f>
        <v/>
      </c>
      <c r="T986" s="6" t="str">
        <f>IF(cuenta_balance_creg185[[#This Row],[Porcentaje]]&lt;=-5,"MENOR","")</f>
        <v/>
      </c>
    </row>
    <row r="987" spans="1:20" x14ac:dyDescent="0.2">
      <c r="A987" s="1">
        <v>46228</v>
      </c>
      <c r="B987" s="6" t="s">
        <v>12</v>
      </c>
      <c r="C987" s="6" t="s">
        <v>32</v>
      </c>
      <c r="D987">
        <v>-14.917859999999999</v>
      </c>
      <c r="E987">
        <v>1180</v>
      </c>
      <c r="F987">
        <v>1161.1415400000001</v>
      </c>
      <c r="G987">
        <v>18.858460000000001</v>
      </c>
      <c r="H987">
        <v>3.9405999999999999</v>
      </c>
      <c r="P987">
        <v>412</v>
      </c>
      <c r="R987">
        <v>0.95640000000000003</v>
      </c>
      <c r="S987" s="6" t="str">
        <f>IF(cuenta_balance_creg185[[#This Row],[Porcentaje]]&gt;=5,"MAYOR","")</f>
        <v/>
      </c>
      <c r="T987" s="6" t="str">
        <f>IF(cuenta_balance_creg185[[#This Row],[Porcentaje]]&lt;=-5,"MENOR","")</f>
        <v/>
      </c>
    </row>
    <row r="988" spans="1:20" x14ac:dyDescent="0.2">
      <c r="A988" s="1">
        <v>46228</v>
      </c>
      <c r="B988" s="6" t="s">
        <v>49</v>
      </c>
      <c r="C988" s="6" t="s">
        <v>32</v>
      </c>
      <c r="D988">
        <v>0</v>
      </c>
      <c r="E988">
        <v>10</v>
      </c>
      <c r="F988">
        <v>10</v>
      </c>
      <c r="G988">
        <v>0</v>
      </c>
      <c r="H988">
        <v>0</v>
      </c>
      <c r="P988">
        <v>11</v>
      </c>
      <c r="R988">
        <v>0</v>
      </c>
      <c r="S988" s="6" t="str">
        <f>IF(cuenta_balance_creg185[[#This Row],[Porcentaje]]&gt;=5,"MAYOR","")</f>
        <v/>
      </c>
      <c r="T988" s="6" t="str">
        <f>IF(cuenta_balance_creg185[[#This Row],[Porcentaje]]&lt;=-5,"MENOR","")</f>
        <v/>
      </c>
    </row>
    <row r="989" spans="1:20" x14ac:dyDescent="0.2">
      <c r="A989" s="1">
        <v>46228</v>
      </c>
      <c r="B989" s="6" t="s">
        <v>62</v>
      </c>
      <c r="C989" s="6" t="s">
        <v>32</v>
      </c>
      <c r="D989">
        <v>0</v>
      </c>
      <c r="E989">
        <v>460</v>
      </c>
      <c r="F989">
        <v>460</v>
      </c>
      <c r="G989">
        <v>0</v>
      </c>
      <c r="H989">
        <v>0</v>
      </c>
      <c r="P989">
        <v>461</v>
      </c>
      <c r="R989">
        <v>0</v>
      </c>
      <c r="S989" s="6" t="str">
        <f>IF(cuenta_balance_creg185[[#This Row],[Porcentaje]]&gt;=5,"MAYOR","")</f>
        <v/>
      </c>
      <c r="T989" s="6" t="str">
        <f>IF(cuenta_balance_creg185[[#This Row],[Porcentaje]]&lt;=-5,"MENOR","")</f>
        <v/>
      </c>
    </row>
    <row r="990" spans="1:20" x14ac:dyDescent="0.2">
      <c r="A990" s="1">
        <v>46228</v>
      </c>
      <c r="B990" s="6" t="s">
        <v>7</v>
      </c>
      <c r="C990" s="6" t="s">
        <v>32</v>
      </c>
      <c r="D990">
        <v>-604.22715000000005</v>
      </c>
      <c r="E990">
        <v>5336</v>
      </c>
      <c r="F990">
        <v>5534.6532100000004</v>
      </c>
      <c r="G990">
        <v>-198.65321</v>
      </c>
      <c r="H990">
        <v>-257.16278999999997</v>
      </c>
      <c r="J990">
        <v>494.71757000000002</v>
      </c>
      <c r="M990">
        <v>0</v>
      </c>
      <c r="N990">
        <v>0</v>
      </c>
      <c r="O990">
        <v>0</v>
      </c>
      <c r="P990">
        <v>11</v>
      </c>
      <c r="Q990">
        <v>2453.3150000000001</v>
      </c>
      <c r="R990">
        <v>-10.4354</v>
      </c>
      <c r="S990" s="6" t="str">
        <f>IF(cuenta_balance_creg185[[#This Row],[Porcentaje]]&gt;=5,"MAYOR","")</f>
        <v/>
      </c>
      <c r="T990" s="6" t="str">
        <f>IF(cuenta_balance_creg185[[#This Row],[Porcentaje]]&lt;=-5,"MENOR","")</f>
        <v>MENOR</v>
      </c>
    </row>
    <row r="991" spans="1:20" x14ac:dyDescent="0.2">
      <c r="A991" s="1">
        <v>46228</v>
      </c>
      <c r="B991" s="6" t="s">
        <v>13</v>
      </c>
      <c r="C991" s="6" t="s">
        <v>32</v>
      </c>
      <c r="D991">
        <v>164.60203000000001</v>
      </c>
      <c r="E991">
        <v>4214</v>
      </c>
      <c r="F991">
        <v>4057.82692</v>
      </c>
      <c r="G991">
        <v>156.17308</v>
      </c>
      <c r="H991">
        <v>320.77510999999998</v>
      </c>
      <c r="P991">
        <v>4214</v>
      </c>
      <c r="R991">
        <v>7.6120999999999999</v>
      </c>
      <c r="S991" s="6" t="str">
        <f>IF(cuenta_balance_creg185[[#This Row],[Porcentaje]]&gt;=5,"MAYOR","")</f>
        <v>MAYOR</v>
      </c>
      <c r="T991" s="6" t="str">
        <f>IF(cuenta_balance_creg185[[#This Row],[Porcentaje]]&lt;=-5,"MENOR","")</f>
        <v/>
      </c>
    </row>
    <row r="992" spans="1:20" x14ac:dyDescent="0.2">
      <c r="A992" s="1">
        <v>46228</v>
      </c>
      <c r="B992" s="6" t="s">
        <v>50</v>
      </c>
      <c r="C992" s="6" t="s">
        <v>32</v>
      </c>
      <c r="D992">
        <v>11.36511</v>
      </c>
      <c r="E992">
        <v>1380</v>
      </c>
      <c r="F992">
        <v>1380</v>
      </c>
      <c r="G992">
        <v>0</v>
      </c>
      <c r="H992">
        <v>11.36511</v>
      </c>
      <c r="P992">
        <v>1416</v>
      </c>
      <c r="R992">
        <v>0.80259999999999998</v>
      </c>
      <c r="S992" s="6" t="str">
        <f>IF(cuenta_balance_creg185[[#This Row],[Porcentaje]]&gt;=5,"MAYOR","")</f>
        <v/>
      </c>
      <c r="T992" s="6" t="str">
        <f>IF(cuenta_balance_creg185[[#This Row],[Porcentaje]]&lt;=-5,"MENOR","")</f>
        <v/>
      </c>
    </row>
    <row r="993" spans="1:20" x14ac:dyDescent="0.2">
      <c r="A993" s="1">
        <v>46228</v>
      </c>
      <c r="B993" s="6" t="s">
        <v>51</v>
      </c>
      <c r="C993" s="6" t="s">
        <v>32</v>
      </c>
      <c r="D993">
        <v>0</v>
      </c>
      <c r="E993">
        <v>78</v>
      </c>
      <c r="F993">
        <v>78</v>
      </c>
      <c r="G993">
        <v>0</v>
      </c>
      <c r="H993">
        <v>0</v>
      </c>
      <c r="P993">
        <v>78</v>
      </c>
      <c r="R993">
        <v>0</v>
      </c>
      <c r="S993" s="6" t="str">
        <f>IF(cuenta_balance_creg185[[#This Row],[Porcentaje]]&gt;=5,"MAYOR","")</f>
        <v/>
      </c>
      <c r="T993" s="6" t="str">
        <f>IF(cuenta_balance_creg185[[#This Row],[Porcentaje]]&lt;=-5,"MENOR","")</f>
        <v/>
      </c>
    </row>
    <row r="994" spans="1:20" x14ac:dyDescent="0.2">
      <c r="A994" s="1">
        <v>46228</v>
      </c>
      <c r="B994" s="6" t="s">
        <v>52</v>
      </c>
      <c r="C994" s="6" t="s">
        <v>32</v>
      </c>
      <c r="D994">
        <v>0</v>
      </c>
      <c r="E994">
        <v>167</v>
      </c>
      <c r="F994">
        <v>167</v>
      </c>
      <c r="G994">
        <v>0</v>
      </c>
      <c r="H994">
        <v>0</v>
      </c>
      <c r="P994">
        <v>167</v>
      </c>
      <c r="R994">
        <v>0</v>
      </c>
      <c r="S994" s="6" t="str">
        <f>IF(cuenta_balance_creg185[[#This Row],[Porcentaje]]&gt;=5,"MAYOR","")</f>
        <v/>
      </c>
      <c r="T994" s="6" t="str">
        <f>IF(cuenta_balance_creg185[[#This Row],[Porcentaje]]&lt;=-5,"MENOR","")</f>
        <v/>
      </c>
    </row>
    <row r="995" spans="1:20" x14ac:dyDescent="0.2">
      <c r="A995" s="1">
        <v>46228</v>
      </c>
      <c r="B995" s="6" t="s">
        <v>53</v>
      </c>
      <c r="C995" s="6" t="s">
        <v>32</v>
      </c>
      <c r="D995">
        <v>0</v>
      </c>
      <c r="E995">
        <v>0</v>
      </c>
      <c r="F995">
        <v>0</v>
      </c>
      <c r="G995">
        <v>0</v>
      </c>
      <c r="H995">
        <v>0</v>
      </c>
      <c r="P995">
        <v>0</v>
      </c>
      <c r="S995" s="6" t="str">
        <f>IF(cuenta_balance_creg185[[#This Row],[Porcentaje]]&gt;=5,"MAYOR","")</f>
        <v/>
      </c>
      <c r="T995" s="6" t="str">
        <f>IF(cuenta_balance_creg185[[#This Row],[Porcentaje]]&lt;=-5,"MENOR","")</f>
        <v/>
      </c>
    </row>
    <row r="996" spans="1:20" x14ac:dyDescent="0.2">
      <c r="A996" s="1">
        <v>46228</v>
      </c>
      <c r="B996" s="6" t="s">
        <v>54</v>
      </c>
      <c r="C996" s="6" t="s">
        <v>32</v>
      </c>
      <c r="D996">
        <v>3.7660200000000001</v>
      </c>
      <c r="E996">
        <v>0</v>
      </c>
      <c r="F996">
        <v>0</v>
      </c>
      <c r="G996">
        <v>0</v>
      </c>
      <c r="H996">
        <v>3.7660200000000001</v>
      </c>
      <c r="P996">
        <v>0</v>
      </c>
      <c r="S996" s="6" t="str">
        <f>IF(cuenta_balance_creg185[[#This Row],[Porcentaje]]&gt;=5,"MAYOR","")</f>
        <v/>
      </c>
      <c r="T996" s="6" t="str">
        <f>IF(cuenta_balance_creg185[[#This Row],[Porcentaje]]&lt;=-5,"MENOR","")</f>
        <v/>
      </c>
    </row>
    <row r="997" spans="1:20" x14ac:dyDescent="0.2">
      <c r="A997" s="1">
        <v>46228</v>
      </c>
      <c r="B997" s="6" t="s">
        <v>55</v>
      </c>
      <c r="C997" s="6" t="s">
        <v>32</v>
      </c>
      <c r="D997">
        <v>0</v>
      </c>
      <c r="E997">
        <v>746</v>
      </c>
      <c r="F997">
        <v>746</v>
      </c>
      <c r="G997">
        <v>0</v>
      </c>
      <c r="H997">
        <v>0</v>
      </c>
      <c r="P997">
        <v>749</v>
      </c>
      <c r="R997">
        <v>0</v>
      </c>
      <c r="S997" s="6" t="str">
        <f>IF(cuenta_balance_creg185[[#This Row],[Porcentaje]]&gt;=5,"MAYOR","")</f>
        <v/>
      </c>
      <c r="T997" s="6" t="str">
        <f>IF(cuenta_balance_creg185[[#This Row],[Porcentaje]]&lt;=-5,"MENOR","")</f>
        <v/>
      </c>
    </row>
    <row r="998" spans="1:20" x14ac:dyDescent="0.2">
      <c r="A998" s="1">
        <v>46228</v>
      </c>
      <c r="B998" s="6" t="s">
        <v>56</v>
      </c>
      <c r="C998" s="6" t="s">
        <v>32</v>
      </c>
      <c r="D998">
        <v>2.5909999999999999E-2</v>
      </c>
      <c r="E998">
        <v>72</v>
      </c>
      <c r="F998">
        <v>72</v>
      </c>
      <c r="G998">
        <v>0</v>
      </c>
      <c r="H998">
        <v>2.5909999999999999E-2</v>
      </c>
      <c r="P998">
        <v>3995</v>
      </c>
      <c r="R998">
        <v>5.9999999999999995E-4</v>
      </c>
      <c r="S998" s="6" t="str">
        <f>IF(cuenta_balance_creg185[[#This Row],[Porcentaje]]&gt;=5,"MAYOR","")</f>
        <v/>
      </c>
      <c r="T998" s="6" t="str">
        <f>IF(cuenta_balance_creg185[[#This Row],[Porcentaje]]&lt;=-5,"MENOR","")</f>
        <v/>
      </c>
    </row>
    <row r="999" spans="1:20" x14ac:dyDescent="0.2">
      <c r="A999" s="1">
        <v>46228</v>
      </c>
      <c r="B999" s="6" t="s">
        <v>8</v>
      </c>
      <c r="C999" s="6" t="s">
        <v>32</v>
      </c>
      <c r="D999">
        <v>-9552.1335299999992</v>
      </c>
      <c r="E999">
        <v>173188</v>
      </c>
      <c r="F999">
        <v>156727.06688999999</v>
      </c>
      <c r="G999">
        <v>16460.933110000002</v>
      </c>
      <c r="H999">
        <v>16460.933110000002</v>
      </c>
      <c r="J999">
        <v>9552.1335299999992</v>
      </c>
      <c r="M999">
        <v>0</v>
      </c>
      <c r="N999">
        <v>0</v>
      </c>
      <c r="O999">
        <v>0</v>
      </c>
      <c r="P999">
        <v>290240</v>
      </c>
      <c r="Q999">
        <v>32906.858930000002</v>
      </c>
      <c r="R999">
        <v>5.0938999999999997</v>
      </c>
      <c r="S999" s="6" t="str">
        <f>IF(cuenta_balance_creg185[[#This Row],[Porcentaje]]&gt;=5,"MAYOR","")</f>
        <v>MAYOR</v>
      </c>
      <c r="T999" s="6" t="str">
        <f>IF(cuenta_balance_creg185[[#This Row],[Porcentaje]]&lt;=-5,"MENOR","")</f>
        <v/>
      </c>
    </row>
    <row r="1000" spans="1:20" x14ac:dyDescent="0.2">
      <c r="A1000" s="1">
        <v>46228</v>
      </c>
      <c r="B1000" s="6" t="s">
        <v>57</v>
      </c>
      <c r="C1000" s="6" t="s">
        <v>32</v>
      </c>
      <c r="D1000">
        <v>0</v>
      </c>
      <c r="E1000">
        <v>521</v>
      </c>
      <c r="F1000">
        <v>521</v>
      </c>
      <c r="G1000">
        <v>0</v>
      </c>
      <c r="H1000">
        <v>0</v>
      </c>
      <c r="P1000">
        <v>1020</v>
      </c>
      <c r="R1000">
        <v>0</v>
      </c>
      <c r="S1000" s="6" t="str">
        <f>IF(cuenta_balance_creg185[[#This Row],[Porcentaje]]&gt;=5,"MAYOR","")</f>
        <v/>
      </c>
      <c r="T1000" s="6" t="str">
        <f>IF(cuenta_balance_creg185[[#This Row],[Porcentaje]]&lt;=-5,"MENOR","")</f>
        <v/>
      </c>
    </row>
    <row r="1001" spans="1:20" x14ac:dyDescent="0.2">
      <c r="A1001" s="1">
        <v>46229</v>
      </c>
      <c r="B1001" s="6" t="s">
        <v>31</v>
      </c>
      <c r="C1001" s="6" t="s">
        <v>32</v>
      </c>
      <c r="D1001">
        <v>0</v>
      </c>
      <c r="E1001">
        <v>537</v>
      </c>
      <c r="F1001">
        <v>537</v>
      </c>
      <c r="G1001">
        <v>0</v>
      </c>
      <c r="H1001">
        <v>0</v>
      </c>
      <c r="P1001">
        <v>0</v>
      </c>
      <c r="S1001" s="6" t="str">
        <f>IF(cuenta_balance_creg185[[#This Row],[Porcentaje]]&gt;=5,"MAYOR","")</f>
        <v/>
      </c>
      <c r="T1001" s="6" t="str">
        <f>IF(cuenta_balance_creg185[[#This Row],[Porcentaje]]&lt;=-5,"MENOR","")</f>
        <v/>
      </c>
    </row>
    <row r="1002" spans="1:20" x14ac:dyDescent="0.2">
      <c r="A1002" s="1">
        <v>46229</v>
      </c>
      <c r="B1002" s="6" t="s">
        <v>33</v>
      </c>
      <c r="C1002" s="6" t="s">
        <v>32</v>
      </c>
      <c r="D1002">
        <v>-28.89742</v>
      </c>
      <c r="E1002">
        <v>14279</v>
      </c>
      <c r="F1002">
        <v>14184.95686</v>
      </c>
      <c r="G1002">
        <v>94.043139999999994</v>
      </c>
      <c r="H1002">
        <v>65.145719999999997</v>
      </c>
      <c r="P1002">
        <v>79176</v>
      </c>
      <c r="R1002">
        <v>8.2199999999999995E-2</v>
      </c>
      <c r="S1002" s="6" t="str">
        <f>IF(cuenta_balance_creg185[[#This Row],[Porcentaje]]&gt;=5,"MAYOR","")</f>
        <v/>
      </c>
      <c r="T1002" s="6" t="str">
        <f>IF(cuenta_balance_creg185[[#This Row],[Porcentaje]]&lt;=-5,"MENOR","")</f>
        <v/>
      </c>
    </row>
    <row r="1003" spans="1:20" x14ac:dyDescent="0.2">
      <c r="A1003" s="1">
        <v>46229</v>
      </c>
      <c r="B1003" s="6" t="s">
        <v>4</v>
      </c>
      <c r="C1003" s="6" t="s">
        <v>32</v>
      </c>
      <c r="D1003">
        <v>6.6598499999999996</v>
      </c>
      <c r="E1003">
        <v>1150</v>
      </c>
      <c r="F1003">
        <v>1612.37617</v>
      </c>
      <c r="G1003">
        <v>-462.37617</v>
      </c>
      <c r="H1003">
        <v>-455.71632</v>
      </c>
      <c r="P1003">
        <v>1267</v>
      </c>
      <c r="R1003">
        <v>-35.9681</v>
      </c>
      <c r="S1003" s="6" t="str">
        <f>IF(cuenta_balance_creg185[[#This Row],[Porcentaje]]&gt;=5,"MAYOR","")</f>
        <v/>
      </c>
      <c r="T1003" s="6" t="str">
        <f>IF(cuenta_balance_creg185[[#This Row],[Porcentaje]]&lt;=-5,"MENOR","")</f>
        <v>MENOR</v>
      </c>
    </row>
    <row r="1004" spans="1:20" x14ac:dyDescent="0.2">
      <c r="A1004" s="1">
        <v>46229</v>
      </c>
      <c r="B1004" s="6" t="s">
        <v>34</v>
      </c>
      <c r="C1004" s="6" t="s">
        <v>32</v>
      </c>
      <c r="D1004">
        <v>0</v>
      </c>
      <c r="E1004">
        <v>231</v>
      </c>
      <c r="F1004">
        <v>231</v>
      </c>
      <c r="G1004">
        <v>0</v>
      </c>
      <c r="H1004">
        <v>0</v>
      </c>
      <c r="M1004">
        <v>0</v>
      </c>
      <c r="N1004">
        <v>0</v>
      </c>
      <c r="O1004">
        <v>0</v>
      </c>
      <c r="P1004">
        <v>523</v>
      </c>
      <c r="R1004">
        <v>0</v>
      </c>
      <c r="S1004" s="6" t="str">
        <f>IF(cuenta_balance_creg185[[#This Row],[Porcentaje]]&gt;=5,"MAYOR","")</f>
        <v/>
      </c>
      <c r="T1004" s="6" t="str">
        <f>IF(cuenta_balance_creg185[[#This Row],[Porcentaje]]&lt;=-5,"MENOR","")</f>
        <v/>
      </c>
    </row>
    <row r="1005" spans="1:20" x14ac:dyDescent="0.2">
      <c r="A1005" s="1">
        <v>46229</v>
      </c>
      <c r="B1005" s="6" t="s">
        <v>35</v>
      </c>
      <c r="C1005" s="6" t="s">
        <v>32</v>
      </c>
      <c r="D1005">
        <v>0</v>
      </c>
      <c r="E1005">
        <v>0</v>
      </c>
      <c r="F1005">
        <v>0</v>
      </c>
      <c r="G1005">
        <v>0</v>
      </c>
      <c r="H1005">
        <v>0</v>
      </c>
      <c r="P1005">
        <v>0</v>
      </c>
      <c r="S1005" s="6" t="str">
        <f>IF(cuenta_balance_creg185[[#This Row],[Porcentaje]]&gt;=5,"MAYOR","")</f>
        <v/>
      </c>
      <c r="T1005" s="6" t="str">
        <f>IF(cuenta_balance_creg185[[#This Row],[Porcentaje]]&lt;=-5,"MENOR","")</f>
        <v/>
      </c>
    </row>
    <row r="1006" spans="1:20" x14ac:dyDescent="0.2">
      <c r="A1006" s="1">
        <v>46229</v>
      </c>
      <c r="B1006" s="6" t="s">
        <v>60</v>
      </c>
      <c r="C1006" s="6" t="s">
        <v>32</v>
      </c>
      <c r="D1006">
        <v>0</v>
      </c>
      <c r="E1006">
        <v>574</v>
      </c>
      <c r="F1006">
        <v>574</v>
      </c>
      <c r="G1006">
        <v>0</v>
      </c>
      <c r="H1006">
        <v>0</v>
      </c>
      <c r="P1006">
        <v>2063</v>
      </c>
      <c r="R1006">
        <v>0</v>
      </c>
      <c r="S1006" s="6" t="str">
        <f>IF(cuenta_balance_creg185[[#This Row],[Porcentaje]]&gt;=5,"MAYOR","")</f>
        <v/>
      </c>
      <c r="T1006" s="6" t="str">
        <f>IF(cuenta_balance_creg185[[#This Row],[Porcentaje]]&lt;=-5,"MENOR","")</f>
        <v/>
      </c>
    </row>
    <row r="1007" spans="1:20" x14ac:dyDescent="0.2">
      <c r="A1007" s="1">
        <v>46229</v>
      </c>
      <c r="B1007" s="6" t="s">
        <v>11</v>
      </c>
      <c r="C1007" s="6" t="s">
        <v>32</v>
      </c>
      <c r="D1007">
        <v>3671.97318</v>
      </c>
      <c r="E1007">
        <v>88415</v>
      </c>
      <c r="F1007">
        <v>91973.248699999996</v>
      </c>
      <c r="G1007">
        <v>-3558.2487000000001</v>
      </c>
      <c r="H1007">
        <v>113.72448</v>
      </c>
      <c r="P1007">
        <v>80251</v>
      </c>
      <c r="R1007">
        <v>0.14169999999999999</v>
      </c>
      <c r="S1007" s="6" t="str">
        <f>IF(cuenta_balance_creg185[[#This Row],[Porcentaje]]&gt;=5,"MAYOR","")</f>
        <v/>
      </c>
      <c r="T1007" s="6" t="str">
        <f>IF(cuenta_balance_creg185[[#This Row],[Porcentaje]]&lt;=-5,"MENOR","")</f>
        <v/>
      </c>
    </row>
    <row r="1008" spans="1:20" x14ac:dyDescent="0.2">
      <c r="A1008" s="1">
        <v>46229</v>
      </c>
      <c r="B1008" s="6" t="s">
        <v>10</v>
      </c>
      <c r="C1008" s="6" t="s">
        <v>32</v>
      </c>
      <c r="D1008">
        <v>1100.37725</v>
      </c>
      <c r="E1008">
        <v>21789</v>
      </c>
      <c r="F1008">
        <v>20698.32344</v>
      </c>
      <c r="G1008">
        <v>1090.6765600000001</v>
      </c>
      <c r="H1008">
        <v>2191.0538099999999</v>
      </c>
      <c r="P1008">
        <v>63050</v>
      </c>
      <c r="R1008">
        <v>3.4750999999999999</v>
      </c>
      <c r="S1008" s="6" t="str">
        <f>IF(cuenta_balance_creg185[[#This Row],[Porcentaje]]&gt;=5,"MAYOR","")</f>
        <v/>
      </c>
      <c r="T1008" s="6" t="str">
        <f>IF(cuenta_balance_creg185[[#This Row],[Porcentaje]]&lt;=-5,"MENOR","")</f>
        <v/>
      </c>
    </row>
    <row r="1009" spans="1:20" x14ac:dyDescent="0.2">
      <c r="A1009" s="1">
        <v>46229</v>
      </c>
      <c r="B1009" s="6" t="s">
        <v>36</v>
      </c>
      <c r="C1009" s="6" t="s">
        <v>32</v>
      </c>
      <c r="D1009">
        <v>0</v>
      </c>
      <c r="E1009">
        <v>552</v>
      </c>
      <c r="F1009">
        <v>552</v>
      </c>
      <c r="G1009">
        <v>0</v>
      </c>
      <c r="H1009">
        <v>0</v>
      </c>
      <c r="M1009">
        <v>0</v>
      </c>
      <c r="N1009">
        <v>0</v>
      </c>
      <c r="O1009">
        <v>0</v>
      </c>
      <c r="P1009">
        <v>571</v>
      </c>
      <c r="R1009">
        <v>0</v>
      </c>
      <c r="S1009" s="6" t="str">
        <f>IF(cuenta_balance_creg185[[#This Row],[Porcentaje]]&gt;=5,"MAYOR","")</f>
        <v/>
      </c>
      <c r="T1009" s="6" t="str">
        <f>IF(cuenta_balance_creg185[[#This Row],[Porcentaje]]&lt;=-5,"MENOR","")</f>
        <v/>
      </c>
    </row>
    <row r="1010" spans="1:20" x14ac:dyDescent="0.2">
      <c r="A1010" s="1">
        <v>46229</v>
      </c>
      <c r="B1010" s="6" t="s">
        <v>37</v>
      </c>
      <c r="C1010" s="6" t="s">
        <v>32</v>
      </c>
      <c r="D1010">
        <v>2089.2667499999998</v>
      </c>
      <c r="E1010">
        <v>40</v>
      </c>
      <c r="F1010">
        <v>36.11665</v>
      </c>
      <c r="G1010">
        <v>3.8833500000000001</v>
      </c>
      <c r="H1010">
        <v>2093.1500999999998</v>
      </c>
      <c r="P1010">
        <v>61979</v>
      </c>
      <c r="R1010">
        <v>3.3771</v>
      </c>
      <c r="S1010" s="6" t="str">
        <f>IF(cuenta_balance_creg185[[#This Row],[Porcentaje]]&gt;=5,"MAYOR","")</f>
        <v/>
      </c>
      <c r="T1010" s="6" t="str">
        <f>IF(cuenta_balance_creg185[[#This Row],[Porcentaje]]&lt;=-5,"MENOR","")</f>
        <v/>
      </c>
    </row>
    <row r="1011" spans="1:20" x14ac:dyDescent="0.2">
      <c r="A1011" s="1">
        <v>46229</v>
      </c>
      <c r="B1011" s="6" t="s">
        <v>61</v>
      </c>
      <c r="C1011" s="6" t="s">
        <v>32</v>
      </c>
      <c r="D1011">
        <v>189.79149000000001</v>
      </c>
      <c r="E1011">
        <v>40</v>
      </c>
      <c r="F1011">
        <v>121.80374999999999</v>
      </c>
      <c r="G1011">
        <v>-81.803749999999994</v>
      </c>
      <c r="H1011">
        <v>107.98774</v>
      </c>
      <c r="P1011">
        <v>948</v>
      </c>
      <c r="R1011">
        <v>11.3911</v>
      </c>
      <c r="S1011" s="6" t="str">
        <f>IF(cuenta_balance_creg185[[#This Row],[Porcentaje]]&gt;=5,"MAYOR","")</f>
        <v>MAYOR</v>
      </c>
      <c r="T1011" s="6" t="str">
        <f>IF(cuenta_balance_creg185[[#This Row],[Porcentaje]]&lt;=-5,"MENOR","")</f>
        <v/>
      </c>
    </row>
    <row r="1012" spans="1:20" x14ac:dyDescent="0.2">
      <c r="A1012" s="1">
        <v>46229</v>
      </c>
      <c r="B1012" s="6" t="s">
        <v>38</v>
      </c>
      <c r="C1012" s="6" t="s">
        <v>32</v>
      </c>
      <c r="D1012">
        <v>0</v>
      </c>
      <c r="E1012">
        <v>153</v>
      </c>
      <c r="F1012">
        <v>153</v>
      </c>
      <c r="G1012">
        <v>0</v>
      </c>
      <c r="H1012">
        <v>0</v>
      </c>
      <c r="P1012">
        <v>154</v>
      </c>
      <c r="R1012">
        <v>0</v>
      </c>
      <c r="S1012" s="6" t="str">
        <f>IF(cuenta_balance_creg185[[#This Row],[Porcentaje]]&gt;=5,"MAYOR","")</f>
        <v/>
      </c>
      <c r="T1012" s="6" t="str">
        <f>IF(cuenta_balance_creg185[[#This Row],[Porcentaje]]&lt;=-5,"MENOR","")</f>
        <v/>
      </c>
    </row>
    <row r="1013" spans="1:20" x14ac:dyDescent="0.2">
      <c r="A1013" s="1">
        <v>46229</v>
      </c>
      <c r="B1013" s="6" t="s">
        <v>39</v>
      </c>
      <c r="C1013" s="6" t="s">
        <v>32</v>
      </c>
      <c r="D1013">
        <v>0</v>
      </c>
      <c r="E1013">
        <v>2199</v>
      </c>
      <c r="F1013">
        <v>2199</v>
      </c>
      <c r="G1013">
        <v>0</v>
      </c>
      <c r="H1013">
        <v>0</v>
      </c>
      <c r="P1013">
        <v>2311</v>
      </c>
      <c r="R1013">
        <v>0</v>
      </c>
      <c r="S1013" s="6" t="str">
        <f>IF(cuenta_balance_creg185[[#This Row],[Porcentaje]]&gt;=5,"MAYOR","")</f>
        <v/>
      </c>
      <c r="T1013" s="6" t="str">
        <f>IF(cuenta_balance_creg185[[#This Row],[Porcentaje]]&lt;=-5,"MENOR","")</f>
        <v/>
      </c>
    </row>
    <row r="1014" spans="1:20" x14ac:dyDescent="0.2">
      <c r="A1014" s="1">
        <v>46229</v>
      </c>
      <c r="B1014" s="6" t="s">
        <v>40</v>
      </c>
      <c r="C1014" s="6" t="s">
        <v>32</v>
      </c>
      <c r="D1014">
        <v>0</v>
      </c>
      <c r="E1014">
        <v>906</v>
      </c>
      <c r="F1014">
        <v>906</v>
      </c>
      <c r="G1014">
        <v>0</v>
      </c>
      <c r="H1014">
        <v>0</v>
      </c>
      <c r="M1014">
        <v>0</v>
      </c>
      <c r="N1014">
        <v>0</v>
      </c>
      <c r="O1014">
        <v>0</v>
      </c>
      <c r="P1014">
        <v>766</v>
      </c>
      <c r="R1014">
        <v>0</v>
      </c>
      <c r="S1014" s="6" t="str">
        <f>IF(cuenta_balance_creg185[[#This Row],[Porcentaje]]&gt;=5,"MAYOR","")</f>
        <v/>
      </c>
      <c r="T1014" s="6" t="str">
        <f>IF(cuenta_balance_creg185[[#This Row],[Porcentaje]]&lt;=-5,"MENOR","")</f>
        <v/>
      </c>
    </row>
    <row r="1015" spans="1:20" x14ac:dyDescent="0.2">
      <c r="A1015" s="1">
        <v>46229</v>
      </c>
      <c r="B1015" s="6" t="s">
        <v>41</v>
      </c>
      <c r="C1015" s="6" t="s">
        <v>32</v>
      </c>
      <c r="D1015">
        <v>0</v>
      </c>
      <c r="E1015">
        <v>1439</v>
      </c>
      <c r="F1015">
        <v>1439</v>
      </c>
      <c r="G1015">
        <v>0</v>
      </c>
      <c r="H1015">
        <v>0</v>
      </c>
      <c r="M1015">
        <v>0</v>
      </c>
      <c r="N1015">
        <v>0</v>
      </c>
      <c r="O1015">
        <v>0</v>
      </c>
      <c r="P1015">
        <v>1574</v>
      </c>
      <c r="R1015">
        <v>0</v>
      </c>
      <c r="S1015" s="6" t="str">
        <f>IF(cuenta_balance_creg185[[#This Row],[Porcentaje]]&gt;=5,"MAYOR","")</f>
        <v/>
      </c>
      <c r="T1015" s="6" t="str">
        <f>IF(cuenta_balance_creg185[[#This Row],[Porcentaje]]&lt;=-5,"MENOR","")</f>
        <v/>
      </c>
    </row>
    <row r="1016" spans="1:20" x14ac:dyDescent="0.2">
      <c r="A1016" s="1">
        <v>46229</v>
      </c>
      <c r="B1016" s="6" t="s">
        <v>42</v>
      </c>
      <c r="C1016" s="6" t="s">
        <v>32</v>
      </c>
      <c r="D1016">
        <v>3650.29628</v>
      </c>
      <c r="E1016">
        <v>34516</v>
      </c>
      <c r="F1016">
        <v>30335.67038</v>
      </c>
      <c r="G1016">
        <v>4180.3296200000004</v>
      </c>
      <c r="H1016">
        <v>7830.6259</v>
      </c>
      <c r="P1016">
        <v>232878</v>
      </c>
      <c r="R1016">
        <v>3.3624999999999998</v>
      </c>
      <c r="S1016" s="6" t="str">
        <f>IF(cuenta_balance_creg185[[#This Row],[Porcentaje]]&gt;=5,"MAYOR","")</f>
        <v/>
      </c>
      <c r="T1016" s="6" t="str">
        <f>IF(cuenta_balance_creg185[[#This Row],[Porcentaje]]&lt;=-5,"MENOR","")</f>
        <v/>
      </c>
    </row>
    <row r="1017" spans="1:20" x14ac:dyDescent="0.2">
      <c r="A1017" s="1">
        <v>46229</v>
      </c>
      <c r="B1017" s="6" t="s">
        <v>9</v>
      </c>
      <c r="C1017" s="6" t="s">
        <v>32</v>
      </c>
      <c r="D1017">
        <v>-55.482059999999997</v>
      </c>
      <c r="E1017">
        <v>980</v>
      </c>
      <c r="F1017">
        <v>972.24686999999994</v>
      </c>
      <c r="G1017">
        <v>7.7531299999999996</v>
      </c>
      <c r="H1017">
        <v>-47.728929999999998</v>
      </c>
      <c r="P1017">
        <v>5058</v>
      </c>
      <c r="R1017">
        <v>-0.94359999999999999</v>
      </c>
      <c r="S1017" s="6" t="str">
        <f>IF(cuenta_balance_creg185[[#This Row],[Porcentaje]]&gt;=5,"MAYOR","")</f>
        <v/>
      </c>
      <c r="T1017" s="6" t="str">
        <f>IF(cuenta_balance_creg185[[#This Row],[Porcentaje]]&lt;=-5,"MENOR","")</f>
        <v/>
      </c>
    </row>
    <row r="1018" spans="1:20" x14ac:dyDescent="0.2">
      <c r="A1018" s="1">
        <v>46229</v>
      </c>
      <c r="B1018" s="6" t="s">
        <v>43</v>
      </c>
      <c r="C1018" s="6" t="s">
        <v>32</v>
      </c>
      <c r="D1018">
        <v>0</v>
      </c>
      <c r="E1018">
        <v>558</v>
      </c>
      <c r="F1018">
        <v>558</v>
      </c>
      <c r="G1018">
        <v>0</v>
      </c>
      <c r="H1018">
        <v>0</v>
      </c>
      <c r="P1018">
        <v>648</v>
      </c>
      <c r="R1018">
        <v>0</v>
      </c>
      <c r="S1018" s="6" t="str">
        <f>IF(cuenta_balance_creg185[[#This Row],[Porcentaje]]&gt;=5,"MAYOR","")</f>
        <v/>
      </c>
      <c r="T1018" s="6" t="str">
        <f>IF(cuenta_balance_creg185[[#This Row],[Porcentaje]]&lt;=-5,"MENOR","")</f>
        <v/>
      </c>
    </row>
    <row r="1019" spans="1:20" x14ac:dyDescent="0.2">
      <c r="A1019" s="1">
        <v>46229</v>
      </c>
      <c r="B1019" s="6" t="s">
        <v>5</v>
      </c>
      <c r="C1019" s="6" t="s">
        <v>32</v>
      </c>
      <c r="D1019">
        <v>125.16339000000001</v>
      </c>
      <c r="E1019">
        <v>5777</v>
      </c>
      <c r="F1019">
        <v>5365.9432100000004</v>
      </c>
      <c r="G1019">
        <v>411.05678999999998</v>
      </c>
      <c r="H1019">
        <v>536.22018000000003</v>
      </c>
      <c r="P1019">
        <v>8984</v>
      </c>
      <c r="R1019">
        <v>5.9686000000000003</v>
      </c>
      <c r="S1019" s="6" t="str">
        <f>IF(cuenta_balance_creg185[[#This Row],[Porcentaje]]&gt;=5,"MAYOR","")</f>
        <v>MAYOR</v>
      </c>
      <c r="T1019" s="6" t="str">
        <f>IF(cuenta_balance_creg185[[#This Row],[Porcentaje]]&lt;=-5,"MENOR","")</f>
        <v/>
      </c>
    </row>
    <row r="1020" spans="1:20" x14ac:dyDescent="0.2">
      <c r="A1020" s="1">
        <v>46229</v>
      </c>
      <c r="B1020" s="6" t="s">
        <v>44</v>
      </c>
      <c r="C1020" s="6" t="s">
        <v>32</v>
      </c>
      <c r="D1020">
        <v>0</v>
      </c>
      <c r="E1020">
        <v>135</v>
      </c>
      <c r="F1020">
        <v>135</v>
      </c>
      <c r="G1020">
        <v>0</v>
      </c>
      <c r="H1020">
        <v>0</v>
      </c>
      <c r="M1020">
        <v>0</v>
      </c>
      <c r="N1020">
        <v>0</v>
      </c>
      <c r="O1020">
        <v>0</v>
      </c>
      <c r="P1020">
        <v>10186</v>
      </c>
      <c r="Q1020">
        <v>-9447.8247499999998</v>
      </c>
      <c r="R1020">
        <v>0</v>
      </c>
      <c r="S1020" s="6" t="str">
        <f>IF(cuenta_balance_creg185[[#This Row],[Porcentaje]]&gt;=5,"MAYOR","")</f>
        <v/>
      </c>
      <c r="T1020" s="6" t="str">
        <f>IF(cuenta_balance_creg185[[#This Row],[Porcentaje]]&lt;=-5,"MENOR","")</f>
        <v/>
      </c>
    </row>
    <row r="1021" spans="1:20" x14ac:dyDescent="0.2">
      <c r="A1021" s="1">
        <v>46229</v>
      </c>
      <c r="B1021" s="6" t="s">
        <v>6</v>
      </c>
      <c r="C1021" s="6" t="s">
        <v>32</v>
      </c>
      <c r="D1021">
        <v>28.253920000000001</v>
      </c>
      <c r="E1021">
        <v>961</v>
      </c>
      <c r="F1021">
        <v>971.56204000000002</v>
      </c>
      <c r="G1021">
        <v>-10.56204</v>
      </c>
      <c r="H1021">
        <v>17.691880000000001</v>
      </c>
      <c r="P1021">
        <v>371</v>
      </c>
      <c r="R1021">
        <v>4.7686999999999999</v>
      </c>
      <c r="S1021" s="6" t="str">
        <f>IF(cuenta_balance_creg185[[#This Row],[Porcentaje]]&gt;=5,"MAYOR","")</f>
        <v/>
      </c>
      <c r="T1021" s="6" t="str">
        <f>IF(cuenta_balance_creg185[[#This Row],[Porcentaje]]&lt;=-5,"MENOR","")</f>
        <v/>
      </c>
    </row>
    <row r="1022" spans="1:20" x14ac:dyDescent="0.2">
      <c r="A1022" s="1">
        <v>46229</v>
      </c>
      <c r="B1022" s="6" t="s">
        <v>45</v>
      </c>
      <c r="C1022" s="6" t="s">
        <v>32</v>
      </c>
      <c r="D1022">
        <v>0</v>
      </c>
      <c r="E1022">
        <v>39</v>
      </c>
      <c r="F1022">
        <v>39</v>
      </c>
      <c r="G1022">
        <v>0</v>
      </c>
      <c r="H1022">
        <v>0</v>
      </c>
      <c r="P1022">
        <v>50</v>
      </c>
      <c r="R1022">
        <v>0</v>
      </c>
      <c r="S1022" s="6" t="str">
        <f>IF(cuenta_balance_creg185[[#This Row],[Porcentaje]]&gt;=5,"MAYOR","")</f>
        <v/>
      </c>
      <c r="T1022" s="6" t="str">
        <f>IF(cuenta_balance_creg185[[#This Row],[Porcentaje]]&lt;=-5,"MENOR","")</f>
        <v/>
      </c>
    </row>
    <row r="1023" spans="1:20" x14ac:dyDescent="0.2">
      <c r="A1023" s="1">
        <v>46229</v>
      </c>
      <c r="B1023" s="6" t="s">
        <v>46</v>
      </c>
      <c r="C1023" s="6" t="s">
        <v>32</v>
      </c>
      <c r="D1023">
        <v>0</v>
      </c>
      <c r="E1023">
        <v>237</v>
      </c>
      <c r="F1023">
        <v>237</v>
      </c>
      <c r="G1023">
        <v>0</v>
      </c>
      <c r="H1023">
        <v>0</v>
      </c>
      <c r="M1023">
        <v>0</v>
      </c>
      <c r="N1023">
        <v>0</v>
      </c>
      <c r="O1023">
        <v>0</v>
      </c>
      <c r="P1023">
        <v>174</v>
      </c>
      <c r="R1023">
        <v>0</v>
      </c>
      <c r="S1023" s="6" t="str">
        <f>IF(cuenta_balance_creg185[[#This Row],[Porcentaje]]&gt;=5,"MAYOR","")</f>
        <v/>
      </c>
      <c r="T1023" s="6" t="str">
        <f>IF(cuenta_balance_creg185[[#This Row],[Porcentaje]]&lt;=-5,"MENOR","")</f>
        <v/>
      </c>
    </row>
    <row r="1024" spans="1:20" x14ac:dyDescent="0.2">
      <c r="A1024" s="1">
        <v>46229</v>
      </c>
      <c r="B1024" s="6" t="s">
        <v>14</v>
      </c>
      <c r="C1024" s="6" t="s">
        <v>32</v>
      </c>
      <c r="D1024">
        <v>1.75529</v>
      </c>
      <c r="E1024">
        <v>1512</v>
      </c>
      <c r="F1024">
        <v>1528.4905200000001</v>
      </c>
      <c r="G1024">
        <v>-16.49052</v>
      </c>
      <c r="H1024">
        <v>-14.73523</v>
      </c>
      <c r="P1024">
        <v>1395</v>
      </c>
      <c r="R1024">
        <v>-1.0562</v>
      </c>
      <c r="S1024" s="6" t="str">
        <f>IF(cuenta_balance_creg185[[#This Row],[Porcentaje]]&gt;=5,"MAYOR","")</f>
        <v/>
      </c>
      <c r="T1024" s="6" t="str">
        <f>IF(cuenta_balance_creg185[[#This Row],[Porcentaje]]&lt;=-5,"MENOR","")</f>
        <v/>
      </c>
    </row>
    <row r="1025" spans="1:20" x14ac:dyDescent="0.2">
      <c r="A1025" s="1">
        <v>46229</v>
      </c>
      <c r="B1025" s="6" t="s">
        <v>47</v>
      </c>
      <c r="C1025" s="6" t="s">
        <v>32</v>
      </c>
      <c r="D1025">
        <v>16.917480000000001</v>
      </c>
      <c r="E1025">
        <v>1473</v>
      </c>
      <c r="F1025">
        <v>1486.6156599999999</v>
      </c>
      <c r="G1025">
        <v>-13.61566</v>
      </c>
      <c r="H1025">
        <v>3.3018200000000002</v>
      </c>
      <c r="M1025">
        <v>0</v>
      </c>
      <c r="N1025">
        <v>0</v>
      </c>
      <c r="O1025">
        <v>0</v>
      </c>
      <c r="P1025">
        <v>1540</v>
      </c>
      <c r="R1025">
        <v>0.21440000000000001</v>
      </c>
      <c r="S1025" s="6" t="str">
        <f>IF(cuenta_balance_creg185[[#This Row],[Porcentaje]]&gt;=5,"MAYOR","")</f>
        <v/>
      </c>
      <c r="T1025" s="6" t="str">
        <f>IF(cuenta_balance_creg185[[#This Row],[Porcentaje]]&lt;=-5,"MENOR","")</f>
        <v/>
      </c>
    </row>
    <row r="1026" spans="1:20" x14ac:dyDescent="0.2">
      <c r="A1026" s="1">
        <v>46229</v>
      </c>
      <c r="B1026" s="6" t="s">
        <v>48</v>
      </c>
      <c r="C1026" s="6" t="s">
        <v>32</v>
      </c>
      <c r="D1026">
        <v>0</v>
      </c>
      <c r="E1026">
        <v>0</v>
      </c>
      <c r="F1026">
        <v>0</v>
      </c>
      <c r="G1026">
        <v>0</v>
      </c>
      <c r="H1026">
        <v>0</v>
      </c>
      <c r="P1026">
        <v>28312</v>
      </c>
      <c r="R1026">
        <v>0</v>
      </c>
      <c r="S1026" s="6" t="str">
        <f>IF(cuenta_balance_creg185[[#This Row],[Porcentaje]]&gt;=5,"MAYOR","")</f>
        <v/>
      </c>
      <c r="T1026" s="6" t="str">
        <f>IF(cuenta_balance_creg185[[#This Row],[Porcentaje]]&lt;=-5,"MENOR","")</f>
        <v/>
      </c>
    </row>
    <row r="1027" spans="1:20" x14ac:dyDescent="0.2">
      <c r="A1027" s="1">
        <v>46229</v>
      </c>
      <c r="B1027" s="6" t="s">
        <v>12</v>
      </c>
      <c r="C1027" s="6" t="s">
        <v>32</v>
      </c>
      <c r="D1027">
        <v>3.9405999999999999</v>
      </c>
      <c r="E1027">
        <v>1290</v>
      </c>
      <c r="F1027">
        <v>1281.6505400000001</v>
      </c>
      <c r="G1027">
        <v>8.3494600000000005</v>
      </c>
      <c r="H1027">
        <v>12.29006</v>
      </c>
      <c r="M1027">
        <v>0</v>
      </c>
      <c r="N1027">
        <v>0</v>
      </c>
      <c r="O1027">
        <v>0</v>
      </c>
      <c r="P1027">
        <v>413</v>
      </c>
      <c r="R1027">
        <v>2.9758</v>
      </c>
      <c r="S1027" s="6" t="str">
        <f>IF(cuenta_balance_creg185[[#This Row],[Porcentaje]]&gt;=5,"MAYOR","")</f>
        <v/>
      </c>
      <c r="T1027" s="6" t="str">
        <f>IF(cuenta_balance_creg185[[#This Row],[Porcentaje]]&lt;=-5,"MENOR","")</f>
        <v/>
      </c>
    </row>
    <row r="1028" spans="1:20" x14ac:dyDescent="0.2">
      <c r="A1028" s="1">
        <v>46229</v>
      </c>
      <c r="B1028" s="6" t="s">
        <v>49</v>
      </c>
      <c r="C1028" s="6" t="s">
        <v>32</v>
      </c>
      <c r="D1028">
        <v>0</v>
      </c>
      <c r="E1028">
        <v>10</v>
      </c>
      <c r="F1028">
        <v>10</v>
      </c>
      <c r="G1028">
        <v>0</v>
      </c>
      <c r="H1028">
        <v>0</v>
      </c>
      <c r="P1028">
        <v>11</v>
      </c>
      <c r="R1028">
        <v>0</v>
      </c>
      <c r="S1028" s="6" t="str">
        <f>IF(cuenta_balance_creg185[[#This Row],[Porcentaje]]&gt;=5,"MAYOR","")</f>
        <v/>
      </c>
      <c r="T1028" s="6" t="str">
        <f>IF(cuenta_balance_creg185[[#This Row],[Porcentaje]]&lt;=-5,"MENOR","")</f>
        <v/>
      </c>
    </row>
    <row r="1029" spans="1:20" x14ac:dyDescent="0.2">
      <c r="A1029" s="1">
        <v>46229</v>
      </c>
      <c r="B1029" s="6" t="s">
        <v>62</v>
      </c>
      <c r="C1029" s="6" t="s">
        <v>32</v>
      </c>
      <c r="D1029">
        <v>0</v>
      </c>
      <c r="E1029">
        <v>460</v>
      </c>
      <c r="F1029">
        <v>460</v>
      </c>
      <c r="G1029">
        <v>0</v>
      </c>
      <c r="H1029">
        <v>0</v>
      </c>
      <c r="P1029">
        <v>463</v>
      </c>
      <c r="R1029">
        <v>0</v>
      </c>
      <c r="S1029" s="6" t="str">
        <f>IF(cuenta_balance_creg185[[#This Row],[Porcentaje]]&gt;=5,"MAYOR","")</f>
        <v/>
      </c>
      <c r="T1029" s="6" t="str">
        <f>IF(cuenta_balance_creg185[[#This Row],[Porcentaje]]&lt;=-5,"MENOR","")</f>
        <v/>
      </c>
    </row>
    <row r="1030" spans="1:20" x14ac:dyDescent="0.2">
      <c r="A1030" s="1">
        <v>46229</v>
      </c>
      <c r="B1030" s="6" t="s">
        <v>7</v>
      </c>
      <c r="C1030" s="6" t="s">
        <v>32</v>
      </c>
      <c r="D1030">
        <v>-257.16278999999997</v>
      </c>
      <c r="E1030">
        <v>5534</v>
      </c>
      <c r="F1030">
        <v>4992.6677600000003</v>
      </c>
      <c r="G1030">
        <v>541.33223999999996</v>
      </c>
      <c r="H1030">
        <v>490.80538000000001</v>
      </c>
      <c r="J1030">
        <v>147.63593</v>
      </c>
      <c r="M1030">
        <v>0</v>
      </c>
      <c r="N1030">
        <v>0</v>
      </c>
      <c r="O1030">
        <v>0</v>
      </c>
      <c r="P1030">
        <v>11</v>
      </c>
      <c r="Q1030">
        <v>2455.5149999999999</v>
      </c>
      <c r="R1030">
        <v>19.898700000000002</v>
      </c>
      <c r="S1030" s="6" t="str">
        <f>IF(cuenta_balance_creg185[[#This Row],[Porcentaje]]&gt;=5,"MAYOR","")</f>
        <v>MAYOR</v>
      </c>
      <c r="T1030" s="6" t="str">
        <f>IF(cuenta_balance_creg185[[#This Row],[Porcentaje]]&lt;=-5,"MENOR","")</f>
        <v/>
      </c>
    </row>
    <row r="1031" spans="1:20" x14ac:dyDescent="0.2">
      <c r="A1031" s="1">
        <v>46229</v>
      </c>
      <c r="B1031" s="6" t="s">
        <v>13</v>
      </c>
      <c r="C1031" s="6" t="s">
        <v>32</v>
      </c>
      <c r="D1031">
        <v>320.77510999999998</v>
      </c>
      <c r="E1031">
        <v>4025</v>
      </c>
      <c r="F1031">
        <v>4098.0930600000002</v>
      </c>
      <c r="G1031">
        <v>-73.093059999999994</v>
      </c>
      <c r="H1031">
        <v>247.68205</v>
      </c>
      <c r="P1031">
        <v>4225</v>
      </c>
      <c r="R1031">
        <v>5.8621999999999996</v>
      </c>
      <c r="S1031" s="6" t="str">
        <f>IF(cuenta_balance_creg185[[#This Row],[Porcentaje]]&gt;=5,"MAYOR","")</f>
        <v>MAYOR</v>
      </c>
      <c r="T1031" s="6" t="str">
        <f>IF(cuenta_balance_creg185[[#This Row],[Porcentaje]]&lt;=-5,"MENOR","")</f>
        <v/>
      </c>
    </row>
    <row r="1032" spans="1:20" x14ac:dyDescent="0.2">
      <c r="A1032" s="1">
        <v>46229</v>
      </c>
      <c r="B1032" s="6" t="s">
        <v>50</v>
      </c>
      <c r="C1032" s="6" t="s">
        <v>32</v>
      </c>
      <c r="D1032">
        <v>11.36511</v>
      </c>
      <c r="E1032">
        <v>1536</v>
      </c>
      <c r="F1032">
        <v>1536</v>
      </c>
      <c r="G1032">
        <v>0</v>
      </c>
      <c r="H1032">
        <v>11.36511</v>
      </c>
      <c r="P1032">
        <v>1417</v>
      </c>
      <c r="R1032">
        <v>0.80200000000000005</v>
      </c>
      <c r="S1032" s="6" t="str">
        <f>IF(cuenta_balance_creg185[[#This Row],[Porcentaje]]&gt;=5,"MAYOR","")</f>
        <v/>
      </c>
      <c r="T1032" s="6" t="str">
        <f>IF(cuenta_balance_creg185[[#This Row],[Porcentaje]]&lt;=-5,"MENOR","")</f>
        <v/>
      </c>
    </row>
    <row r="1033" spans="1:20" x14ac:dyDescent="0.2">
      <c r="A1033" s="1">
        <v>46229</v>
      </c>
      <c r="B1033" s="6" t="s">
        <v>51</v>
      </c>
      <c r="C1033" s="6" t="s">
        <v>32</v>
      </c>
      <c r="D1033">
        <v>0</v>
      </c>
      <c r="E1033">
        <v>78</v>
      </c>
      <c r="F1033">
        <v>78</v>
      </c>
      <c r="G1033">
        <v>0</v>
      </c>
      <c r="H1033">
        <v>0</v>
      </c>
      <c r="P1033">
        <v>78</v>
      </c>
      <c r="R1033">
        <v>0</v>
      </c>
      <c r="S1033" s="6" t="str">
        <f>IF(cuenta_balance_creg185[[#This Row],[Porcentaje]]&gt;=5,"MAYOR","")</f>
        <v/>
      </c>
      <c r="T1033" s="6" t="str">
        <f>IF(cuenta_balance_creg185[[#This Row],[Porcentaje]]&lt;=-5,"MENOR","")</f>
        <v/>
      </c>
    </row>
    <row r="1034" spans="1:20" x14ac:dyDescent="0.2">
      <c r="A1034" s="1">
        <v>46229</v>
      </c>
      <c r="B1034" s="6" t="s">
        <v>52</v>
      </c>
      <c r="C1034" s="6" t="s">
        <v>32</v>
      </c>
      <c r="D1034">
        <v>0</v>
      </c>
      <c r="E1034">
        <v>167</v>
      </c>
      <c r="F1034">
        <v>167</v>
      </c>
      <c r="G1034">
        <v>0</v>
      </c>
      <c r="H1034">
        <v>0</v>
      </c>
      <c r="P1034">
        <v>167</v>
      </c>
      <c r="R1034">
        <v>0</v>
      </c>
      <c r="S1034" s="6" t="str">
        <f>IF(cuenta_balance_creg185[[#This Row],[Porcentaje]]&gt;=5,"MAYOR","")</f>
        <v/>
      </c>
      <c r="T1034" s="6" t="str">
        <f>IF(cuenta_balance_creg185[[#This Row],[Porcentaje]]&lt;=-5,"MENOR","")</f>
        <v/>
      </c>
    </row>
    <row r="1035" spans="1:20" x14ac:dyDescent="0.2">
      <c r="A1035" s="1">
        <v>46229</v>
      </c>
      <c r="B1035" s="6" t="s">
        <v>53</v>
      </c>
      <c r="C1035" s="6" t="s">
        <v>32</v>
      </c>
      <c r="D1035">
        <v>0</v>
      </c>
      <c r="E1035">
        <v>0</v>
      </c>
      <c r="F1035">
        <v>0</v>
      </c>
      <c r="G1035">
        <v>0</v>
      </c>
      <c r="H1035">
        <v>0</v>
      </c>
      <c r="P1035">
        <v>0</v>
      </c>
      <c r="S1035" s="6" t="str">
        <f>IF(cuenta_balance_creg185[[#This Row],[Porcentaje]]&gt;=5,"MAYOR","")</f>
        <v/>
      </c>
      <c r="T1035" s="6" t="str">
        <f>IF(cuenta_balance_creg185[[#This Row],[Porcentaje]]&lt;=-5,"MENOR","")</f>
        <v/>
      </c>
    </row>
    <row r="1036" spans="1:20" x14ac:dyDescent="0.2">
      <c r="A1036" s="1">
        <v>46229</v>
      </c>
      <c r="B1036" s="6" t="s">
        <v>54</v>
      </c>
      <c r="C1036" s="6" t="s">
        <v>32</v>
      </c>
      <c r="D1036">
        <v>3.7660200000000001</v>
      </c>
      <c r="E1036">
        <v>0</v>
      </c>
      <c r="F1036">
        <v>0</v>
      </c>
      <c r="G1036">
        <v>0</v>
      </c>
      <c r="H1036">
        <v>3.7660200000000001</v>
      </c>
      <c r="P1036">
        <v>0</v>
      </c>
      <c r="S1036" s="6" t="str">
        <f>IF(cuenta_balance_creg185[[#This Row],[Porcentaje]]&gt;=5,"MAYOR","")</f>
        <v/>
      </c>
      <c r="T1036" s="6" t="str">
        <f>IF(cuenta_balance_creg185[[#This Row],[Porcentaje]]&lt;=-5,"MENOR","")</f>
        <v/>
      </c>
    </row>
    <row r="1037" spans="1:20" x14ac:dyDescent="0.2">
      <c r="A1037" s="1">
        <v>46229</v>
      </c>
      <c r="B1037" s="6" t="s">
        <v>55</v>
      </c>
      <c r="C1037" s="6" t="s">
        <v>32</v>
      </c>
      <c r="D1037">
        <v>0</v>
      </c>
      <c r="E1037">
        <v>746</v>
      </c>
      <c r="F1037">
        <v>746</v>
      </c>
      <c r="G1037">
        <v>0</v>
      </c>
      <c r="H1037">
        <v>0</v>
      </c>
      <c r="P1037">
        <v>749</v>
      </c>
      <c r="R1037">
        <v>0</v>
      </c>
      <c r="S1037" s="6" t="str">
        <f>IF(cuenta_balance_creg185[[#This Row],[Porcentaje]]&gt;=5,"MAYOR","")</f>
        <v/>
      </c>
      <c r="T1037" s="6" t="str">
        <f>IF(cuenta_balance_creg185[[#This Row],[Porcentaje]]&lt;=-5,"MENOR","")</f>
        <v/>
      </c>
    </row>
    <row r="1038" spans="1:20" x14ac:dyDescent="0.2">
      <c r="A1038" s="1">
        <v>46229</v>
      </c>
      <c r="B1038" s="6" t="s">
        <v>56</v>
      </c>
      <c r="C1038" s="6" t="s">
        <v>32</v>
      </c>
      <c r="D1038">
        <v>2.5909999999999999E-2</v>
      </c>
      <c r="E1038">
        <v>72</v>
      </c>
      <c r="F1038">
        <v>72</v>
      </c>
      <c r="G1038">
        <v>0</v>
      </c>
      <c r="H1038">
        <v>2.5909999999999999E-2</v>
      </c>
      <c r="P1038">
        <v>3996</v>
      </c>
      <c r="R1038">
        <v>5.9999999999999995E-4</v>
      </c>
      <c r="S1038" s="6" t="str">
        <f>IF(cuenta_balance_creg185[[#This Row],[Porcentaje]]&gt;=5,"MAYOR","")</f>
        <v/>
      </c>
      <c r="T1038" s="6" t="str">
        <f>IF(cuenta_balance_creg185[[#This Row],[Porcentaje]]&lt;=-5,"MENOR","")</f>
        <v/>
      </c>
    </row>
    <row r="1039" spans="1:20" x14ac:dyDescent="0.2">
      <c r="A1039" s="1">
        <v>46229</v>
      </c>
      <c r="B1039" s="6" t="s">
        <v>8</v>
      </c>
      <c r="C1039" s="6" t="s">
        <v>32</v>
      </c>
      <c r="D1039">
        <v>16460.933110000002</v>
      </c>
      <c r="E1039">
        <v>129540</v>
      </c>
      <c r="F1039">
        <v>136270.87396999999</v>
      </c>
      <c r="G1039">
        <v>-6730.52693</v>
      </c>
      <c r="H1039">
        <v>9730.4061799999999</v>
      </c>
      <c r="M1039">
        <v>0</v>
      </c>
      <c r="N1039">
        <v>0</v>
      </c>
      <c r="O1039">
        <v>0</v>
      </c>
      <c r="P1039">
        <v>290475</v>
      </c>
      <c r="Q1039">
        <v>32934.188800000004</v>
      </c>
      <c r="R1039">
        <v>3.0085999999999999</v>
      </c>
      <c r="S1039" s="6" t="str">
        <f>IF(cuenta_balance_creg185[[#This Row],[Porcentaje]]&gt;=5,"MAYOR","")</f>
        <v/>
      </c>
      <c r="T1039" s="6" t="str">
        <f>IF(cuenta_balance_creg185[[#This Row],[Porcentaje]]&lt;=-5,"MENOR","")</f>
        <v/>
      </c>
    </row>
    <row r="1040" spans="1:20" x14ac:dyDescent="0.2">
      <c r="A1040" s="1">
        <v>46229</v>
      </c>
      <c r="B1040" s="6" t="s">
        <v>57</v>
      </c>
      <c r="C1040" s="6" t="s">
        <v>32</v>
      </c>
      <c r="D1040">
        <v>0</v>
      </c>
      <c r="E1040">
        <v>521</v>
      </c>
      <c r="F1040">
        <v>521</v>
      </c>
      <c r="G1040">
        <v>0</v>
      </c>
      <c r="H1040">
        <v>0</v>
      </c>
      <c r="P1040">
        <v>1022</v>
      </c>
      <c r="R1040">
        <v>0</v>
      </c>
      <c r="S1040" s="6" t="str">
        <f>IF(cuenta_balance_creg185[[#This Row],[Porcentaje]]&gt;=5,"MAYOR","")</f>
        <v/>
      </c>
      <c r="T1040" s="6" t="str">
        <f>IF(cuenta_balance_creg185[[#This Row],[Porcentaje]]&lt;=-5,"MENOR","")</f>
        <v/>
      </c>
    </row>
    <row r="1041" spans="1:20" x14ac:dyDescent="0.2">
      <c r="A1041" s="1">
        <v>46230</v>
      </c>
      <c r="B1041" s="6" t="s">
        <v>31</v>
      </c>
      <c r="C1041" s="6" t="s">
        <v>32</v>
      </c>
      <c r="D1041">
        <v>0</v>
      </c>
      <c r="E1041">
        <v>739</v>
      </c>
      <c r="F1041">
        <v>739</v>
      </c>
      <c r="G1041">
        <v>0</v>
      </c>
      <c r="H1041">
        <v>0</v>
      </c>
      <c r="P1041">
        <v>0</v>
      </c>
      <c r="S1041" s="6" t="str">
        <f>IF(cuenta_balance_creg185[[#This Row],[Porcentaje]]&gt;=5,"MAYOR","")</f>
        <v/>
      </c>
      <c r="T1041" s="6" t="str">
        <f>IF(cuenta_balance_creg185[[#This Row],[Porcentaje]]&lt;=-5,"MENOR","")</f>
        <v/>
      </c>
    </row>
    <row r="1042" spans="1:20" x14ac:dyDescent="0.2">
      <c r="A1042" s="1">
        <v>46230</v>
      </c>
      <c r="B1042" s="6" t="s">
        <v>33</v>
      </c>
      <c r="C1042" s="6" t="s">
        <v>32</v>
      </c>
      <c r="D1042">
        <v>65.145719999999997</v>
      </c>
      <c r="E1042">
        <v>14211</v>
      </c>
      <c r="F1042">
        <v>14207.496950000001</v>
      </c>
      <c r="G1042">
        <v>3.50305</v>
      </c>
      <c r="H1042">
        <v>68.648769999999999</v>
      </c>
      <c r="P1042">
        <v>79117</v>
      </c>
      <c r="R1042">
        <v>8.6699999999999999E-2</v>
      </c>
      <c r="S1042" s="6" t="str">
        <f>IF(cuenta_balance_creg185[[#This Row],[Porcentaje]]&gt;=5,"MAYOR","")</f>
        <v/>
      </c>
      <c r="T1042" s="6" t="str">
        <f>IF(cuenta_balance_creg185[[#This Row],[Porcentaje]]&lt;=-5,"MENOR","")</f>
        <v/>
      </c>
    </row>
    <row r="1043" spans="1:20" x14ac:dyDescent="0.2">
      <c r="A1043" s="1">
        <v>46230</v>
      </c>
      <c r="B1043" s="6" t="s">
        <v>4</v>
      </c>
      <c r="C1043" s="6" t="s">
        <v>32</v>
      </c>
      <c r="D1043">
        <v>-455.71632</v>
      </c>
      <c r="E1043">
        <v>1250</v>
      </c>
      <c r="F1043">
        <v>1410.99296</v>
      </c>
      <c r="G1043">
        <v>-160.99296000000001</v>
      </c>
      <c r="H1043">
        <v>-160.99296000000001</v>
      </c>
      <c r="J1043">
        <v>455.71632</v>
      </c>
      <c r="M1043">
        <v>0</v>
      </c>
      <c r="N1043">
        <v>0</v>
      </c>
      <c r="O1043">
        <v>0</v>
      </c>
      <c r="P1043">
        <v>1263</v>
      </c>
      <c r="R1043">
        <v>-12.7468</v>
      </c>
      <c r="S1043" s="6" t="str">
        <f>IF(cuenta_balance_creg185[[#This Row],[Porcentaje]]&gt;=5,"MAYOR","")</f>
        <v/>
      </c>
      <c r="T1043" s="6" t="str">
        <f>IF(cuenta_balance_creg185[[#This Row],[Porcentaje]]&lt;=-5,"MENOR","")</f>
        <v>MENOR</v>
      </c>
    </row>
    <row r="1044" spans="1:20" x14ac:dyDescent="0.2">
      <c r="A1044" s="1">
        <v>46230</v>
      </c>
      <c r="B1044" s="6" t="s">
        <v>34</v>
      </c>
      <c r="C1044" s="6" t="s">
        <v>32</v>
      </c>
      <c r="D1044">
        <v>0</v>
      </c>
      <c r="E1044">
        <v>273</v>
      </c>
      <c r="F1044">
        <v>273</v>
      </c>
      <c r="G1044">
        <v>0</v>
      </c>
      <c r="H1044">
        <v>0</v>
      </c>
      <c r="P1044">
        <v>511</v>
      </c>
      <c r="R1044">
        <v>0</v>
      </c>
      <c r="S1044" s="6" t="str">
        <f>IF(cuenta_balance_creg185[[#This Row],[Porcentaje]]&gt;=5,"MAYOR","")</f>
        <v/>
      </c>
      <c r="T1044" s="6" t="str">
        <f>IF(cuenta_balance_creg185[[#This Row],[Porcentaje]]&lt;=-5,"MENOR","")</f>
        <v/>
      </c>
    </row>
    <row r="1045" spans="1:20" x14ac:dyDescent="0.2">
      <c r="A1045" s="1">
        <v>46230</v>
      </c>
      <c r="B1045" s="6" t="s">
        <v>35</v>
      </c>
      <c r="C1045" s="6" t="s">
        <v>32</v>
      </c>
      <c r="D1045">
        <v>0</v>
      </c>
      <c r="E1045">
        <v>0</v>
      </c>
      <c r="F1045">
        <v>0</v>
      </c>
      <c r="G1045">
        <v>0</v>
      </c>
      <c r="H1045">
        <v>0</v>
      </c>
      <c r="P1045">
        <v>0</v>
      </c>
      <c r="S1045" s="6" t="str">
        <f>IF(cuenta_balance_creg185[[#This Row],[Porcentaje]]&gt;=5,"MAYOR","")</f>
        <v/>
      </c>
      <c r="T1045" s="6" t="str">
        <f>IF(cuenta_balance_creg185[[#This Row],[Porcentaje]]&lt;=-5,"MENOR","")</f>
        <v/>
      </c>
    </row>
    <row r="1046" spans="1:20" x14ac:dyDescent="0.2">
      <c r="A1046" s="1">
        <v>46230</v>
      </c>
      <c r="B1046" s="6" t="s">
        <v>60</v>
      </c>
      <c r="C1046" s="6" t="s">
        <v>32</v>
      </c>
      <c r="D1046">
        <v>0</v>
      </c>
      <c r="E1046">
        <v>864</v>
      </c>
      <c r="F1046">
        <v>864</v>
      </c>
      <c r="G1046">
        <v>0</v>
      </c>
      <c r="H1046">
        <v>0</v>
      </c>
      <c r="P1046">
        <v>2058</v>
      </c>
      <c r="R1046">
        <v>0</v>
      </c>
      <c r="S1046" s="6" t="str">
        <f>IF(cuenta_balance_creg185[[#This Row],[Porcentaje]]&gt;=5,"MAYOR","")</f>
        <v/>
      </c>
      <c r="T1046" s="6" t="str">
        <f>IF(cuenta_balance_creg185[[#This Row],[Porcentaje]]&lt;=-5,"MENOR","")</f>
        <v/>
      </c>
    </row>
    <row r="1047" spans="1:20" x14ac:dyDescent="0.2">
      <c r="A1047" s="1">
        <v>46230</v>
      </c>
      <c r="B1047" s="6" t="s">
        <v>11</v>
      </c>
      <c r="C1047" s="6" t="s">
        <v>32</v>
      </c>
      <c r="D1047">
        <v>113.72448</v>
      </c>
      <c r="E1047">
        <v>92379</v>
      </c>
      <c r="F1047">
        <v>91296.519119999997</v>
      </c>
      <c r="G1047">
        <v>1082.4808800000001</v>
      </c>
      <c r="H1047">
        <v>1196.2053599999999</v>
      </c>
      <c r="P1047">
        <v>80108</v>
      </c>
      <c r="R1047">
        <v>1.4932000000000001</v>
      </c>
      <c r="S1047" s="6" t="str">
        <f>IF(cuenta_balance_creg185[[#This Row],[Porcentaje]]&gt;=5,"MAYOR","")</f>
        <v/>
      </c>
      <c r="T1047" s="6" t="str">
        <f>IF(cuenta_balance_creg185[[#This Row],[Porcentaje]]&lt;=-5,"MENOR","")</f>
        <v/>
      </c>
    </row>
    <row r="1048" spans="1:20" x14ac:dyDescent="0.2">
      <c r="A1048" s="1">
        <v>46230</v>
      </c>
      <c r="B1048" s="6" t="s">
        <v>10</v>
      </c>
      <c r="C1048" s="6" t="s">
        <v>32</v>
      </c>
      <c r="D1048">
        <v>2191.0538099999999</v>
      </c>
      <c r="E1048">
        <v>20289</v>
      </c>
      <c r="F1048">
        <v>24095.069790000001</v>
      </c>
      <c r="G1048">
        <v>-3806.06979</v>
      </c>
      <c r="H1048">
        <v>-1615.0159799999999</v>
      </c>
      <c r="P1048">
        <v>62951</v>
      </c>
      <c r="R1048">
        <v>-2.5655000000000001</v>
      </c>
      <c r="S1048" s="6" t="str">
        <f>IF(cuenta_balance_creg185[[#This Row],[Porcentaje]]&gt;=5,"MAYOR","")</f>
        <v/>
      </c>
      <c r="T1048" s="6" t="str">
        <f>IF(cuenta_balance_creg185[[#This Row],[Porcentaje]]&lt;=-5,"MENOR","")</f>
        <v/>
      </c>
    </row>
    <row r="1049" spans="1:20" x14ac:dyDescent="0.2">
      <c r="A1049" s="1">
        <v>46230</v>
      </c>
      <c r="B1049" s="6" t="s">
        <v>36</v>
      </c>
      <c r="C1049" s="6" t="s">
        <v>32</v>
      </c>
      <c r="D1049">
        <v>0</v>
      </c>
      <c r="E1049">
        <v>552</v>
      </c>
      <c r="F1049">
        <v>552</v>
      </c>
      <c r="G1049">
        <v>0</v>
      </c>
      <c r="H1049">
        <v>0</v>
      </c>
      <c r="M1049">
        <v>0</v>
      </c>
      <c r="N1049">
        <v>0</v>
      </c>
      <c r="O1049">
        <v>0</v>
      </c>
      <c r="P1049">
        <v>570</v>
      </c>
      <c r="R1049">
        <v>0</v>
      </c>
      <c r="S1049" s="6" t="str">
        <f>IF(cuenta_balance_creg185[[#This Row],[Porcentaje]]&gt;=5,"MAYOR","")</f>
        <v/>
      </c>
      <c r="T1049" s="6" t="str">
        <f>IF(cuenta_balance_creg185[[#This Row],[Porcentaje]]&lt;=-5,"MENOR","")</f>
        <v/>
      </c>
    </row>
    <row r="1050" spans="1:20" x14ac:dyDescent="0.2">
      <c r="A1050" s="1">
        <v>46230</v>
      </c>
      <c r="B1050" s="6" t="s">
        <v>37</v>
      </c>
      <c r="C1050" s="6" t="s">
        <v>32</v>
      </c>
      <c r="D1050">
        <v>2093.1500999999998</v>
      </c>
      <c r="E1050">
        <v>40</v>
      </c>
      <c r="F1050">
        <v>37.64425</v>
      </c>
      <c r="G1050">
        <v>2.35575</v>
      </c>
      <c r="H1050">
        <v>2095.50585</v>
      </c>
      <c r="P1050">
        <v>61841</v>
      </c>
      <c r="R1050">
        <v>3.3885000000000001</v>
      </c>
      <c r="S1050" s="6" t="str">
        <f>IF(cuenta_balance_creg185[[#This Row],[Porcentaje]]&gt;=5,"MAYOR","")</f>
        <v/>
      </c>
      <c r="T1050" s="6" t="str">
        <f>IF(cuenta_balance_creg185[[#This Row],[Porcentaje]]&lt;=-5,"MENOR","")</f>
        <v/>
      </c>
    </row>
    <row r="1051" spans="1:20" x14ac:dyDescent="0.2">
      <c r="A1051" s="1">
        <v>46230</v>
      </c>
      <c r="B1051" s="6" t="s">
        <v>61</v>
      </c>
      <c r="C1051" s="6" t="s">
        <v>32</v>
      </c>
      <c r="D1051">
        <v>107.98774</v>
      </c>
      <c r="E1051">
        <v>80</v>
      </c>
      <c r="F1051">
        <v>295.15485000000001</v>
      </c>
      <c r="G1051">
        <v>-215.15485000000001</v>
      </c>
      <c r="H1051">
        <v>-107.16710999999999</v>
      </c>
      <c r="P1051">
        <v>947</v>
      </c>
      <c r="R1051">
        <v>-11.3164</v>
      </c>
      <c r="S1051" s="6" t="str">
        <f>IF(cuenta_balance_creg185[[#This Row],[Porcentaje]]&gt;=5,"MAYOR","")</f>
        <v/>
      </c>
      <c r="T1051" s="6" t="str">
        <f>IF(cuenta_balance_creg185[[#This Row],[Porcentaje]]&lt;=-5,"MENOR","")</f>
        <v>MENOR</v>
      </c>
    </row>
    <row r="1052" spans="1:20" x14ac:dyDescent="0.2">
      <c r="A1052" s="1">
        <v>46230</v>
      </c>
      <c r="B1052" s="6" t="s">
        <v>38</v>
      </c>
      <c r="C1052" s="6" t="s">
        <v>32</v>
      </c>
      <c r="D1052">
        <v>0</v>
      </c>
      <c r="E1052">
        <v>153</v>
      </c>
      <c r="F1052">
        <v>153</v>
      </c>
      <c r="G1052">
        <v>0</v>
      </c>
      <c r="H1052">
        <v>0</v>
      </c>
      <c r="P1052">
        <v>153</v>
      </c>
      <c r="R1052">
        <v>0</v>
      </c>
      <c r="S1052" s="6" t="str">
        <f>IF(cuenta_balance_creg185[[#This Row],[Porcentaje]]&gt;=5,"MAYOR","")</f>
        <v/>
      </c>
      <c r="T1052" s="6" t="str">
        <f>IF(cuenta_balance_creg185[[#This Row],[Porcentaje]]&lt;=-5,"MENOR","")</f>
        <v/>
      </c>
    </row>
    <row r="1053" spans="1:20" x14ac:dyDescent="0.2">
      <c r="A1053" s="1">
        <v>46230</v>
      </c>
      <c r="B1053" s="6" t="s">
        <v>39</v>
      </c>
      <c r="C1053" s="6" t="s">
        <v>32</v>
      </c>
      <c r="D1053">
        <v>0</v>
      </c>
      <c r="E1053">
        <v>2206</v>
      </c>
      <c r="F1053">
        <v>2206</v>
      </c>
      <c r="G1053">
        <v>0</v>
      </c>
      <c r="H1053">
        <v>0</v>
      </c>
      <c r="P1053">
        <v>2311</v>
      </c>
      <c r="R1053">
        <v>0</v>
      </c>
      <c r="S1053" s="6" t="str">
        <f>IF(cuenta_balance_creg185[[#This Row],[Porcentaje]]&gt;=5,"MAYOR","")</f>
        <v/>
      </c>
      <c r="T1053" s="6" t="str">
        <f>IF(cuenta_balance_creg185[[#This Row],[Porcentaje]]&lt;=-5,"MENOR","")</f>
        <v/>
      </c>
    </row>
    <row r="1054" spans="1:20" x14ac:dyDescent="0.2">
      <c r="A1054" s="1">
        <v>46230</v>
      </c>
      <c r="B1054" s="6" t="s">
        <v>40</v>
      </c>
      <c r="C1054" s="6" t="s">
        <v>32</v>
      </c>
      <c r="D1054">
        <v>0</v>
      </c>
      <c r="E1054">
        <v>892</v>
      </c>
      <c r="F1054">
        <v>892</v>
      </c>
      <c r="G1054">
        <v>0</v>
      </c>
      <c r="H1054">
        <v>0</v>
      </c>
      <c r="M1054">
        <v>0</v>
      </c>
      <c r="N1054">
        <v>0</v>
      </c>
      <c r="O1054">
        <v>0</v>
      </c>
      <c r="P1054">
        <v>763</v>
      </c>
      <c r="R1054">
        <v>0</v>
      </c>
      <c r="S1054" s="6" t="str">
        <f>IF(cuenta_balance_creg185[[#This Row],[Porcentaje]]&gt;=5,"MAYOR","")</f>
        <v/>
      </c>
      <c r="T1054" s="6" t="str">
        <f>IF(cuenta_balance_creg185[[#This Row],[Porcentaje]]&lt;=-5,"MENOR","")</f>
        <v/>
      </c>
    </row>
    <row r="1055" spans="1:20" x14ac:dyDescent="0.2">
      <c r="A1055" s="1">
        <v>46230</v>
      </c>
      <c r="B1055" s="6" t="s">
        <v>41</v>
      </c>
      <c r="C1055" s="6" t="s">
        <v>32</v>
      </c>
      <c r="D1055">
        <v>0</v>
      </c>
      <c r="E1055">
        <v>1439</v>
      </c>
      <c r="F1055">
        <v>1439</v>
      </c>
      <c r="G1055">
        <v>0</v>
      </c>
      <c r="H1055">
        <v>0</v>
      </c>
      <c r="M1055">
        <v>0</v>
      </c>
      <c r="N1055">
        <v>0</v>
      </c>
      <c r="O1055">
        <v>0</v>
      </c>
      <c r="P1055">
        <v>1574</v>
      </c>
      <c r="R1055">
        <v>0</v>
      </c>
      <c r="S1055" s="6" t="str">
        <f>IF(cuenta_balance_creg185[[#This Row],[Porcentaje]]&gt;=5,"MAYOR","")</f>
        <v/>
      </c>
      <c r="T1055" s="6" t="str">
        <f>IF(cuenta_balance_creg185[[#This Row],[Porcentaje]]&lt;=-5,"MENOR","")</f>
        <v/>
      </c>
    </row>
    <row r="1056" spans="1:20" x14ac:dyDescent="0.2">
      <c r="A1056" s="1">
        <v>46230</v>
      </c>
      <c r="B1056" s="6" t="s">
        <v>42</v>
      </c>
      <c r="C1056" s="6" t="s">
        <v>32</v>
      </c>
      <c r="D1056">
        <v>7830.6259</v>
      </c>
      <c r="E1056">
        <v>30698</v>
      </c>
      <c r="F1056">
        <v>33562.604420000003</v>
      </c>
      <c r="G1056">
        <v>-2864.6044200000001</v>
      </c>
      <c r="H1056">
        <v>4966.0214800000003</v>
      </c>
      <c r="P1056">
        <v>231739</v>
      </c>
      <c r="R1056">
        <v>2.1429</v>
      </c>
      <c r="S1056" s="6" t="str">
        <f>IF(cuenta_balance_creg185[[#This Row],[Porcentaje]]&gt;=5,"MAYOR","")</f>
        <v/>
      </c>
      <c r="T1056" s="6" t="str">
        <f>IF(cuenta_balance_creg185[[#This Row],[Porcentaje]]&lt;=-5,"MENOR","")</f>
        <v/>
      </c>
    </row>
    <row r="1057" spans="1:20" x14ac:dyDescent="0.2">
      <c r="A1057" s="1">
        <v>46230</v>
      </c>
      <c r="B1057" s="6" t="s">
        <v>9</v>
      </c>
      <c r="C1057" s="6" t="s">
        <v>32</v>
      </c>
      <c r="D1057">
        <v>-47.728929999999998</v>
      </c>
      <c r="E1057">
        <v>1250</v>
      </c>
      <c r="F1057">
        <v>1332.9939400000001</v>
      </c>
      <c r="G1057">
        <v>-82.993939999999995</v>
      </c>
      <c r="H1057">
        <v>-130.72287</v>
      </c>
      <c r="P1057">
        <v>5058</v>
      </c>
      <c r="R1057">
        <v>-2.5844</v>
      </c>
      <c r="S1057" s="6" t="str">
        <f>IF(cuenta_balance_creg185[[#This Row],[Porcentaje]]&gt;=5,"MAYOR","")</f>
        <v/>
      </c>
      <c r="T1057" s="6" t="str">
        <f>IF(cuenta_balance_creg185[[#This Row],[Porcentaje]]&lt;=-5,"MENOR","")</f>
        <v/>
      </c>
    </row>
    <row r="1058" spans="1:20" x14ac:dyDescent="0.2">
      <c r="A1058" s="1">
        <v>46230</v>
      </c>
      <c r="B1058" s="6" t="s">
        <v>43</v>
      </c>
      <c r="C1058" s="6" t="s">
        <v>32</v>
      </c>
      <c r="D1058">
        <v>0</v>
      </c>
      <c r="E1058">
        <v>591</v>
      </c>
      <c r="F1058">
        <v>591</v>
      </c>
      <c r="G1058">
        <v>0</v>
      </c>
      <c r="H1058">
        <v>0</v>
      </c>
      <c r="P1058">
        <v>646</v>
      </c>
      <c r="R1058">
        <v>0</v>
      </c>
      <c r="S1058" s="6" t="str">
        <f>IF(cuenta_balance_creg185[[#This Row],[Porcentaje]]&gt;=5,"MAYOR","")</f>
        <v/>
      </c>
      <c r="T1058" s="6" t="str">
        <f>IF(cuenta_balance_creg185[[#This Row],[Porcentaje]]&lt;=-5,"MENOR","")</f>
        <v/>
      </c>
    </row>
    <row r="1059" spans="1:20" x14ac:dyDescent="0.2">
      <c r="A1059" s="1">
        <v>46230</v>
      </c>
      <c r="B1059" s="6" t="s">
        <v>5</v>
      </c>
      <c r="C1059" s="6" t="s">
        <v>32</v>
      </c>
      <c r="D1059">
        <v>536.22018000000003</v>
      </c>
      <c r="E1059">
        <v>6187</v>
      </c>
      <c r="F1059">
        <v>6079.2948999999999</v>
      </c>
      <c r="G1059">
        <v>107.7051</v>
      </c>
      <c r="H1059">
        <v>643.92528000000004</v>
      </c>
      <c r="P1059">
        <v>8957</v>
      </c>
      <c r="R1059">
        <v>7.1890000000000001</v>
      </c>
      <c r="S1059" s="6" t="str">
        <f>IF(cuenta_balance_creg185[[#This Row],[Porcentaje]]&gt;=5,"MAYOR","")</f>
        <v>MAYOR</v>
      </c>
      <c r="T1059" s="6" t="str">
        <f>IF(cuenta_balance_creg185[[#This Row],[Porcentaje]]&lt;=-5,"MENOR","")</f>
        <v/>
      </c>
    </row>
    <row r="1060" spans="1:20" x14ac:dyDescent="0.2">
      <c r="A1060" s="1">
        <v>46230</v>
      </c>
      <c r="B1060" s="6" t="s">
        <v>44</v>
      </c>
      <c r="C1060" s="6" t="s">
        <v>32</v>
      </c>
      <c r="D1060">
        <v>0</v>
      </c>
      <c r="E1060">
        <v>135</v>
      </c>
      <c r="F1060">
        <v>135</v>
      </c>
      <c r="G1060">
        <v>0</v>
      </c>
      <c r="H1060">
        <v>0</v>
      </c>
      <c r="M1060">
        <v>0</v>
      </c>
      <c r="N1060">
        <v>0</v>
      </c>
      <c r="O1060">
        <v>0</v>
      </c>
      <c r="P1060">
        <v>10161</v>
      </c>
      <c r="Q1060">
        <v>-9423.3889299999992</v>
      </c>
      <c r="R1060">
        <v>0</v>
      </c>
      <c r="S1060" s="6" t="str">
        <f>IF(cuenta_balance_creg185[[#This Row],[Porcentaje]]&gt;=5,"MAYOR","")</f>
        <v/>
      </c>
      <c r="T1060" s="6" t="str">
        <f>IF(cuenta_balance_creg185[[#This Row],[Porcentaje]]&lt;=-5,"MENOR","")</f>
        <v/>
      </c>
    </row>
    <row r="1061" spans="1:20" x14ac:dyDescent="0.2">
      <c r="A1061" s="1">
        <v>46230</v>
      </c>
      <c r="B1061" s="6" t="s">
        <v>6</v>
      </c>
      <c r="C1061" s="6" t="s">
        <v>32</v>
      </c>
      <c r="D1061">
        <v>17.691880000000001</v>
      </c>
      <c r="E1061">
        <v>1361</v>
      </c>
      <c r="F1061">
        <v>1347.8216299999999</v>
      </c>
      <c r="G1061">
        <v>13.178369999999999</v>
      </c>
      <c r="H1061">
        <v>30.870249999999999</v>
      </c>
      <c r="P1061">
        <v>605</v>
      </c>
      <c r="R1061">
        <v>5.1025</v>
      </c>
      <c r="S1061" s="6" t="str">
        <f>IF(cuenta_balance_creg185[[#This Row],[Porcentaje]]&gt;=5,"MAYOR","")</f>
        <v>MAYOR</v>
      </c>
      <c r="T1061" s="6" t="str">
        <f>IF(cuenta_balance_creg185[[#This Row],[Porcentaje]]&lt;=-5,"MENOR","")</f>
        <v/>
      </c>
    </row>
    <row r="1062" spans="1:20" x14ac:dyDescent="0.2">
      <c r="A1062" s="1">
        <v>46230</v>
      </c>
      <c r="B1062" s="6" t="s">
        <v>45</v>
      </c>
      <c r="C1062" s="6" t="s">
        <v>32</v>
      </c>
      <c r="D1062">
        <v>0</v>
      </c>
      <c r="E1062">
        <v>39</v>
      </c>
      <c r="F1062">
        <v>39</v>
      </c>
      <c r="G1062">
        <v>0</v>
      </c>
      <c r="H1062">
        <v>0</v>
      </c>
      <c r="P1062">
        <v>50</v>
      </c>
      <c r="R1062">
        <v>0</v>
      </c>
      <c r="S1062" s="6" t="str">
        <f>IF(cuenta_balance_creg185[[#This Row],[Porcentaje]]&gt;=5,"MAYOR","")</f>
        <v/>
      </c>
      <c r="T1062" s="6" t="str">
        <f>IF(cuenta_balance_creg185[[#This Row],[Porcentaje]]&lt;=-5,"MENOR","")</f>
        <v/>
      </c>
    </row>
    <row r="1063" spans="1:20" x14ac:dyDescent="0.2">
      <c r="A1063" s="1">
        <v>46230</v>
      </c>
      <c r="B1063" s="6" t="s">
        <v>46</v>
      </c>
      <c r="C1063" s="6" t="s">
        <v>32</v>
      </c>
      <c r="D1063">
        <v>0</v>
      </c>
      <c r="E1063">
        <v>237</v>
      </c>
      <c r="F1063">
        <v>237</v>
      </c>
      <c r="G1063">
        <v>0</v>
      </c>
      <c r="H1063">
        <v>0</v>
      </c>
      <c r="M1063">
        <v>0</v>
      </c>
      <c r="N1063">
        <v>0</v>
      </c>
      <c r="O1063">
        <v>0</v>
      </c>
      <c r="P1063">
        <v>172</v>
      </c>
      <c r="R1063">
        <v>0</v>
      </c>
      <c r="S1063" s="6" t="str">
        <f>IF(cuenta_balance_creg185[[#This Row],[Porcentaje]]&gt;=5,"MAYOR","")</f>
        <v/>
      </c>
      <c r="T1063" s="6" t="str">
        <f>IF(cuenta_balance_creg185[[#This Row],[Porcentaje]]&lt;=-5,"MENOR","")</f>
        <v/>
      </c>
    </row>
    <row r="1064" spans="1:20" x14ac:dyDescent="0.2">
      <c r="A1064" s="1">
        <v>46230</v>
      </c>
      <c r="B1064" s="6" t="s">
        <v>14</v>
      </c>
      <c r="C1064" s="6" t="s">
        <v>32</v>
      </c>
      <c r="D1064">
        <v>-14.73523</v>
      </c>
      <c r="E1064">
        <v>1137</v>
      </c>
      <c r="F1064">
        <v>1162.0920699999999</v>
      </c>
      <c r="G1064">
        <v>-25.09207</v>
      </c>
      <c r="H1064">
        <v>-39.827300000000001</v>
      </c>
      <c r="P1064">
        <v>992</v>
      </c>
      <c r="R1064">
        <v>-4.0148000000000001</v>
      </c>
      <c r="S1064" s="6" t="str">
        <f>IF(cuenta_balance_creg185[[#This Row],[Porcentaje]]&gt;=5,"MAYOR","")</f>
        <v/>
      </c>
      <c r="T1064" s="6" t="str">
        <f>IF(cuenta_balance_creg185[[#This Row],[Porcentaje]]&lt;=-5,"MENOR","")</f>
        <v/>
      </c>
    </row>
    <row r="1065" spans="1:20" x14ac:dyDescent="0.2">
      <c r="A1065" s="1">
        <v>46230</v>
      </c>
      <c r="B1065" s="6" t="s">
        <v>47</v>
      </c>
      <c r="C1065" s="6" t="s">
        <v>32</v>
      </c>
      <c r="D1065">
        <v>3.3018200000000002</v>
      </c>
      <c r="E1065">
        <v>1498</v>
      </c>
      <c r="F1065">
        <v>1489.69606</v>
      </c>
      <c r="G1065">
        <v>8.3039400000000008</v>
      </c>
      <c r="H1065">
        <v>11.60576</v>
      </c>
      <c r="P1065">
        <v>1537</v>
      </c>
      <c r="R1065">
        <v>0.755</v>
      </c>
      <c r="S1065" s="6" t="str">
        <f>IF(cuenta_balance_creg185[[#This Row],[Porcentaje]]&gt;=5,"MAYOR","")</f>
        <v/>
      </c>
      <c r="T1065" s="6" t="str">
        <f>IF(cuenta_balance_creg185[[#This Row],[Porcentaje]]&lt;=-5,"MENOR","")</f>
        <v/>
      </c>
    </row>
    <row r="1066" spans="1:20" x14ac:dyDescent="0.2">
      <c r="A1066" s="1">
        <v>46230</v>
      </c>
      <c r="B1066" s="6" t="s">
        <v>48</v>
      </c>
      <c r="C1066" s="6" t="s">
        <v>32</v>
      </c>
      <c r="D1066">
        <v>0</v>
      </c>
      <c r="E1066">
        <v>0</v>
      </c>
      <c r="F1066">
        <v>0</v>
      </c>
      <c r="G1066">
        <v>0</v>
      </c>
      <c r="H1066">
        <v>0</v>
      </c>
      <c r="P1066">
        <v>28298</v>
      </c>
      <c r="R1066">
        <v>0</v>
      </c>
      <c r="S1066" s="6" t="str">
        <f>IF(cuenta_balance_creg185[[#This Row],[Porcentaje]]&gt;=5,"MAYOR","")</f>
        <v/>
      </c>
      <c r="T1066" s="6" t="str">
        <f>IF(cuenta_balance_creg185[[#This Row],[Porcentaje]]&lt;=-5,"MENOR","")</f>
        <v/>
      </c>
    </row>
    <row r="1067" spans="1:20" x14ac:dyDescent="0.2">
      <c r="A1067" s="1">
        <v>46230</v>
      </c>
      <c r="B1067" s="6" t="s">
        <v>12</v>
      </c>
      <c r="C1067" s="6" t="s">
        <v>32</v>
      </c>
      <c r="D1067">
        <v>12.29006</v>
      </c>
      <c r="E1067">
        <v>1160</v>
      </c>
      <c r="F1067">
        <v>1169.96686</v>
      </c>
      <c r="G1067">
        <v>-9.9668600000000005</v>
      </c>
      <c r="H1067">
        <v>2.3231999999999999</v>
      </c>
      <c r="P1067">
        <v>412</v>
      </c>
      <c r="R1067">
        <v>0.56379999999999997</v>
      </c>
      <c r="S1067" s="6" t="str">
        <f>IF(cuenta_balance_creg185[[#This Row],[Porcentaje]]&gt;=5,"MAYOR","")</f>
        <v/>
      </c>
      <c r="T1067" s="6" t="str">
        <f>IF(cuenta_balance_creg185[[#This Row],[Porcentaje]]&lt;=-5,"MENOR","")</f>
        <v/>
      </c>
    </row>
    <row r="1068" spans="1:20" x14ac:dyDescent="0.2">
      <c r="A1068" s="1">
        <v>46230</v>
      </c>
      <c r="B1068" s="6" t="s">
        <v>49</v>
      </c>
      <c r="C1068" s="6" t="s">
        <v>32</v>
      </c>
      <c r="D1068">
        <v>0</v>
      </c>
      <c r="E1068">
        <v>10</v>
      </c>
      <c r="F1068">
        <v>10</v>
      </c>
      <c r="G1068">
        <v>0</v>
      </c>
      <c r="H1068">
        <v>0</v>
      </c>
      <c r="P1068">
        <v>11</v>
      </c>
      <c r="R1068">
        <v>0</v>
      </c>
      <c r="S1068" s="6" t="str">
        <f>IF(cuenta_balance_creg185[[#This Row],[Porcentaje]]&gt;=5,"MAYOR","")</f>
        <v/>
      </c>
      <c r="T1068" s="6" t="str">
        <f>IF(cuenta_balance_creg185[[#This Row],[Porcentaje]]&lt;=-5,"MENOR","")</f>
        <v/>
      </c>
    </row>
    <row r="1069" spans="1:20" x14ac:dyDescent="0.2">
      <c r="A1069" s="1">
        <v>46230</v>
      </c>
      <c r="B1069" s="6" t="s">
        <v>62</v>
      </c>
      <c r="C1069" s="6" t="s">
        <v>32</v>
      </c>
      <c r="D1069">
        <v>0</v>
      </c>
      <c r="E1069">
        <v>460</v>
      </c>
      <c r="F1069">
        <v>460</v>
      </c>
      <c r="G1069">
        <v>0</v>
      </c>
      <c r="H1069">
        <v>0</v>
      </c>
      <c r="P1069">
        <v>460</v>
      </c>
      <c r="R1069">
        <v>0</v>
      </c>
      <c r="S1069" s="6" t="str">
        <f>IF(cuenta_balance_creg185[[#This Row],[Porcentaje]]&gt;=5,"MAYOR","")</f>
        <v/>
      </c>
      <c r="T1069" s="6" t="str">
        <f>IF(cuenta_balance_creg185[[#This Row],[Porcentaje]]&lt;=-5,"MENOR","")</f>
        <v/>
      </c>
    </row>
    <row r="1070" spans="1:20" x14ac:dyDescent="0.2">
      <c r="A1070" s="1">
        <v>46230</v>
      </c>
      <c r="B1070" s="6" t="s">
        <v>7</v>
      </c>
      <c r="C1070" s="6" t="s">
        <v>32</v>
      </c>
      <c r="D1070">
        <v>490.80538000000001</v>
      </c>
      <c r="E1070">
        <v>5294</v>
      </c>
      <c r="F1070">
        <v>5619.7272499999999</v>
      </c>
      <c r="G1070">
        <v>-325.72725000000003</v>
      </c>
      <c r="H1070">
        <v>165.07812999999999</v>
      </c>
      <c r="P1070">
        <v>11</v>
      </c>
      <c r="Q1070">
        <v>2451.7350000000001</v>
      </c>
      <c r="R1070">
        <v>6.7030000000000003</v>
      </c>
      <c r="S1070" s="6" t="str">
        <f>IF(cuenta_balance_creg185[[#This Row],[Porcentaje]]&gt;=5,"MAYOR","")</f>
        <v>MAYOR</v>
      </c>
      <c r="T1070" s="6" t="str">
        <f>IF(cuenta_balance_creg185[[#This Row],[Porcentaje]]&lt;=-5,"MENOR","")</f>
        <v/>
      </c>
    </row>
    <row r="1071" spans="1:20" x14ac:dyDescent="0.2">
      <c r="A1071" s="1">
        <v>46230</v>
      </c>
      <c r="B1071" s="6" t="s">
        <v>13</v>
      </c>
      <c r="C1071" s="6" t="s">
        <v>32</v>
      </c>
      <c r="D1071">
        <v>247.68205</v>
      </c>
      <c r="E1071">
        <v>3900</v>
      </c>
      <c r="F1071">
        <v>4099.53316</v>
      </c>
      <c r="G1071">
        <v>-199.53316000000001</v>
      </c>
      <c r="H1071">
        <v>48.148890000000002</v>
      </c>
      <c r="P1071">
        <v>4221</v>
      </c>
      <c r="R1071">
        <v>1.1406000000000001</v>
      </c>
      <c r="S1071" s="6" t="str">
        <f>IF(cuenta_balance_creg185[[#This Row],[Porcentaje]]&gt;=5,"MAYOR","")</f>
        <v/>
      </c>
      <c r="T1071" s="6" t="str">
        <f>IF(cuenta_balance_creg185[[#This Row],[Porcentaje]]&lt;=-5,"MENOR","")</f>
        <v/>
      </c>
    </row>
    <row r="1072" spans="1:20" x14ac:dyDescent="0.2">
      <c r="A1072" s="1">
        <v>46230</v>
      </c>
      <c r="B1072" s="6" t="s">
        <v>50</v>
      </c>
      <c r="C1072" s="6" t="s">
        <v>32</v>
      </c>
      <c r="D1072">
        <v>11.36511</v>
      </c>
      <c r="E1072">
        <v>1199</v>
      </c>
      <c r="F1072">
        <v>1199</v>
      </c>
      <c r="G1072">
        <v>0</v>
      </c>
      <c r="H1072">
        <v>11.36511</v>
      </c>
      <c r="P1072">
        <v>1410</v>
      </c>
      <c r="R1072">
        <v>0.80600000000000005</v>
      </c>
      <c r="S1072" s="6" t="str">
        <f>IF(cuenta_balance_creg185[[#This Row],[Porcentaje]]&gt;=5,"MAYOR","")</f>
        <v/>
      </c>
      <c r="T1072" s="6" t="str">
        <f>IF(cuenta_balance_creg185[[#This Row],[Porcentaje]]&lt;=-5,"MENOR","")</f>
        <v/>
      </c>
    </row>
    <row r="1073" spans="1:20" x14ac:dyDescent="0.2">
      <c r="A1073" s="1">
        <v>46230</v>
      </c>
      <c r="B1073" s="6" t="s">
        <v>51</v>
      </c>
      <c r="C1073" s="6" t="s">
        <v>32</v>
      </c>
      <c r="D1073">
        <v>0</v>
      </c>
      <c r="E1073">
        <v>78</v>
      </c>
      <c r="F1073">
        <v>78</v>
      </c>
      <c r="G1073">
        <v>0</v>
      </c>
      <c r="H1073">
        <v>0</v>
      </c>
      <c r="P1073">
        <v>78</v>
      </c>
      <c r="R1073">
        <v>0</v>
      </c>
      <c r="S1073" s="6" t="str">
        <f>IF(cuenta_balance_creg185[[#This Row],[Porcentaje]]&gt;=5,"MAYOR","")</f>
        <v/>
      </c>
      <c r="T1073" s="6" t="str">
        <f>IF(cuenta_balance_creg185[[#This Row],[Porcentaje]]&lt;=-5,"MENOR","")</f>
        <v/>
      </c>
    </row>
    <row r="1074" spans="1:20" x14ac:dyDescent="0.2">
      <c r="A1074" s="1">
        <v>46230</v>
      </c>
      <c r="B1074" s="6" t="s">
        <v>52</v>
      </c>
      <c r="C1074" s="6" t="s">
        <v>32</v>
      </c>
      <c r="D1074">
        <v>0</v>
      </c>
      <c r="E1074">
        <v>167</v>
      </c>
      <c r="F1074">
        <v>167</v>
      </c>
      <c r="G1074">
        <v>0</v>
      </c>
      <c r="H1074">
        <v>0</v>
      </c>
      <c r="P1074">
        <v>167</v>
      </c>
      <c r="R1074">
        <v>0</v>
      </c>
      <c r="S1074" s="6" t="str">
        <f>IF(cuenta_balance_creg185[[#This Row],[Porcentaje]]&gt;=5,"MAYOR","")</f>
        <v/>
      </c>
      <c r="T1074" s="6" t="str">
        <f>IF(cuenta_balance_creg185[[#This Row],[Porcentaje]]&lt;=-5,"MENOR","")</f>
        <v/>
      </c>
    </row>
    <row r="1075" spans="1:20" x14ac:dyDescent="0.2">
      <c r="A1075" s="1">
        <v>46230</v>
      </c>
      <c r="B1075" s="6" t="s">
        <v>53</v>
      </c>
      <c r="C1075" s="6" t="s">
        <v>32</v>
      </c>
      <c r="D1075">
        <v>0</v>
      </c>
      <c r="E1075">
        <v>0</v>
      </c>
      <c r="F1075">
        <v>0</v>
      </c>
      <c r="G1075">
        <v>0</v>
      </c>
      <c r="H1075">
        <v>0</v>
      </c>
      <c r="P1075">
        <v>0</v>
      </c>
      <c r="S1075" s="6" t="str">
        <f>IF(cuenta_balance_creg185[[#This Row],[Porcentaje]]&gt;=5,"MAYOR","")</f>
        <v/>
      </c>
      <c r="T1075" s="6" t="str">
        <f>IF(cuenta_balance_creg185[[#This Row],[Porcentaje]]&lt;=-5,"MENOR","")</f>
        <v/>
      </c>
    </row>
    <row r="1076" spans="1:20" x14ac:dyDescent="0.2">
      <c r="A1076" s="1">
        <v>46230</v>
      </c>
      <c r="B1076" s="6" t="s">
        <v>54</v>
      </c>
      <c r="C1076" s="6" t="s">
        <v>32</v>
      </c>
      <c r="D1076">
        <v>3.7660200000000001</v>
      </c>
      <c r="E1076">
        <v>0</v>
      </c>
      <c r="F1076">
        <v>0</v>
      </c>
      <c r="G1076">
        <v>0</v>
      </c>
      <c r="H1076">
        <v>3.7660200000000001</v>
      </c>
      <c r="P1076">
        <v>0</v>
      </c>
      <c r="S1076" s="6" t="str">
        <f>IF(cuenta_balance_creg185[[#This Row],[Porcentaje]]&gt;=5,"MAYOR","")</f>
        <v/>
      </c>
      <c r="T1076" s="6" t="str">
        <f>IF(cuenta_balance_creg185[[#This Row],[Porcentaje]]&lt;=-5,"MENOR","")</f>
        <v/>
      </c>
    </row>
    <row r="1077" spans="1:20" x14ac:dyDescent="0.2">
      <c r="A1077" s="1">
        <v>46230</v>
      </c>
      <c r="B1077" s="6" t="s">
        <v>55</v>
      </c>
      <c r="C1077" s="6" t="s">
        <v>32</v>
      </c>
      <c r="D1077">
        <v>0</v>
      </c>
      <c r="E1077">
        <v>746</v>
      </c>
      <c r="F1077">
        <v>746</v>
      </c>
      <c r="G1077">
        <v>0</v>
      </c>
      <c r="H1077">
        <v>0</v>
      </c>
      <c r="P1077">
        <v>747</v>
      </c>
      <c r="R1077">
        <v>0</v>
      </c>
      <c r="S1077" s="6" t="str">
        <f>IF(cuenta_balance_creg185[[#This Row],[Porcentaje]]&gt;=5,"MAYOR","")</f>
        <v/>
      </c>
      <c r="T1077" s="6" t="str">
        <f>IF(cuenta_balance_creg185[[#This Row],[Porcentaje]]&lt;=-5,"MENOR","")</f>
        <v/>
      </c>
    </row>
    <row r="1078" spans="1:20" x14ac:dyDescent="0.2">
      <c r="A1078" s="1">
        <v>46230</v>
      </c>
      <c r="B1078" s="6" t="s">
        <v>56</v>
      </c>
      <c r="C1078" s="6" t="s">
        <v>32</v>
      </c>
      <c r="D1078">
        <v>2.5909999999999999E-2</v>
      </c>
      <c r="E1078">
        <v>72</v>
      </c>
      <c r="F1078">
        <v>72</v>
      </c>
      <c r="G1078">
        <v>0</v>
      </c>
      <c r="H1078">
        <v>2.5909999999999999E-2</v>
      </c>
      <c r="P1078">
        <v>3999</v>
      </c>
      <c r="R1078">
        <v>5.9999999999999995E-4</v>
      </c>
      <c r="S1078" s="6" t="str">
        <f>IF(cuenta_balance_creg185[[#This Row],[Porcentaje]]&gt;=5,"MAYOR","")</f>
        <v/>
      </c>
      <c r="T1078" s="6" t="str">
        <f>IF(cuenta_balance_creg185[[#This Row],[Porcentaje]]&lt;=-5,"MENOR","")</f>
        <v/>
      </c>
    </row>
    <row r="1079" spans="1:20" x14ac:dyDescent="0.2">
      <c r="A1079" s="1">
        <v>46230</v>
      </c>
      <c r="B1079" s="6" t="s">
        <v>8</v>
      </c>
      <c r="C1079" s="6" t="s">
        <v>32</v>
      </c>
      <c r="D1079">
        <v>9730.4061799999999</v>
      </c>
      <c r="E1079">
        <v>168170</v>
      </c>
      <c r="F1079">
        <v>167180.81466</v>
      </c>
      <c r="G1079">
        <v>989.90133000000003</v>
      </c>
      <c r="H1079">
        <v>10720.307510000001</v>
      </c>
      <c r="P1079">
        <v>290109</v>
      </c>
      <c r="Q1079">
        <v>32860.110240000002</v>
      </c>
      <c r="R1079">
        <v>3.3191999999999999</v>
      </c>
      <c r="S1079" s="6" t="str">
        <f>IF(cuenta_balance_creg185[[#This Row],[Porcentaje]]&gt;=5,"MAYOR","")</f>
        <v/>
      </c>
      <c r="T1079" s="6" t="str">
        <f>IF(cuenta_balance_creg185[[#This Row],[Porcentaje]]&lt;=-5,"MENOR","")</f>
        <v/>
      </c>
    </row>
    <row r="1080" spans="1:20" x14ac:dyDescent="0.2">
      <c r="A1080" s="1">
        <v>46230</v>
      </c>
      <c r="B1080" s="6" t="s">
        <v>57</v>
      </c>
      <c r="C1080" s="6" t="s">
        <v>32</v>
      </c>
      <c r="D1080">
        <v>0</v>
      </c>
      <c r="E1080">
        <v>534</v>
      </c>
      <c r="F1080">
        <v>534</v>
      </c>
      <c r="G1080">
        <v>0</v>
      </c>
      <c r="H1080">
        <v>0</v>
      </c>
      <c r="M1080">
        <v>0</v>
      </c>
      <c r="N1080">
        <v>0</v>
      </c>
      <c r="O1080">
        <v>0</v>
      </c>
      <c r="P1080">
        <v>1018</v>
      </c>
      <c r="R1080">
        <v>0</v>
      </c>
      <c r="S1080" s="6" t="str">
        <f>IF(cuenta_balance_creg185[[#This Row],[Porcentaje]]&gt;=5,"MAYOR","")</f>
        <v/>
      </c>
      <c r="T1080" s="6" t="str">
        <f>IF(cuenta_balance_creg185[[#This Row],[Porcentaje]]&lt;=-5,"MENOR","")</f>
        <v/>
      </c>
    </row>
    <row r="1081" spans="1:20" x14ac:dyDescent="0.2">
      <c r="A1081" s="1">
        <v>46231</v>
      </c>
      <c r="B1081" s="6" t="s">
        <v>31</v>
      </c>
      <c r="C1081" s="6" t="s">
        <v>32</v>
      </c>
      <c r="D1081">
        <v>0</v>
      </c>
      <c r="E1081">
        <v>447</v>
      </c>
      <c r="F1081">
        <v>447</v>
      </c>
      <c r="G1081">
        <v>0</v>
      </c>
      <c r="H1081">
        <v>0</v>
      </c>
      <c r="P1081">
        <v>0</v>
      </c>
      <c r="S1081" s="6" t="str">
        <f>IF(cuenta_balance_creg185[[#This Row],[Porcentaje]]&gt;=5,"MAYOR","")</f>
        <v/>
      </c>
      <c r="T1081" s="6" t="str">
        <f>IF(cuenta_balance_creg185[[#This Row],[Porcentaje]]&lt;=-5,"MENOR","")</f>
        <v/>
      </c>
    </row>
    <row r="1082" spans="1:20" x14ac:dyDescent="0.2">
      <c r="A1082" s="1">
        <v>46231</v>
      </c>
      <c r="B1082" s="6" t="s">
        <v>33</v>
      </c>
      <c r="C1082" s="6" t="s">
        <v>32</v>
      </c>
      <c r="D1082">
        <v>68.648769999999999</v>
      </c>
      <c r="E1082">
        <v>13249</v>
      </c>
      <c r="F1082">
        <v>13608.02548</v>
      </c>
      <c r="G1082">
        <v>-359.02548000000002</v>
      </c>
      <c r="H1082">
        <v>-290.37671</v>
      </c>
      <c r="P1082">
        <v>79130</v>
      </c>
      <c r="R1082">
        <v>-0.3669</v>
      </c>
      <c r="S1082" s="6" t="str">
        <f>IF(cuenta_balance_creg185[[#This Row],[Porcentaje]]&gt;=5,"MAYOR","")</f>
        <v/>
      </c>
      <c r="T1082" s="6" t="str">
        <f>IF(cuenta_balance_creg185[[#This Row],[Porcentaje]]&lt;=-5,"MENOR","")</f>
        <v/>
      </c>
    </row>
    <row r="1083" spans="1:20" x14ac:dyDescent="0.2">
      <c r="A1083" s="1">
        <v>46231</v>
      </c>
      <c r="B1083" s="6" t="s">
        <v>4</v>
      </c>
      <c r="C1083" s="6" t="s">
        <v>32</v>
      </c>
      <c r="D1083">
        <v>-160.99296000000001</v>
      </c>
      <c r="E1083">
        <v>1351</v>
      </c>
      <c r="F1083">
        <v>1103.34159</v>
      </c>
      <c r="G1083">
        <v>247.65841</v>
      </c>
      <c r="H1083">
        <v>247.65841</v>
      </c>
      <c r="J1083">
        <v>160.99296000000001</v>
      </c>
      <c r="M1083">
        <v>0</v>
      </c>
      <c r="N1083">
        <v>0</v>
      </c>
      <c r="O1083">
        <v>0</v>
      </c>
      <c r="P1083">
        <v>1265</v>
      </c>
      <c r="R1083">
        <v>19.5777</v>
      </c>
      <c r="S1083" s="6" t="str">
        <f>IF(cuenta_balance_creg185[[#This Row],[Porcentaje]]&gt;=5,"MAYOR","")</f>
        <v>MAYOR</v>
      </c>
      <c r="T1083" s="6" t="str">
        <f>IF(cuenta_balance_creg185[[#This Row],[Porcentaje]]&lt;=-5,"MENOR","")</f>
        <v/>
      </c>
    </row>
    <row r="1084" spans="1:20" x14ac:dyDescent="0.2">
      <c r="A1084" s="1">
        <v>46231</v>
      </c>
      <c r="B1084" s="6" t="s">
        <v>34</v>
      </c>
      <c r="C1084" s="6" t="s">
        <v>32</v>
      </c>
      <c r="D1084">
        <v>0</v>
      </c>
      <c r="E1084">
        <v>231</v>
      </c>
      <c r="F1084">
        <v>231</v>
      </c>
      <c r="G1084">
        <v>0</v>
      </c>
      <c r="H1084">
        <v>0</v>
      </c>
      <c r="P1084">
        <v>521</v>
      </c>
      <c r="R1084">
        <v>0</v>
      </c>
      <c r="S1084" s="6" t="str">
        <f>IF(cuenta_balance_creg185[[#This Row],[Porcentaje]]&gt;=5,"MAYOR","")</f>
        <v/>
      </c>
      <c r="T1084" s="6" t="str">
        <f>IF(cuenta_balance_creg185[[#This Row],[Porcentaje]]&lt;=-5,"MENOR","")</f>
        <v/>
      </c>
    </row>
    <row r="1085" spans="1:20" x14ac:dyDescent="0.2">
      <c r="A1085" s="1">
        <v>46231</v>
      </c>
      <c r="B1085" s="6" t="s">
        <v>35</v>
      </c>
      <c r="C1085" s="6" t="s">
        <v>32</v>
      </c>
      <c r="D1085">
        <v>0</v>
      </c>
      <c r="E1085">
        <v>0</v>
      </c>
      <c r="F1085">
        <v>0</v>
      </c>
      <c r="G1085">
        <v>0</v>
      </c>
      <c r="H1085">
        <v>0</v>
      </c>
      <c r="P1085">
        <v>0</v>
      </c>
      <c r="S1085" s="6" t="str">
        <f>IF(cuenta_balance_creg185[[#This Row],[Porcentaje]]&gt;=5,"MAYOR","")</f>
        <v/>
      </c>
      <c r="T1085" s="6" t="str">
        <f>IF(cuenta_balance_creg185[[#This Row],[Porcentaje]]&lt;=-5,"MENOR","")</f>
        <v/>
      </c>
    </row>
    <row r="1086" spans="1:20" x14ac:dyDescent="0.2">
      <c r="A1086" s="1">
        <v>46231</v>
      </c>
      <c r="B1086" s="6" t="s">
        <v>60</v>
      </c>
      <c r="C1086" s="6" t="s">
        <v>32</v>
      </c>
      <c r="D1086">
        <v>0</v>
      </c>
      <c r="E1086">
        <v>554</v>
      </c>
      <c r="F1086">
        <v>554</v>
      </c>
      <c r="G1086">
        <v>0</v>
      </c>
      <c r="H1086">
        <v>0</v>
      </c>
      <c r="P1086">
        <v>2060</v>
      </c>
      <c r="R1086">
        <v>0</v>
      </c>
      <c r="S1086" s="6" t="str">
        <f>IF(cuenta_balance_creg185[[#This Row],[Porcentaje]]&gt;=5,"MAYOR","")</f>
        <v/>
      </c>
      <c r="T1086" s="6" t="str">
        <f>IF(cuenta_balance_creg185[[#This Row],[Porcentaje]]&lt;=-5,"MENOR","")</f>
        <v/>
      </c>
    </row>
    <row r="1087" spans="1:20" x14ac:dyDescent="0.2">
      <c r="A1087" s="1">
        <v>46231</v>
      </c>
      <c r="B1087" s="6" t="s">
        <v>11</v>
      </c>
      <c r="C1087" s="6" t="s">
        <v>32</v>
      </c>
      <c r="D1087">
        <v>1196.2053599999999</v>
      </c>
      <c r="E1087">
        <v>93057</v>
      </c>
      <c r="F1087">
        <v>87262.652610000005</v>
      </c>
      <c r="G1087">
        <v>5794.3473899999999</v>
      </c>
      <c r="H1087">
        <v>6990.5527499999998</v>
      </c>
      <c r="P1087">
        <v>80170</v>
      </c>
      <c r="R1087">
        <v>8.7195999999999998</v>
      </c>
      <c r="S1087" s="6" t="str">
        <f>IF(cuenta_balance_creg185[[#This Row],[Porcentaje]]&gt;=5,"MAYOR","")</f>
        <v>MAYOR</v>
      </c>
      <c r="T1087" s="6" t="str">
        <f>IF(cuenta_balance_creg185[[#This Row],[Porcentaje]]&lt;=-5,"MENOR","")</f>
        <v/>
      </c>
    </row>
    <row r="1088" spans="1:20" x14ac:dyDescent="0.2">
      <c r="A1088" s="1">
        <v>46231</v>
      </c>
      <c r="B1088" s="6" t="s">
        <v>10</v>
      </c>
      <c r="C1088" s="6" t="s">
        <v>32</v>
      </c>
      <c r="D1088">
        <v>-1615.0159799999999</v>
      </c>
      <c r="E1088">
        <v>24489</v>
      </c>
      <c r="F1088">
        <v>22006.8963</v>
      </c>
      <c r="G1088">
        <v>2482.1037000000001</v>
      </c>
      <c r="H1088">
        <v>867.08771999999999</v>
      </c>
      <c r="P1088">
        <v>62987</v>
      </c>
      <c r="R1088">
        <v>1.3766</v>
      </c>
      <c r="S1088" s="6" t="str">
        <f>IF(cuenta_balance_creg185[[#This Row],[Porcentaje]]&gt;=5,"MAYOR","")</f>
        <v/>
      </c>
      <c r="T1088" s="6" t="str">
        <f>IF(cuenta_balance_creg185[[#This Row],[Porcentaje]]&lt;=-5,"MENOR","")</f>
        <v/>
      </c>
    </row>
    <row r="1089" spans="1:20" x14ac:dyDescent="0.2">
      <c r="A1089" s="1">
        <v>46231</v>
      </c>
      <c r="B1089" s="6" t="s">
        <v>36</v>
      </c>
      <c r="C1089" s="6" t="s">
        <v>32</v>
      </c>
      <c r="D1089">
        <v>0</v>
      </c>
      <c r="E1089">
        <v>552</v>
      </c>
      <c r="F1089">
        <v>552</v>
      </c>
      <c r="G1089">
        <v>0</v>
      </c>
      <c r="H1089">
        <v>0</v>
      </c>
      <c r="M1089">
        <v>0</v>
      </c>
      <c r="N1089">
        <v>0</v>
      </c>
      <c r="O1089">
        <v>0</v>
      </c>
      <c r="P1089">
        <v>571</v>
      </c>
      <c r="R1089">
        <v>0</v>
      </c>
      <c r="S1089" s="6" t="str">
        <f>IF(cuenta_balance_creg185[[#This Row],[Porcentaje]]&gt;=5,"MAYOR","")</f>
        <v/>
      </c>
      <c r="T1089" s="6" t="str">
        <f>IF(cuenta_balance_creg185[[#This Row],[Porcentaje]]&lt;=-5,"MENOR","")</f>
        <v/>
      </c>
    </row>
    <row r="1090" spans="1:20" x14ac:dyDescent="0.2">
      <c r="A1090" s="1">
        <v>46231</v>
      </c>
      <c r="B1090" s="6" t="s">
        <v>37</v>
      </c>
      <c r="C1090" s="6" t="s">
        <v>32</v>
      </c>
      <c r="D1090">
        <v>2095.50585</v>
      </c>
      <c r="E1090">
        <v>270</v>
      </c>
      <c r="F1090">
        <v>207.10961</v>
      </c>
      <c r="G1090">
        <v>62.890389999999996</v>
      </c>
      <c r="H1090">
        <v>2158.39624</v>
      </c>
      <c r="P1090">
        <v>61939</v>
      </c>
      <c r="R1090">
        <v>3.4847000000000001</v>
      </c>
      <c r="S1090" s="6" t="str">
        <f>IF(cuenta_balance_creg185[[#This Row],[Porcentaje]]&gt;=5,"MAYOR","")</f>
        <v/>
      </c>
      <c r="T1090" s="6" t="str">
        <f>IF(cuenta_balance_creg185[[#This Row],[Porcentaje]]&lt;=-5,"MENOR","")</f>
        <v/>
      </c>
    </row>
    <row r="1091" spans="1:20" x14ac:dyDescent="0.2">
      <c r="A1091" s="1">
        <v>46231</v>
      </c>
      <c r="B1091" s="6" t="s">
        <v>61</v>
      </c>
      <c r="C1091" s="6" t="s">
        <v>32</v>
      </c>
      <c r="D1091">
        <v>-107.16710999999999</v>
      </c>
      <c r="E1091">
        <v>273</v>
      </c>
      <c r="F1091">
        <v>267.71913000000001</v>
      </c>
      <c r="G1091">
        <v>5.2808700000000002</v>
      </c>
      <c r="H1091">
        <v>5.2808700000000002</v>
      </c>
      <c r="J1091">
        <v>107.16710999999999</v>
      </c>
      <c r="M1091">
        <v>0</v>
      </c>
      <c r="N1091">
        <v>0</v>
      </c>
      <c r="O1091">
        <v>0</v>
      </c>
      <c r="P1091">
        <v>1265</v>
      </c>
      <c r="R1091">
        <v>0.41739999999999999</v>
      </c>
      <c r="S1091" s="6" t="str">
        <f>IF(cuenta_balance_creg185[[#This Row],[Porcentaje]]&gt;=5,"MAYOR","")</f>
        <v/>
      </c>
      <c r="T1091" s="6" t="str">
        <f>IF(cuenta_balance_creg185[[#This Row],[Porcentaje]]&lt;=-5,"MENOR","")</f>
        <v/>
      </c>
    </row>
    <row r="1092" spans="1:20" x14ac:dyDescent="0.2">
      <c r="A1092" s="1">
        <v>46231</v>
      </c>
      <c r="B1092" s="6" t="s">
        <v>38</v>
      </c>
      <c r="C1092" s="6" t="s">
        <v>32</v>
      </c>
      <c r="D1092">
        <v>0</v>
      </c>
      <c r="E1092">
        <v>153</v>
      </c>
      <c r="F1092">
        <v>153</v>
      </c>
      <c r="G1092">
        <v>0</v>
      </c>
      <c r="H1092">
        <v>0</v>
      </c>
      <c r="P1092">
        <v>153</v>
      </c>
      <c r="R1092">
        <v>0</v>
      </c>
      <c r="S1092" s="6" t="str">
        <f>IF(cuenta_balance_creg185[[#This Row],[Porcentaje]]&gt;=5,"MAYOR","")</f>
        <v/>
      </c>
      <c r="T1092" s="6" t="str">
        <f>IF(cuenta_balance_creg185[[#This Row],[Porcentaje]]&lt;=-5,"MENOR","")</f>
        <v/>
      </c>
    </row>
    <row r="1093" spans="1:20" x14ac:dyDescent="0.2">
      <c r="A1093" s="1">
        <v>46231</v>
      </c>
      <c r="B1093" s="6" t="s">
        <v>39</v>
      </c>
      <c r="C1093" s="6" t="s">
        <v>32</v>
      </c>
      <c r="D1093">
        <v>0</v>
      </c>
      <c r="E1093">
        <v>2208</v>
      </c>
      <c r="F1093">
        <v>2208</v>
      </c>
      <c r="G1093">
        <v>0</v>
      </c>
      <c r="H1093">
        <v>0</v>
      </c>
      <c r="P1093">
        <v>2311</v>
      </c>
      <c r="R1093">
        <v>0</v>
      </c>
      <c r="S1093" s="6" t="str">
        <f>IF(cuenta_balance_creg185[[#This Row],[Porcentaje]]&gt;=5,"MAYOR","")</f>
        <v/>
      </c>
      <c r="T1093" s="6" t="str">
        <f>IF(cuenta_balance_creg185[[#This Row],[Porcentaje]]&lt;=-5,"MENOR","")</f>
        <v/>
      </c>
    </row>
    <row r="1094" spans="1:20" x14ac:dyDescent="0.2">
      <c r="A1094" s="1">
        <v>46231</v>
      </c>
      <c r="B1094" s="6" t="s">
        <v>40</v>
      </c>
      <c r="C1094" s="6" t="s">
        <v>32</v>
      </c>
      <c r="D1094">
        <v>0</v>
      </c>
      <c r="E1094">
        <v>887</v>
      </c>
      <c r="F1094">
        <v>887</v>
      </c>
      <c r="G1094">
        <v>0</v>
      </c>
      <c r="H1094">
        <v>0</v>
      </c>
      <c r="M1094">
        <v>0</v>
      </c>
      <c r="N1094">
        <v>0</v>
      </c>
      <c r="O1094">
        <v>0</v>
      </c>
      <c r="P1094">
        <v>764</v>
      </c>
      <c r="R1094">
        <v>0</v>
      </c>
      <c r="S1094" s="6" t="str">
        <f>IF(cuenta_balance_creg185[[#This Row],[Porcentaje]]&gt;=5,"MAYOR","")</f>
        <v/>
      </c>
      <c r="T1094" s="6" t="str">
        <f>IF(cuenta_balance_creg185[[#This Row],[Porcentaje]]&lt;=-5,"MENOR","")</f>
        <v/>
      </c>
    </row>
    <row r="1095" spans="1:20" x14ac:dyDescent="0.2">
      <c r="A1095" s="1">
        <v>46231</v>
      </c>
      <c r="B1095" s="6" t="s">
        <v>41</v>
      </c>
      <c r="C1095" s="6" t="s">
        <v>32</v>
      </c>
      <c r="D1095">
        <v>0</v>
      </c>
      <c r="E1095">
        <v>1419</v>
      </c>
      <c r="F1095">
        <v>1419</v>
      </c>
      <c r="G1095">
        <v>0</v>
      </c>
      <c r="H1095">
        <v>0</v>
      </c>
      <c r="P1095">
        <v>1574</v>
      </c>
      <c r="R1095">
        <v>0</v>
      </c>
      <c r="S1095" s="6" t="str">
        <f>IF(cuenta_balance_creg185[[#This Row],[Porcentaje]]&gt;=5,"MAYOR","")</f>
        <v/>
      </c>
      <c r="T1095" s="6" t="str">
        <f>IF(cuenta_balance_creg185[[#This Row],[Porcentaje]]&lt;=-5,"MENOR","")</f>
        <v/>
      </c>
    </row>
    <row r="1096" spans="1:20" x14ac:dyDescent="0.2">
      <c r="A1096" s="1">
        <v>46231</v>
      </c>
      <c r="B1096" s="6" t="s">
        <v>42</v>
      </c>
      <c r="C1096" s="6" t="s">
        <v>32</v>
      </c>
      <c r="D1096">
        <v>4966.0214800000003</v>
      </c>
      <c r="E1096">
        <v>37311</v>
      </c>
      <c r="F1096">
        <v>33641.955159999998</v>
      </c>
      <c r="G1096">
        <v>3669.04484</v>
      </c>
      <c r="H1096">
        <v>8635.0663199999999</v>
      </c>
      <c r="P1096">
        <v>232531</v>
      </c>
      <c r="R1096">
        <v>3.7134999999999998</v>
      </c>
      <c r="S1096" s="6" t="str">
        <f>IF(cuenta_balance_creg185[[#This Row],[Porcentaje]]&gt;=5,"MAYOR","")</f>
        <v/>
      </c>
      <c r="T1096" s="6" t="str">
        <f>IF(cuenta_balance_creg185[[#This Row],[Porcentaje]]&lt;=-5,"MENOR","")</f>
        <v/>
      </c>
    </row>
    <row r="1097" spans="1:20" x14ac:dyDescent="0.2">
      <c r="A1097" s="1">
        <v>46231</v>
      </c>
      <c r="B1097" s="6" t="s">
        <v>9</v>
      </c>
      <c r="C1097" s="6" t="s">
        <v>32</v>
      </c>
      <c r="D1097">
        <v>-130.72287</v>
      </c>
      <c r="E1097">
        <v>1370</v>
      </c>
      <c r="F1097">
        <v>1297.0235</v>
      </c>
      <c r="G1097">
        <v>72.976500000000001</v>
      </c>
      <c r="H1097">
        <v>-57.746369999999999</v>
      </c>
      <c r="P1097">
        <v>5058</v>
      </c>
      <c r="R1097">
        <v>-1.1415999999999999</v>
      </c>
      <c r="S1097" s="6" t="str">
        <f>IF(cuenta_balance_creg185[[#This Row],[Porcentaje]]&gt;=5,"MAYOR","")</f>
        <v/>
      </c>
      <c r="T1097" s="6" t="str">
        <f>IF(cuenta_balance_creg185[[#This Row],[Porcentaje]]&lt;=-5,"MENOR","")</f>
        <v/>
      </c>
    </row>
    <row r="1098" spans="1:20" x14ac:dyDescent="0.2">
      <c r="A1098" s="1">
        <v>46231</v>
      </c>
      <c r="B1098" s="6" t="s">
        <v>43</v>
      </c>
      <c r="C1098" s="6" t="s">
        <v>32</v>
      </c>
      <c r="D1098">
        <v>0</v>
      </c>
      <c r="E1098">
        <v>525</v>
      </c>
      <c r="F1098">
        <v>525</v>
      </c>
      <c r="G1098">
        <v>0</v>
      </c>
      <c r="H1098">
        <v>0</v>
      </c>
      <c r="P1098">
        <v>647</v>
      </c>
      <c r="R1098">
        <v>0</v>
      </c>
      <c r="S1098" s="6" t="str">
        <f>IF(cuenta_balance_creg185[[#This Row],[Porcentaje]]&gt;=5,"MAYOR","")</f>
        <v/>
      </c>
      <c r="T1098" s="6" t="str">
        <f>IF(cuenta_balance_creg185[[#This Row],[Porcentaje]]&lt;=-5,"MENOR","")</f>
        <v/>
      </c>
    </row>
    <row r="1099" spans="1:20" x14ac:dyDescent="0.2">
      <c r="A1099" s="1">
        <v>46231</v>
      </c>
      <c r="B1099" s="6" t="s">
        <v>5</v>
      </c>
      <c r="C1099" s="6" t="s">
        <v>32</v>
      </c>
      <c r="D1099">
        <v>643.92528000000004</v>
      </c>
      <c r="E1099">
        <v>6074</v>
      </c>
      <c r="F1099">
        <v>6533.9981299999999</v>
      </c>
      <c r="G1099">
        <v>-459.99813</v>
      </c>
      <c r="H1099">
        <v>183.92715000000001</v>
      </c>
      <c r="P1099">
        <v>8971</v>
      </c>
      <c r="R1099">
        <v>2.0501999999999998</v>
      </c>
      <c r="S1099" s="6" t="str">
        <f>IF(cuenta_balance_creg185[[#This Row],[Porcentaje]]&gt;=5,"MAYOR","")</f>
        <v/>
      </c>
      <c r="T1099" s="6" t="str">
        <f>IF(cuenta_balance_creg185[[#This Row],[Porcentaje]]&lt;=-5,"MENOR","")</f>
        <v/>
      </c>
    </row>
    <row r="1100" spans="1:20" x14ac:dyDescent="0.2">
      <c r="A1100" s="1">
        <v>46231</v>
      </c>
      <c r="B1100" s="6" t="s">
        <v>44</v>
      </c>
      <c r="C1100" s="6" t="s">
        <v>32</v>
      </c>
      <c r="D1100">
        <v>0</v>
      </c>
      <c r="E1100">
        <v>134</v>
      </c>
      <c r="F1100">
        <v>134.59027</v>
      </c>
      <c r="G1100">
        <v>0</v>
      </c>
      <c r="H1100">
        <v>0</v>
      </c>
      <c r="M1100">
        <v>0</v>
      </c>
      <c r="N1100">
        <v>0</v>
      </c>
      <c r="O1100">
        <v>0</v>
      </c>
      <c r="P1100">
        <v>10180</v>
      </c>
      <c r="Q1100">
        <v>-9442.8287099999998</v>
      </c>
      <c r="R1100">
        <v>0</v>
      </c>
      <c r="S1100" s="6" t="str">
        <f>IF(cuenta_balance_creg185[[#This Row],[Porcentaje]]&gt;=5,"MAYOR","")</f>
        <v/>
      </c>
      <c r="T1100" s="6" t="str">
        <f>IF(cuenta_balance_creg185[[#This Row],[Porcentaje]]&lt;=-5,"MENOR","")</f>
        <v/>
      </c>
    </row>
    <row r="1101" spans="1:20" x14ac:dyDescent="0.2">
      <c r="A1101" s="1">
        <v>46231</v>
      </c>
      <c r="B1101" s="6" t="s">
        <v>6</v>
      </c>
      <c r="C1101" s="6" t="s">
        <v>32</v>
      </c>
      <c r="D1101">
        <v>30.870249999999999</v>
      </c>
      <c r="E1101">
        <v>1091</v>
      </c>
      <c r="F1101">
        <v>1106.4934599999999</v>
      </c>
      <c r="G1101">
        <v>-15.493460000000001</v>
      </c>
      <c r="H1101">
        <v>15.37679</v>
      </c>
      <c r="P1101">
        <v>371</v>
      </c>
      <c r="R1101">
        <v>4.1445999999999996</v>
      </c>
      <c r="S1101" s="6" t="str">
        <f>IF(cuenta_balance_creg185[[#This Row],[Porcentaje]]&gt;=5,"MAYOR","")</f>
        <v/>
      </c>
      <c r="T1101" s="6" t="str">
        <f>IF(cuenta_balance_creg185[[#This Row],[Porcentaje]]&lt;=-5,"MENOR","")</f>
        <v/>
      </c>
    </row>
    <row r="1102" spans="1:20" x14ac:dyDescent="0.2">
      <c r="A1102" s="1">
        <v>46231</v>
      </c>
      <c r="B1102" s="6" t="s">
        <v>45</v>
      </c>
      <c r="C1102" s="6" t="s">
        <v>32</v>
      </c>
      <c r="D1102">
        <v>0</v>
      </c>
      <c r="E1102">
        <v>39</v>
      </c>
      <c r="F1102">
        <v>39</v>
      </c>
      <c r="G1102">
        <v>0</v>
      </c>
      <c r="H1102">
        <v>0</v>
      </c>
      <c r="P1102">
        <v>50</v>
      </c>
      <c r="R1102">
        <v>0</v>
      </c>
      <c r="S1102" s="6" t="str">
        <f>IF(cuenta_balance_creg185[[#This Row],[Porcentaje]]&gt;=5,"MAYOR","")</f>
        <v/>
      </c>
      <c r="T1102" s="6" t="str">
        <f>IF(cuenta_balance_creg185[[#This Row],[Porcentaje]]&lt;=-5,"MENOR","")</f>
        <v/>
      </c>
    </row>
    <row r="1103" spans="1:20" x14ac:dyDescent="0.2">
      <c r="A1103" s="1">
        <v>46231</v>
      </c>
      <c r="B1103" s="6" t="s">
        <v>46</v>
      </c>
      <c r="C1103" s="6" t="s">
        <v>32</v>
      </c>
      <c r="D1103">
        <v>0</v>
      </c>
      <c r="E1103">
        <v>237</v>
      </c>
      <c r="F1103">
        <v>237</v>
      </c>
      <c r="G1103">
        <v>0</v>
      </c>
      <c r="H1103">
        <v>0</v>
      </c>
      <c r="M1103">
        <v>0</v>
      </c>
      <c r="N1103">
        <v>0</v>
      </c>
      <c r="O1103">
        <v>0</v>
      </c>
      <c r="P1103">
        <v>173</v>
      </c>
      <c r="R1103">
        <v>0</v>
      </c>
      <c r="S1103" s="6" t="str">
        <f>IF(cuenta_balance_creg185[[#This Row],[Porcentaje]]&gt;=5,"MAYOR","")</f>
        <v/>
      </c>
      <c r="T1103" s="6" t="str">
        <f>IF(cuenta_balance_creg185[[#This Row],[Porcentaje]]&lt;=-5,"MENOR","")</f>
        <v/>
      </c>
    </row>
    <row r="1104" spans="1:20" x14ac:dyDescent="0.2">
      <c r="A1104" s="1">
        <v>46231</v>
      </c>
      <c r="B1104" s="6" t="s">
        <v>14</v>
      </c>
      <c r="C1104" s="6" t="s">
        <v>32</v>
      </c>
      <c r="D1104">
        <v>-39.827300000000001</v>
      </c>
      <c r="E1104">
        <v>1331</v>
      </c>
      <c r="F1104">
        <v>1315.6317799999999</v>
      </c>
      <c r="G1104">
        <v>15.368220000000001</v>
      </c>
      <c r="H1104">
        <v>-24.45908</v>
      </c>
      <c r="P1104">
        <v>1314</v>
      </c>
      <c r="R1104">
        <v>-1.8613999999999999</v>
      </c>
      <c r="S1104" s="6" t="str">
        <f>IF(cuenta_balance_creg185[[#This Row],[Porcentaje]]&gt;=5,"MAYOR","")</f>
        <v/>
      </c>
      <c r="T1104" s="6" t="str">
        <f>IF(cuenta_balance_creg185[[#This Row],[Porcentaje]]&lt;=-5,"MENOR","")</f>
        <v/>
      </c>
    </row>
    <row r="1105" spans="1:20" x14ac:dyDescent="0.2">
      <c r="A1105" s="1">
        <v>46231</v>
      </c>
      <c r="B1105" s="6" t="s">
        <v>47</v>
      </c>
      <c r="C1105" s="6" t="s">
        <v>32</v>
      </c>
      <c r="D1105">
        <v>11.60576</v>
      </c>
      <c r="E1105">
        <v>1496</v>
      </c>
      <c r="F1105">
        <v>1484.94272</v>
      </c>
      <c r="G1105">
        <v>11.05728</v>
      </c>
      <c r="H1105">
        <v>22.663039999999999</v>
      </c>
      <c r="M1105">
        <v>0</v>
      </c>
      <c r="N1105">
        <v>0</v>
      </c>
      <c r="O1105">
        <v>0</v>
      </c>
      <c r="P1105">
        <v>1538</v>
      </c>
      <c r="R1105">
        <v>1.4735</v>
      </c>
      <c r="S1105" s="6" t="str">
        <f>IF(cuenta_balance_creg185[[#This Row],[Porcentaje]]&gt;=5,"MAYOR","")</f>
        <v/>
      </c>
      <c r="T1105" s="6" t="str">
        <f>IF(cuenta_balance_creg185[[#This Row],[Porcentaje]]&lt;=-5,"MENOR","")</f>
        <v/>
      </c>
    </row>
    <row r="1106" spans="1:20" x14ac:dyDescent="0.2">
      <c r="A1106" s="1">
        <v>46231</v>
      </c>
      <c r="B1106" s="6" t="s">
        <v>48</v>
      </c>
      <c r="C1106" s="6" t="s">
        <v>32</v>
      </c>
      <c r="D1106">
        <v>0</v>
      </c>
      <c r="E1106">
        <v>0</v>
      </c>
      <c r="F1106">
        <v>0</v>
      </c>
      <c r="G1106">
        <v>0</v>
      </c>
      <c r="H1106">
        <v>0</v>
      </c>
      <c r="P1106">
        <v>28296</v>
      </c>
      <c r="R1106">
        <v>0</v>
      </c>
      <c r="S1106" s="6" t="str">
        <f>IF(cuenta_balance_creg185[[#This Row],[Porcentaje]]&gt;=5,"MAYOR","")</f>
        <v/>
      </c>
      <c r="T1106" s="6" t="str">
        <f>IF(cuenta_balance_creg185[[#This Row],[Porcentaje]]&lt;=-5,"MENOR","")</f>
        <v/>
      </c>
    </row>
    <row r="1107" spans="1:20" x14ac:dyDescent="0.2">
      <c r="A1107" s="1">
        <v>46231</v>
      </c>
      <c r="B1107" s="6" t="s">
        <v>12</v>
      </c>
      <c r="C1107" s="6" t="s">
        <v>32</v>
      </c>
      <c r="D1107">
        <v>2.3231999999999999</v>
      </c>
      <c r="E1107">
        <v>1175</v>
      </c>
      <c r="F1107">
        <v>1183.4439400000001</v>
      </c>
      <c r="G1107">
        <v>-8.4439399999999996</v>
      </c>
      <c r="H1107">
        <v>-6.1207399999999996</v>
      </c>
      <c r="P1107">
        <v>412</v>
      </c>
      <c r="R1107">
        <v>-1.4856</v>
      </c>
      <c r="S1107" s="6" t="str">
        <f>IF(cuenta_balance_creg185[[#This Row],[Porcentaje]]&gt;=5,"MAYOR","")</f>
        <v/>
      </c>
      <c r="T1107" s="6" t="str">
        <f>IF(cuenta_balance_creg185[[#This Row],[Porcentaje]]&lt;=-5,"MENOR","")</f>
        <v/>
      </c>
    </row>
    <row r="1108" spans="1:20" x14ac:dyDescent="0.2">
      <c r="A1108" s="1">
        <v>46231</v>
      </c>
      <c r="B1108" s="6" t="s">
        <v>49</v>
      </c>
      <c r="C1108" s="6" t="s">
        <v>32</v>
      </c>
      <c r="D1108">
        <v>0</v>
      </c>
      <c r="E1108">
        <v>10</v>
      </c>
      <c r="F1108">
        <v>10</v>
      </c>
      <c r="G1108">
        <v>0</v>
      </c>
      <c r="H1108">
        <v>0</v>
      </c>
      <c r="P1108">
        <v>11</v>
      </c>
      <c r="R1108">
        <v>0</v>
      </c>
      <c r="S1108" s="6" t="str">
        <f>IF(cuenta_balance_creg185[[#This Row],[Porcentaje]]&gt;=5,"MAYOR","")</f>
        <v/>
      </c>
      <c r="T1108" s="6" t="str">
        <f>IF(cuenta_balance_creg185[[#This Row],[Porcentaje]]&lt;=-5,"MENOR","")</f>
        <v/>
      </c>
    </row>
    <row r="1109" spans="1:20" x14ac:dyDescent="0.2">
      <c r="A1109" s="1">
        <v>46231</v>
      </c>
      <c r="B1109" s="6" t="s">
        <v>62</v>
      </c>
      <c r="C1109" s="6" t="s">
        <v>32</v>
      </c>
      <c r="D1109">
        <v>0</v>
      </c>
      <c r="E1109">
        <v>460</v>
      </c>
      <c r="F1109">
        <v>460</v>
      </c>
      <c r="G1109">
        <v>0</v>
      </c>
      <c r="H1109">
        <v>0</v>
      </c>
      <c r="P1109">
        <v>461</v>
      </c>
      <c r="R1109">
        <v>0</v>
      </c>
      <c r="S1109" s="6" t="str">
        <f>IF(cuenta_balance_creg185[[#This Row],[Porcentaje]]&gt;=5,"MAYOR","")</f>
        <v/>
      </c>
      <c r="T1109" s="6" t="str">
        <f>IF(cuenta_balance_creg185[[#This Row],[Porcentaje]]&lt;=-5,"MENOR","")</f>
        <v/>
      </c>
    </row>
    <row r="1110" spans="1:20" x14ac:dyDescent="0.2">
      <c r="A1110" s="1">
        <v>46231</v>
      </c>
      <c r="B1110" s="6" t="s">
        <v>7</v>
      </c>
      <c r="C1110" s="6" t="s">
        <v>32</v>
      </c>
      <c r="D1110">
        <v>165.07812999999999</v>
      </c>
      <c r="E1110">
        <v>5293</v>
      </c>
      <c r="F1110">
        <v>5554.6356800000003</v>
      </c>
      <c r="G1110">
        <v>-261.63567999999998</v>
      </c>
      <c r="H1110">
        <v>-96.557550000000006</v>
      </c>
      <c r="P1110">
        <v>11</v>
      </c>
      <c r="Q1110">
        <v>2453.0875000000001</v>
      </c>
      <c r="R1110">
        <v>-3.9184999999999999</v>
      </c>
      <c r="S1110" s="6" t="str">
        <f>IF(cuenta_balance_creg185[[#This Row],[Porcentaje]]&gt;=5,"MAYOR","")</f>
        <v/>
      </c>
      <c r="T1110" s="6" t="str">
        <f>IF(cuenta_balance_creg185[[#This Row],[Porcentaje]]&lt;=-5,"MENOR","")</f>
        <v/>
      </c>
    </row>
    <row r="1111" spans="1:20" x14ac:dyDescent="0.2">
      <c r="A1111" s="1">
        <v>46231</v>
      </c>
      <c r="B1111" s="6" t="s">
        <v>13</v>
      </c>
      <c r="C1111" s="6" t="s">
        <v>32</v>
      </c>
      <c r="D1111">
        <v>48.148890000000002</v>
      </c>
      <c r="E1111">
        <v>3973</v>
      </c>
      <c r="F1111">
        <v>4120.1259</v>
      </c>
      <c r="G1111">
        <v>-147.1259</v>
      </c>
      <c r="H1111">
        <v>-98.977010000000007</v>
      </c>
      <c r="P1111">
        <v>4221</v>
      </c>
      <c r="R1111">
        <v>-2.3448000000000002</v>
      </c>
      <c r="S1111" s="6" t="str">
        <f>IF(cuenta_balance_creg185[[#This Row],[Porcentaje]]&gt;=5,"MAYOR","")</f>
        <v/>
      </c>
      <c r="T1111" s="6" t="str">
        <f>IF(cuenta_balance_creg185[[#This Row],[Porcentaje]]&lt;=-5,"MENOR","")</f>
        <v/>
      </c>
    </row>
    <row r="1112" spans="1:20" x14ac:dyDescent="0.2">
      <c r="A1112" s="1">
        <v>46231</v>
      </c>
      <c r="B1112" s="6" t="s">
        <v>50</v>
      </c>
      <c r="C1112" s="6" t="s">
        <v>32</v>
      </c>
      <c r="D1112">
        <v>11.36511</v>
      </c>
      <c r="E1112">
        <v>1197</v>
      </c>
      <c r="F1112">
        <v>1197</v>
      </c>
      <c r="G1112">
        <v>0</v>
      </c>
      <c r="H1112">
        <v>11.36511</v>
      </c>
      <c r="P1112">
        <v>1415</v>
      </c>
      <c r="R1112">
        <v>0.80310000000000004</v>
      </c>
      <c r="S1112" s="6" t="str">
        <f>IF(cuenta_balance_creg185[[#This Row],[Porcentaje]]&gt;=5,"MAYOR","")</f>
        <v/>
      </c>
      <c r="T1112" s="6" t="str">
        <f>IF(cuenta_balance_creg185[[#This Row],[Porcentaje]]&lt;=-5,"MENOR","")</f>
        <v/>
      </c>
    </row>
    <row r="1113" spans="1:20" x14ac:dyDescent="0.2">
      <c r="A1113" s="1">
        <v>46231</v>
      </c>
      <c r="B1113" s="6" t="s">
        <v>51</v>
      </c>
      <c r="C1113" s="6" t="s">
        <v>32</v>
      </c>
      <c r="D1113">
        <v>0</v>
      </c>
      <c r="E1113">
        <v>78</v>
      </c>
      <c r="F1113">
        <v>78</v>
      </c>
      <c r="G1113">
        <v>0</v>
      </c>
      <c r="H1113">
        <v>0</v>
      </c>
      <c r="P1113">
        <v>78</v>
      </c>
      <c r="R1113">
        <v>0</v>
      </c>
      <c r="S1113" s="6" t="str">
        <f>IF(cuenta_balance_creg185[[#This Row],[Porcentaje]]&gt;=5,"MAYOR","")</f>
        <v/>
      </c>
      <c r="T1113" s="6" t="str">
        <f>IF(cuenta_balance_creg185[[#This Row],[Porcentaje]]&lt;=-5,"MENOR","")</f>
        <v/>
      </c>
    </row>
    <row r="1114" spans="1:20" x14ac:dyDescent="0.2">
      <c r="A1114" s="1">
        <v>46231</v>
      </c>
      <c r="B1114" s="6" t="s">
        <v>52</v>
      </c>
      <c r="C1114" s="6" t="s">
        <v>32</v>
      </c>
      <c r="D1114">
        <v>0</v>
      </c>
      <c r="E1114">
        <v>167</v>
      </c>
      <c r="F1114">
        <v>167</v>
      </c>
      <c r="G1114">
        <v>0</v>
      </c>
      <c r="H1114">
        <v>0</v>
      </c>
      <c r="P1114">
        <v>167</v>
      </c>
      <c r="R1114">
        <v>0</v>
      </c>
      <c r="S1114" s="6" t="str">
        <f>IF(cuenta_balance_creg185[[#This Row],[Porcentaje]]&gt;=5,"MAYOR","")</f>
        <v/>
      </c>
      <c r="T1114" s="6" t="str">
        <f>IF(cuenta_balance_creg185[[#This Row],[Porcentaje]]&lt;=-5,"MENOR","")</f>
        <v/>
      </c>
    </row>
    <row r="1115" spans="1:20" x14ac:dyDescent="0.2">
      <c r="A1115" s="1">
        <v>46231</v>
      </c>
      <c r="B1115" s="6" t="s">
        <v>53</v>
      </c>
      <c r="C1115" s="6" t="s">
        <v>32</v>
      </c>
      <c r="D1115">
        <v>0</v>
      </c>
      <c r="E1115">
        <v>0</v>
      </c>
      <c r="F1115">
        <v>0</v>
      </c>
      <c r="G1115">
        <v>0</v>
      </c>
      <c r="H1115">
        <v>0</v>
      </c>
      <c r="P1115">
        <v>0</v>
      </c>
      <c r="S1115" s="6" t="str">
        <f>IF(cuenta_balance_creg185[[#This Row],[Porcentaje]]&gt;=5,"MAYOR","")</f>
        <v/>
      </c>
      <c r="T1115" s="6" t="str">
        <f>IF(cuenta_balance_creg185[[#This Row],[Porcentaje]]&lt;=-5,"MENOR","")</f>
        <v/>
      </c>
    </row>
    <row r="1116" spans="1:20" x14ac:dyDescent="0.2">
      <c r="A1116" s="1">
        <v>46231</v>
      </c>
      <c r="B1116" s="6" t="s">
        <v>54</v>
      </c>
      <c r="C1116" s="6" t="s">
        <v>32</v>
      </c>
      <c r="D1116">
        <v>3.7660200000000001</v>
      </c>
      <c r="E1116">
        <v>0</v>
      </c>
      <c r="F1116">
        <v>0</v>
      </c>
      <c r="G1116">
        <v>0</v>
      </c>
      <c r="H1116">
        <v>3.7660200000000001</v>
      </c>
      <c r="P1116">
        <v>0</v>
      </c>
      <c r="S1116" s="6" t="str">
        <f>IF(cuenta_balance_creg185[[#This Row],[Porcentaje]]&gt;=5,"MAYOR","")</f>
        <v/>
      </c>
      <c r="T1116" s="6" t="str">
        <f>IF(cuenta_balance_creg185[[#This Row],[Porcentaje]]&lt;=-5,"MENOR","")</f>
        <v/>
      </c>
    </row>
    <row r="1117" spans="1:20" x14ac:dyDescent="0.2">
      <c r="A1117" s="1">
        <v>46231</v>
      </c>
      <c r="B1117" s="6" t="s">
        <v>55</v>
      </c>
      <c r="C1117" s="6" t="s">
        <v>32</v>
      </c>
      <c r="D1117">
        <v>0</v>
      </c>
      <c r="E1117">
        <v>746</v>
      </c>
      <c r="F1117">
        <v>746</v>
      </c>
      <c r="G1117">
        <v>0</v>
      </c>
      <c r="H1117">
        <v>0</v>
      </c>
      <c r="P1117">
        <v>749</v>
      </c>
      <c r="R1117">
        <v>0</v>
      </c>
      <c r="S1117" s="6" t="str">
        <f>IF(cuenta_balance_creg185[[#This Row],[Porcentaje]]&gt;=5,"MAYOR","")</f>
        <v/>
      </c>
      <c r="T1117" s="6" t="str">
        <f>IF(cuenta_balance_creg185[[#This Row],[Porcentaje]]&lt;=-5,"MENOR","")</f>
        <v/>
      </c>
    </row>
    <row r="1118" spans="1:20" x14ac:dyDescent="0.2">
      <c r="A1118" s="1">
        <v>46231</v>
      </c>
      <c r="B1118" s="6" t="s">
        <v>56</v>
      </c>
      <c r="C1118" s="6" t="s">
        <v>32</v>
      </c>
      <c r="D1118">
        <v>2.5909999999999999E-2</v>
      </c>
      <c r="E1118">
        <v>72</v>
      </c>
      <c r="F1118">
        <v>72</v>
      </c>
      <c r="G1118">
        <v>0</v>
      </c>
      <c r="H1118">
        <v>2.5909999999999999E-2</v>
      </c>
      <c r="P1118">
        <v>4000</v>
      </c>
      <c r="R1118">
        <v>5.9999999999999995E-4</v>
      </c>
      <c r="S1118" s="6" t="str">
        <f>IF(cuenta_balance_creg185[[#This Row],[Porcentaje]]&gt;=5,"MAYOR","")</f>
        <v/>
      </c>
      <c r="T1118" s="6" t="str">
        <f>IF(cuenta_balance_creg185[[#This Row],[Porcentaje]]&lt;=-5,"MENOR","")</f>
        <v/>
      </c>
    </row>
    <row r="1119" spans="1:20" x14ac:dyDescent="0.2">
      <c r="A1119" s="1">
        <v>46231</v>
      </c>
      <c r="B1119" s="6" t="s">
        <v>8</v>
      </c>
      <c r="C1119" s="6" t="s">
        <v>32</v>
      </c>
      <c r="D1119">
        <v>10720.307510000001</v>
      </c>
      <c r="E1119">
        <v>176709</v>
      </c>
      <c r="F1119">
        <v>175678.68601999999</v>
      </c>
      <c r="G1119">
        <v>1030.3139799999999</v>
      </c>
      <c r="H1119">
        <v>11750.62149</v>
      </c>
      <c r="P1119">
        <v>294261</v>
      </c>
      <c r="Q1119">
        <v>32904.381979999998</v>
      </c>
      <c r="R1119">
        <v>3.5916000000000001</v>
      </c>
      <c r="S1119" s="6" t="str">
        <f>IF(cuenta_balance_creg185[[#This Row],[Porcentaje]]&gt;=5,"MAYOR","")</f>
        <v/>
      </c>
      <c r="T1119" s="6" t="str">
        <f>IF(cuenta_balance_creg185[[#This Row],[Porcentaje]]&lt;=-5,"MENOR","")</f>
        <v/>
      </c>
    </row>
    <row r="1120" spans="1:20" x14ac:dyDescent="0.2">
      <c r="A1120" s="1">
        <v>46231</v>
      </c>
      <c r="B1120" s="6" t="s">
        <v>57</v>
      </c>
      <c r="C1120" s="6" t="s">
        <v>32</v>
      </c>
      <c r="D1120">
        <v>0</v>
      </c>
      <c r="E1120">
        <v>521</v>
      </c>
      <c r="F1120">
        <v>521</v>
      </c>
      <c r="G1120">
        <v>0</v>
      </c>
      <c r="H1120">
        <v>0</v>
      </c>
      <c r="P1120">
        <v>1020</v>
      </c>
      <c r="R1120">
        <v>0</v>
      </c>
      <c r="S1120" s="6" t="str">
        <f>IF(cuenta_balance_creg185[[#This Row],[Porcentaje]]&gt;=5,"MAYOR","")</f>
        <v/>
      </c>
      <c r="T1120" s="6" t="str">
        <f>IF(cuenta_balance_creg185[[#This Row],[Porcentaje]]&lt;=-5,"MENOR","")</f>
        <v/>
      </c>
    </row>
    <row r="1121" spans="1:20" x14ac:dyDescent="0.2">
      <c r="A1121" s="1">
        <v>46232</v>
      </c>
      <c r="B1121" s="6" t="s">
        <v>31</v>
      </c>
      <c r="C1121" s="6" t="s">
        <v>32</v>
      </c>
      <c r="D1121">
        <v>0</v>
      </c>
      <c r="E1121">
        <v>709</v>
      </c>
      <c r="F1121">
        <v>709</v>
      </c>
      <c r="G1121">
        <v>0</v>
      </c>
      <c r="H1121">
        <v>0</v>
      </c>
      <c r="P1121">
        <v>0</v>
      </c>
      <c r="S1121" s="6" t="str">
        <f>IF(cuenta_balance_creg185[[#This Row],[Porcentaje]]&gt;=5,"MAYOR","")</f>
        <v/>
      </c>
      <c r="T1121" s="6" t="str">
        <f>IF(cuenta_balance_creg185[[#This Row],[Porcentaje]]&lt;=-5,"MENOR","")</f>
        <v/>
      </c>
    </row>
    <row r="1122" spans="1:20" x14ac:dyDescent="0.2">
      <c r="A1122" s="1">
        <v>46233</v>
      </c>
      <c r="B1122" s="6" t="s">
        <v>31</v>
      </c>
      <c r="C1122" s="6" t="s">
        <v>32</v>
      </c>
      <c r="D1122">
        <v>0</v>
      </c>
      <c r="E1122">
        <v>347</v>
      </c>
      <c r="F1122">
        <v>347</v>
      </c>
      <c r="G1122">
        <v>0</v>
      </c>
      <c r="H1122">
        <v>0</v>
      </c>
      <c r="P1122">
        <v>0</v>
      </c>
      <c r="S1122" s="6" t="str">
        <f>IF(cuenta_balance_creg185[[#This Row],[Porcentaje]]&gt;=5,"MAYOR","")</f>
        <v/>
      </c>
      <c r="T1122" s="6" t="str">
        <f>IF(cuenta_balance_creg185[[#This Row],[Porcentaje]]&lt;=-5,"MENOR","")</f>
        <v/>
      </c>
    </row>
    <row r="1123" spans="1:20" x14ac:dyDescent="0.2">
      <c r="A1123" s="1">
        <v>46234</v>
      </c>
      <c r="B1123" s="6" t="s">
        <v>31</v>
      </c>
      <c r="C1123" s="6" t="s">
        <v>32</v>
      </c>
      <c r="D1123">
        <v>0</v>
      </c>
      <c r="E1123">
        <v>65</v>
      </c>
      <c r="F1123">
        <v>65</v>
      </c>
      <c r="G1123">
        <v>0</v>
      </c>
      <c r="H1123">
        <v>0</v>
      </c>
      <c r="P1123">
        <v>0</v>
      </c>
      <c r="S1123" s="6" t="str">
        <f>IF(cuenta_balance_creg185[[#This Row],[Porcentaje]]&gt;=5,"MAYOR","")</f>
        <v/>
      </c>
      <c r="T1123" s="6" t="str">
        <f>IF(cuenta_balance_creg185[[#This Row],[Porcentaje]]&lt;=-5,"MENOR","")</f>
        <v/>
      </c>
    </row>
    <row r="1124" spans="1:20" x14ac:dyDescent="0.2">
      <c r="A1124" s="1">
        <v>46235</v>
      </c>
      <c r="B1124" s="6" t="s">
        <v>31</v>
      </c>
      <c r="C1124" s="6" t="s">
        <v>32</v>
      </c>
      <c r="D1124">
        <v>0</v>
      </c>
      <c r="E1124">
        <v>684</v>
      </c>
      <c r="F1124">
        <v>684</v>
      </c>
      <c r="G1124">
        <v>0</v>
      </c>
      <c r="H1124">
        <v>0</v>
      </c>
      <c r="P1124">
        <v>0</v>
      </c>
      <c r="S1124" s="6" t="str">
        <f>IF(cuenta_balance_creg185[[#This Row],[Porcentaje]]&gt;=5,"MAYOR","")</f>
        <v/>
      </c>
      <c r="T1124" s="6" t="str">
        <f>IF(cuenta_balance_creg185[[#This Row],[Porcentaje]]&lt;=-5,"MENOR","")</f>
        <v/>
      </c>
    </row>
    <row r="1125" spans="1:20" x14ac:dyDescent="0.2">
      <c r="A1125" s="1">
        <v>46236</v>
      </c>
      <c r="B1125" s="6" t="s">
        <v>31</v>
      </c>
      <c r="C1125" s="6" t="s">
        <v>32</v>
      </c>
      <c r="D1125">
        <v>0</v>
      </c>
      <c r="E1125">
        <v>644</v>
      </c>
      <c r="F1125">
        <v>644</v>
      </c>
      <c r="G1125">
        <v>0</v>
      </c>
      <c r="H1125">
        <v>0</v>
      </c>
      <c r="P1125">
        <v>0</v>
      </c>
      <c r="S1125" s="6" t="str">
        <f>IF(cuenta_balance_creg185[[#This Row],[Porcentaje]]&gt;=5,"MAYOR","")</f>
        <v/>
      </c>
      <c r="T1125" s="6" t="str">
        <f>IF(cuenta_balance_creg185[[#This Row],[Porcentaje]]&lt;=-5,"MENOR","")</f>
        <v/>
      </c>
    </row>
    <row r="1126" spans="1:20" x14ac:dyDescent="0.2">
      <c r="A1126" s="1">
        <v>46237</v>
      </c>
      <c r="B1126" s="6" t="s">
        <v>31</v>
      </c>
      <c r="C1126" s="6" t="s">
        <v>32</v>
      </c>
      <c r="D1126">
        <v>0</v>
      </c>
      <c r="E1126">
        <v>563</v>
      </c>
      <c r="F1126">
        <v>563</v>
      </c>
      <c r="G1126">
        <v>0</v>
      </c>
      <c r="H1126">
        <v>0</v>
      </c>
      <c r="P1126">
        <v>0</v>
      </c>
      <c r="S1126" s="6" t="str">
        <f>IF(cuenta_balance_creg185[[#This Row],[Porcentaje]]&gt;=5,"MAYOR","")</f>
        <v/>
      </c>
      <c r="T1126" s="6" t="str">
        <f>IF(cuenta_balance_creg185[[#This Row],[Porcentaje]]&lt;=-5,"MENOR","")</f>
        <v/>
      </c>
    </row>
    <row r="1127" spans="1:20" x14ac:dyDescent="0.2">
      <c r="A1127" s="1">
        <v>46238</v>
      </c>
      <c r="B1127" s="6" t="s">
        <v>31</v>
      </c>
      <c r="C1127" s="6" t="s">
        <v>32</v>
      </c>
      <c r="D1127">
        <v>0</v>
      </c>
      <c r="E1127">
        <v>471</v>
      </c>
      <c r="F1127">
        <v>471</v>
      </c>
      <c r="G1127">
        <v>0</v>
      </c>
      <c r="H1127">
        <v>0</v>
      </c>
      <c r="P1127">
        <v>0</v>
      </c>
      <c r="S1127" s="6" t="str">
        <f>IF(cuenta_balance_creg185[[#This Row],[Porcentaje]]&gt;=5,"MAYOR","")</f>
        <v/>
      </c>
      <c r="T1127" s="6" t="str">
        <f>IF(cuenta_balance_creg185[[#This Row],[Porcentaje]]&lt;=-5,"MENOR","")</f>
        <v/>
      </c>
    </row>
    <row r="1128" spans="1:20" x14ac:dyDescent="0.2">
      <c r="A1128" s="1">
        <v>46239</v>
      </c>
      <c r="B1128" s="6" t="s">
        <v>31</v>
      </c>
      <c r="C1128" s="6" t="s">
        <v>32</v>
      </c>
      <c r="D1128">
        <v>0</v>
      </c>
      <c r="E1128">
        <v>344</v>
      </c>
      <c r="F1128">
        <v>344</v>
      </c>
      <c r="G1128">
        <v>0</v>
      </c>
      <c r="H1128">
        <v>0</v>
      </c>
      <c r="P1128">
        <v>0</v>
      </c>
      <c r="S1128" s="6" t="str">
        <f>IF(cuenta_balance_creg185[[#This Row],[Porcentaje]]&gt;=5,"MAYOR","")</f>
        <v/>
      </c>
      <c r="T1128" s="6" t="str">
        <f>IF(cuenta_balance_creg185[[#This Row],[Porcentaje]]&lt;=-5,"MENOR","")</f>
        <v/>
      </c>
    </row>
    <row r="1129" spans="1:20" x14ac:dyDescent="0.2">
      <c r="A1129" s="1">
        <v>46240</v>
      </c>
      <c r="B1129" s="6" t="s">
        <v>31</v>
      </c>
      <c r="C1129" s="6" t="s">
        <v>32</v>
      </c>
      <c r="D1129">
        <v>0</v>
      </c>
      <c r="E1129">
        <v>282</v>
      </c>
      <c r="F1129">
        <v>282</v>
      </c>
      <c r="G1129">
        <v>0</v>
      </c>
      <c r="H1129">
        <v>0</v>
      </c>
      <c r="P1129">
        <v>0</v>
      </c>
      <c r="S1129" s="6" t="str">
        <f>IF(cuenta_balance_creg185[[#This Row],[Porcentaje]]&gt;=5,"MAYOR","")</f>
        <v/>
      </c>
      <c r="T1129" s="6" t="str">
        <f>IF(cuenta_balance_creg185[[#This Row],[Porcentaje]]&lt;=-5,"MENOR","")</f>
        <v/>
      </c>
    </row>
    <row r="1130" spans="1:20" x14ac:dyDescent="0.2">
      <c r="A1130" s="1">
        <v>46241</v>
      </c>
      <c r="B1130" s="6" t="s">
        <v>31</v>
      </c>
      <c r="C1130" s="6" t="s">
        <v>32</v>
      </c>
      <c r="D1130">
        <v>0</v>
      </c>
      <c r="E1130">
        <v>344</v>
      </c>
      <c r="F1130">
        <v>344</v>
      </c>
      <c r="G1130">
        <v>0</v>
      </c>
      <c r="H1130">
        <v>0</v>
      </c>
      <c r="P1130">
        <v>0</v>
      </c>
      <c r="S1130" s="6" t="str">
        <f>IF(cuenta_balance_creg185[[#This Row],[Porcentaje]]&gt;=5,"MAYOR","")</f>
        <v/>
      </c>
      <c r="T1130" s="6" t="str">
        <f>IF(cuenta_balance_creg185[[#This Row],[Porcentaje]]&lt;=-5,"MENOR","")</f>
        <v/>
      </c>
    </row>
    <row r="1131" spans="1:20" x14ac:dyDescent="0.2">
      <c r="A1131" s="1">
        <v>46242</v>
      </c>
      <c r="B1131" s="6" t="s">
        <v>31</v>
      </c>
      <c r="C1131" s="6" t="s">
        <v>32</v>
      </c>
      <c r="D1131">
        <v>0</v>
      </c>
      <c r="E1131">
        <v>444</v>
      </c>
      <c r="F1131">
        <v>444</v>
      </c>
      <c r="G1131">
        <v>0</v>
      </c>
      <c r="H1131">
        <v>0</v>
      </c>
      <c r="P1131">
        <v>0</v>
      </c>
      <c r="S1131" s="6" t="str">
        <f>IF(cuenta_balance_creg185[[#This Row],[Porcentaje]]&gt;=5,"MAYOR","")</f>
        <v/>
      </c>
      <c r="T1131" s="6" t="str">
        <f>IF(cuenta_balance_creg185[[#This Row],[Porcentaje]]&lt;=-5,"MENOR","")</f>
        <v/>
      </c>
    </row>
    <row r="1132" spans="1:20" x14ac:dyDescent="0.2">
      <c r="A1132" s="1">
        <v>46243</v>
      </c>
      <c r="B1132" s="6" t="s">
        <v>31</v>
      </c>
      <c r="C1132" s="6" t="s">
        <v>32</v>
      </c>
      <c r="D1132">
        <v>0</v>
      </c>
      <c r="E1132">
        <v>725</v>
      </c>
      <c r="F1132">
        <v>725</v>
      </c>
      <c r="G1132">
        <v>0</v>
      </c>
      <c r="H1132">
        <v>0</v>
      </c>
      <c r="P1132">
        <v>0</v>
      </c>
      <c r="S1132" s="6" t="str">
        <f>IF(cuenta_balance_creg185[[#This Row],[Porcentaje]]&gt;=5,"MAYOR","")</f>
        <v/>
      </c>
      <c r="T1132" s="6" t="str">
        <f>IF(cuenta_balance_creg185[[#This Row],[Porcentaje]]&lt;=-5,"MENOR","")</f>
        <v/>
      </c>
    </row>
    <row r="1133" spans="1:20" x14ac:dyDescent="0.2">
      <c r="A1133" s="1">
        <v>46244</v>
      </c>
      <c r="B1133" s="6" t="s">
        <v>31</v>
      </c>
      <c r="C1133" s="6" t="s">
        <v>32</v>
      </c>
      <c r="D1133">
        <v>0</v>
      </c>
      <c r="E1133">
        <v>443</v>
      </c>
      <c r="F1133">
        <v>443</v>
      </c>
      <c r="G1133">
        <v>0</v>
      </c>
      <c r="H1133">
        <v>0</v>
      </c>
      <c r="P1133">
        <v>0</v>
      </c>
      <c r="S1133" s="6" t="str">
        <f>IF(cuenta_balance_creg185[[#This Row],[Porcentaje]]&gt;=5,"MAYOR","")</f>
        <v/>
      </c>
      <c r="T1133" s="6" t="str">
        <f>IF(cuenta_balance_creg185[[#This Row],[Porcentaje]]&lt;=-5,"MENOR","")</f>
        <v/>
      </c>
    </row>
    <row r="1134" spans="1:20" x14ac:dyDescent="0.2">
      <c r="A1134" s="1">
        <v>46245</v>
      </c>
      <c r="B1134" s="6" t="s">
        <v>31</v>
      </c>
      <c r="C1134" s="6" t="s">
        <v>32</v>
      </c>
      <c r="D1134">
        <v>0</v>
      </c>
      <c r="E1134">
        <v>726</v>
      </c>
      <c r="F1134">
        <v>726</v>
      </c>
      <c r="G1134">
        <v>0</v>
      </c>
      <c r="H1134">
        <v>0</v>
      </c>
      <c r="P1134">
        <v>0</v>
      </c>
      <c r="S1134" s="6" t="str">
        <f>IF(cuenta_balance_creg185[[#This Row],[Porcentaje]]&gt;=5,"MAYOR","")</f>
        <v/>
      </c>
      <c r="T1134" s="6" t="str">
        <f>IF(cuenta_balance_creg185[[#This Row],[Porcentaje]]&lt;=-5,"MENOR","")</f>
        <v/>
      </c>
    </row>
    <row r="1135" spans="1:20" x14ac:dyDescent="0.2">
      <c r="A1135" s="1">
        <v>46246</v>
      </c>
      <c r="B1135" s="6" t="s">
        <v>31</v>
      </c>
      <c r="C1135" s="6" t="s">
        <v>32</v>
      </c>
      <c r="D1135">
        <v>0</v>
      </c>
      <c r="E1135">
        <v>684</v>
      </c>
      <c r="F1135">
        <v>684</v>
      </c>
      <c r="G1135">
        <v>0</v>
      </c>
      <c r="H1135">
        <v>0</v>
      </c>
      <c r="P1135">
        <v>0</v>
      </c>
      <c r="S1135" s="6" t="str">
        <f>IF(cuenta_balance_creg185[[#This Row],[Porcentaje]]&gt;=5,"MAYOR","")</f>
        <v/>
      </c>
      <c r="T1135" s="6" t="str">
        <f>IF(cuenta_balance_creg185[[#This Row],[Porcentaje]]&lt;=-5,"MENOR","")</f>
        <v/>
      </c>
    </row>
    <row r="1136" spans="1:20" x14ac:dyDescent="0.2">
      <c r="A1136" s="1">
        <v>46247</v>
      </c>
      <c r="B1136" s="6" t="s">
        <v>31</v>
      </c>
      <c r="C1136" s="6" t="s">
        <v>32</v>
      </c>
      <c r="D1136">
        <v>0</v>
      </c>
      <c r="E1136">
        <v>557</v>
      </c>
      <c r="F1136">
        <v>557</v>
      </c>
      <c r="G1136">
        <v>0</v>
      </c>
      <c r="H1136">
        <v>0</v>
      </c>
      <c r="P1136">
        <v>0</v>
      </c>
      <c r="S1136" s="6" t="str">
        <f>IF(cuenta_balance_creg185[[#This Row],[Porcentaje]]&gt;=5,"MAYOR","")</f>
        <v/>
      </c>
      <c r="T1136" s="6" t="str">
        <f>IF(cuenta_balance_creg185[[#This Row],[Porcentaje]]&lt;=-5,"MENOR","")</f>
        <v/>
      </c>
    </row>
    <row r="1137" spans="1:20" x14ac:dyDescent="0.2">
      <c r="A1137" s="1">
        <v>46248</v>
      </c>
      <c r="B1137" s="6" t="s">
        <v>31</v>
      </c>
      <c r="C1137" s="6" t="s">
        <v>32</v>
      </c>
      <c r="D1137">
        <v>0</v>
      </c>
      <c r="E1137">
        <v>321</v>
      </c>
      <c r="F1137">
        <v>321.93964999999997</v>
      </c>
      <c r="G1137">
        <v>0</v>
      </c>
      <c r="H1137">
        <v>0</v>
      </c>
      <c r="P1137">
        <v>0</v>
      </c>
      <c r="S1137" s="6" t="str">
        <f>IF(cuenta_balance_creg185[[#This Row],[Porcentaje]]&gt;=5,"MAYOR","")</f>
        <v/>
      </c>
      <c r="T1137" s="6" t="str">
        <f>IF(cuenta_balance_creg185[[#This Row],[Porcentaje]]&lt;=-5,"MENOR","")</f>
        <v/>
      </c>
    </row>
    <row r="1138" spans="1:20" x14ac:dyDescent="0.2">
      <c r="A1138" s="1">
        <v>46249</v>
      </c>
      <c r="B1138" s="6" t="s">
        <v>31</v>
      </c>
      <c r="C1138" s="6" t="s">
        <v>32</v>
      </c>
      <c r="D1138">
        <v>0</v>
      </c>
      <c r="E1138">
        <v>282</v>
      </c>
      <c r="F1138">
        <v>282</v>
      </c>
      <c r="G1138">
        <v>0</v>
      </c>
      <c r="H1138">
        <v>0</v>
      </c>
      <c r="P1138">
        <v>0</v>
      </c>
      <c r="S1138" s="6" t="str">
        <f>IF(cuenta_balance_creg185[[#This Row],[Porcentaje]]&gt;=5,"MAYOR","")</f>
        <v/>
      </c>
      <c r="T1138" s="6" t="str">
        <f>IF(cuenta_balance_creg185[[#This Row],[Porcentaje]]&lt;=-5,"MENOR","")</f>
        <v/>
      </c>
    </row>
    <row r="1139" spans="1:20" x14ac:dyDescent="0.2">
      <c r="A1139" s="1">
        <v>46250</v>
      </c>
      <c r="B1139" s="6" t="s">
        <v>31</v>
      </c>
      <c r="C1139" s="6" t="s">
        <v>32</v>
      </c>
      <c r="D1139">
        <v>0</v>
      </c>
      <c r="E1139">
        <v>322</v>
      </c>
      <c r="F1139">
        <v>322</v>
      </c>
      <c r="G1139">
        <v>0</v>
      </c>
      <c r="H1139">
        <v>0</v>
      </c>
      <c r="P1139">
        <v>0</v>
      </c>
      <c r="S1139" s="6" t="str">
        <f>IF(cuenta_balance_creg185[[#This Row],[Porcentaje]]&gt;=5,"MAYOR","")</f>
        <v/>
      </c>
      <c r="T1139" s="6" t="str">
        <f>IF(cuenta_balance_creg185[[#This Row],[Porcentaje]]&lt;=-5,"MENOR","")</f>
        <v/>
      </c>
    </row>
    <row r="1140" spans="1:20" x14ac:dyDescent="0.2">
      <c r="A1140" s="1">
        <v>46251</v>
      </c>
      <c r="B1140" s="6" t="s">
        <v>31</v>
      </c>
      <c r="C1140" s="6" t="s">
        <v>32</v>
      </c>
      <c r="D1140">
        <v>0</v>
      </c>
      <c r="E1140">
        <v>499</v>
      </c>
      <c r="F1140">
        <v>499</v>
      </c>
      <c r="G1140">
        <v>0</v>
      </c>
      <c r="H1140">
        <v>0</v>
      </c>
      <c r="P1140">
        <v>0</v>
      </c>
      <c r="S1140" s="6" t="str">
        <f>IF(cuenta_balance_creg185[[#This Row],[Porcentaje]]&gt;=5,"MAYOR","")</f>
        <v/>
      </c>
      <c r="T1140" s="6" t="str">
        <f>IF(cuenta_balance_creg185[[#This Row],[Porcentaje]]&lt;=-5,"MENOR","")</f>
        <v/>
      </c>
    </row>
    <row r="1141" spans="1:20" x14ac:dyDescent="0.2">
      <c r="A1141" s="1">
        <v>46252</v>
      </c>
      <c r="B1141" s="6" t="s">
        <v>31</v>
      </c>
      <c r="C1141" s="6" t="s">
        <v>32</v>
      </c>
      <c r="D1141">
        <v>0</v>
      </c>
      <c r="E1141">
        <v>322</v>
      </c>
      <c r="F1141">
        <v>322</v>
      </c>
      <c r="G1141">
        <v>0</v>
      </c>
      <c r="H1141">
        <v>0</v>
      </c>
      <c r="P1141">
        <v>0</v>
      </c>
      <c r="S1141" s="6" t="str">
        <f>IF(cuenta_balance_creg185[[#This Row],[Porcentaje]]&gt;=5,"MAYOR","")</f>
        <v/>
      </c>
      <c r="T1141" s="6" t="str">
        <f>IF(cuenta_balance_creg185[[#This Row],[Porcentaje]]&lt;=-5,"MENOR","")</f>
        <v/>
      </c>
    </row>
    <row r="1142" spans="1:20" x14ac:dyDescent="0.2">
      <c r="A1142" s="1">
        <v>46253</v>
      </c>
      <c r="B1142" s="6" t="s">
        <v>31</v>
      </c>
      <c r="C1142" s="6" t="s">
        <v>32</v>
      </c>
      <c r="D1142">
        <v>0</v>
      </c>
      <c r="E1142">
        <v>242</v>
      </c>
      <c r="F1142">
        <v>242</v>
      </c>
      <c r="G1142">
        <v>0</v>
      </c>
      <c r="H1142">
        <v>0</v>
      </c>
      <c r="P1142">
        <v>0</v>
      </c>
      <c r="S1142" s="6" t="str">
        <f>IF(cuenta_balance_creg185[[#This Row],[Porcentaje]]&gt;=5,"MAYOR","")</f>
        <v/>
      </c>
      <c r="T1142" s="6" t="str">
        <f>IF(cuenta_balance_creg185[[#This Row],[Porcentaje]]&lt;=-5,"MENOR","")</f>
        <v/>
      </c>
    </row>
    <row r="1143" spans="1:20" x14ac:dyDescent="0.2">
      <c r="A1143" s="1">
        <v>46254</v>
      </c>
      <c r="B1143" s="6" t="s">
        <v>31</v>
      </c>
      <c r="C1143" s="6" t="s">
        <v>32</v>
      </c>
      <c r="D1143">
        <v>0</v>
      </c>
      <c r="E1143">
        <v>322</v>
      </c>
      <c r="F1143">
        <v>322</v>
      </c>
      <c r="G1143">
        <v>0</v>
      </c>
      <c r="H1143">
        <v>0</v>
      </c>
      <c r="P1143">
        <v>0</v>
      </c>
      <c r="S1143" s="6" t="str">
        <f>IF(cuenta_balance_creg185[[#This Row],[Porcentaje]]&gt;=5,"MAYOR","")</f>
        <v/>
      </c>
      <c r="T1143" s="6" t="str">
        <f>IF(cuenta_balance_creg185[[#This Row],[Porcentaje]]&lt;=-5,"MENOR","")</f>
        <v/>
      </c>
    </row>
    <row r="1144" spans="1:20" x14ac:dyDescent="0.2">
      <c r="A1144" s="1">
        <v>46255</v>
      </c>
      <c r="B1144" s="6" t="s">
        <v>31</v>
      </c>
      <c r="C1144" s="6" t="s">
        <v>32</v>
      </c>
      <c r="D1144">
        <v>0</v>
      </c>
      <c r="E1144">
        <v>322</v>
      </c>
      <c r="F1144">
        <v>322</v>
      </c>
      <c r="G1144">
        <v>0</v>
      </c>
      <c r="H1144">
        <v>0</v>
      </c>
      <c r="P1144">
        <v>0</v>
      </c>
      <c r="S1144" s="6" t="str">
        <f>IF(cuenta_balance_creg185[[#This Row],[Porcentaje]]&gt;=5,"MAYOR","")</f>
        <v/>
      </c>
      <c r="T1144" s="6" t="str">
        <f>IF(cuenta_balance_creg185[[#This Row],[Porcentaje]]&lt;=-5,"MENOR","")</f>
        <v/>
      </c>
    </row>
    <row r="1145" spans="1:20" x14ac:dyDescent="0.2">
      <c r="A1145" s="1">
        <v>46256</v>
      </c>
      <c r="B1145" s="6" t="s">
        <v>31</v>
      </c>
      <c r="C1145" s="6" t="s">
        <v>32</v>
      </c>
      <c r="D1145">
        <v>0</v>
      </c>
      <c r="E1145">
        <v>322</v>
      </c>
      <c r="F1145">
        <v>322</v>
      </c>
      <c r="G1145">
        <v>0</v>
      </c>
      <c r="H1145">
        <v>0</v>
      </c>
      <c r="P1145">
        <v>0</v>
      </c>
      <c r="S1145" s="6" t="str">
        <f>IF(cuenta_balance_creg185[[#This Row],[Porcentaje]]&gt;=5,"MAYOR","")</f>
        <v/>
      </c>
      <c r="T1145" s="6" t="str">
        <f>IF(cuenta_balance_creg185[[#This Row],[Porcentaje]]&lt;=-5,"MENOR","")</f>
        <v/>
      </c>
    </row>
    <row r="1146" spans="1:20" x14ac:dyDescent="0.2">
      <c r="A1146" s="1">
        <v>46257</v>
      </c>
      <c r="B1146" s="6" t="s">
        <v>31</v>
      </c>
      <c r="C1146" s="6" t="s">
        <v>32</v>
      </c>
      <c r="D1146">
        <v>0</v>
      </c>
      <c r="E1146">
        <v>604</v>
      </c>
      <c r="F1146">
        <v>604</v>
      </c>
      <c r="G1146">
        <v>0</v>
      </c>
      <c r="H1146">
        <v>0</v>
      </c>
      <c r="P1146">
        <v>0</v>
      </c>
      <c r="S1146" s="6" t="str">
        <f>IF(cuenta_balance_creg185[[#This Row],[Porcentaje]]&gt;=5,"MAYOR","")</f>
        <v/>
      </c>
      <c r="T1146" s="6" t="str">
        <f>IF(cuenta_balance_creg185[[#This Row],[Porcentaje]]&lt;=-5,"MENOR","")</f>
        <v/>
      </c>
    </row>
    <row r="1147" spans="1:20" x14ac:dyDescent="0.2">
      <c r="A1147" s="1">
        <v>46258</v>
      </c>
      <c r="B1147" s="6" t="s">
        <v>31</v>
      </c>
      <c r="C1147" s="6" t="s">
        <v>32</v>
      </c>
      <c r="D1147">
        <v>0</v>
      </c>
      <c r="E1147">
        <v>564</v>
      </c>
      <c r="F1147">
        <v>564</v>
      </c>
      <c r="G1147">
        <v>0</v>
      </c>
      <c r="H1147">
        <v>0</v>
      </c>
      <c r="P1147">
        <v>0</v>
      </c>
      <c r="S1147" s="6" t="str">
        <f>IF(cuenta_balance_creg185[[#This Row],[Porcentaje]]&gt;=5,"MAYOR","")</f>
        <v/>
      </c>
      <c r="T1147" s="6" t="str">
        <f>IF(cuenta_balance_creg185[[#This Row],[Porcentaje]]&lt;=-5,"MENOR","")</f>
        <v/>
      </c>
    </row>
    <row r="1148" spans="1:20" x14ac:dyDescent="0.2">
      <c r="A1148" s="1">
        <v>46259</v>
      </c>
      <c r="B1148" s="6" t="s">
        <v>31</v>
      </c>
      <c r="C1148" s="6" t="s">
        <v>32</v>
      </c>
      <c r="D1148">
        <v>0</v>
      </c>
      <c r="E1148">
        <v>282</v>
      </c>
      <c r="F1148">
        <v>282</v>
      </c>
      <c r="G1148">
        <v>0</v>
      </c>
      <c r="H1148">
        <v>0</v>
      </c>
      <c r="P1148">
        <v>0</v>
      </c>
      <c r="S1148" s="6" t="str">
        <f>IF(cuenta_balance_creg185[[#This Row],[Porcentaje]]&gt;=5,"MAYOR","")</f>
        <v/>
      </c>
      <c r="T1148" s="6" t="str">
        <f>IF(cuenta_balance_creg185[[#This Row],[Porcentaje]]&lt;=-5,"MENOR","")</f>
        <v/>
      </c>
    </row>
    <row r="1149" spans="1:20" x14ac:dyDescent="0.2">
      <c r="A1149" s="1">
        <v>46260</v>
      </c>
      <c r="B1149" s="6" t="s">
        <v>31</v>
      </c>
      <c r="C1149" s="6" t="s">
        <v>32</v>
      </c>
      <c r="D1149">
        <v>0</v>
      </c>
      <c r="E1149">
        <v>604</v>
      </c>
      <c r="F1149">
        <v>604</v>
      </c>
      <c r="G1149">
        <v>0</v>
      </c>
      <c r="H1149">
        <v>0</v>
      </c>
      <c r="P1149">
        <v>0</v>
      </c>
      <c r="S1149" s="6" t="str">
        <f>IF(cuenta_balance_creg185[[#This Row],[Porcentaje]]&gt;=5,"MAYOR","")</f>
        <v/>
      </c>
      <c r="T1149" s="6" t="str">
        <f>IF(cuenta_balance_creg185[[#This Row],[Porcentaje]]&lt;=-5,"MENOR","")</f>
        <v/>
      </c>
    </row>
    <row r="1150" spans="1:20" x14ac:dyDescent="0.2">
      <c r="A1150" s="1">
        <v>46261</v>
      </c>
      <c r="B1150" s="6" t="s">
        <v>31</v>
      </c>
      <c r="C1150" s="6" t="s">
        <v>32</v>
      </c>
      <c r="D1150">
        <v>0</v>
      </c>
      <c r="E1150">
        <v>282</v>
      </c>
      <c r="F1150">
        <v>282</v>
      </c>
      <c r="G1150">
        <v>0</v>
      </c>
      <c r="H1150">
        <v>0</v>
      </c>
      <c r="P1150">
        <v>0</v>
      </c>
      <c r="S1150" s="6" t="str">
        <f>IF(cuenta_balance_creg185[[#This Row],[Porcentaje]]&gt;=5,"MAYOR","")</f>
        <v/>
      </c>
      <c r="T1150" s="6" t="str">
        <f>IF(cuenta_balance_creg185[[#This Row],[Porcentaje]]&lt;=-5,"MENOR","")</f>
        <v/>
      </c>
    </row>
    <row r="1151" spans="1:20" x14ac:dyDescent="0.2">
      <c r="A1151" s="1">
        <v>46262</v>
      </c>
      <c r="B1151" s="6" t="s">
        <v>31</v>
      </c>
      <c r="C1151" s="6" t="s">
        <v>32</v>
      </c>
      <c r="D1151">
        <v>0</v>
      </c>
      <c r="E1151">
        <v>282</v>
      </c>
      <c r="F1151">
        <v>282</v>
      </c>
      <c r="G1151">
        <v>0</v>
      </c>
      <c r="H1151">
        <v>0</v>
      </c>
      <c r="P1151">
        <v>0</v>
      </c>
      <c r="S1151" s="6" t="str">
        <f>IF(cuenta_balance_creg185[[#This Row],[Porcentaje]]&gt;=5,"MAYOR","")</f>
        <v/>
      </c>
      <c r="T1151" s="6" t="str">
        <f>IF(cuenta_balance_creg185[[#This Row],[Porcentaje]]&lt;=-5,"MENOR","")</f>
        <v/>
      </c>
    </row>
    <row r="1152" spans="1:20" x14ac:dyDescent="0.2">
      <c r="A1152" s="1">
        <v>46263</v>
      </c>
      <c r="B1152" s="6" t="s">
        <v>31</v>
      </c>
      <c r="C1152" s="6" t="s">
        <v>32</v>
      </c>
      <c r="D1152">
        <v>0</v>
      </c>
      <c r="E1152">
        <v>282</v>
      </c>
      <c r="F1152">
        <v>282</v>
      </c>
      <c r="G1152">
        <v>0</v>
      </c>
      <c r="H1152">
        <v>0</v>
      </c>
      <c r="P1152">
        <v>0</v>
      </c>
      <c r="S1152" s="6" t="str">
        <f>IF(cuenta_balance_creg185[[#This Row],[Porcentaje]]&gt;=5,"MAYOR","")</f>
        <v/>
      </c>
      <c r="T1152" s="6" t="str">
        <f>IF(cuenta_balance_creg185[[#This Row],[Porcentaje]]&lt;=-5,"MENOR","")</f>
        <v/>
      </c>
    </row>
    <row r="1153" spans="1:20" x14ac:dyDescent="0.2">
      <c r="A1153" s="1">
        <v>46264</v>
      </c>
      <c r="B1153" s="6" t="s">
        <v>31</v>
      </c>
      <c r="C1153" s="6" t="s">
        <v>32</v>
      </c>
      <c r="D1153">
        <v>0</v>
      </c>
      <c r="E1153">
        <v>564</v>
      </c>
      <c r="F1153">
        <v>564</v>
      </c>
      <c r="G1153">
        <v>0</v>
      </c>
      <c r="H1153">
        <v>0</v>
      </c>
      <c r="P1153">
        <v>0</v>
      </c>
      <c r="S1153" s="6" t="str">
        <f>IF(cuenta_balance_creg185[[#This Row],[Porcentaje]]&gt;=5,"MAYOR","")</f>
        <v/>
      </c>
      <c r="T1153" s="6" t="str">
        <f>IF(cuenta_balance_creg185[[#This Row],[Porcentaje]]&lt;=-5,"MENOR","")</f>
        <v/>
      </c>
    </row>
    <row r="1154" spans="1:20" x14ac:dyDescent="0.2">
      <c r="A1154" s="1">
        <v>46265</v>
      </c>
      <c r="B1154" s="6" t="s">
        <v>31</v>
      </c>
      <c r="C1154" s="6" t="s">
        <v>32</v>
      </c>
      <c r="D1154">
        <v>0</v>
      </c>
      <c r="E1154">
        <v>120</v>
      </c>
      <c r="F1154">
        <v>120</v>
      </c>
      <c r="G1154">
        <v>0</v>
      </c>
      <c r="H1154">
        <v>0</v>
      </c>
      <c r="P1154">
        <v>0</v>
      </c>
      <c r="S1154" s="6" t="str">
        <f>IF(cuenta_balance_creg185[[#This Row],[Porcentaje]]&gt;=5,"MAYOR","")</f>
        <v/>
      </c>
      <c r="T1154" s="6" t="str">
        <f>IF(cuenta_balance_creg185[[#This Row],[Porcentaje]]&lt;=-5,"MENOR","")</f>
        <v/>
      </c>
    </row>
    <row r="1155" spans="1:20" x14ac:dyDescent="0.2">
      <c r="A1155" s="1">
        <v>46266</v>
      </c>
      <c r="B1155" s="6" t="s">
        <v>31</v>
      </c>
      <c r="C1155" s="6" t="s">
        <v>32</v>
      </c>
      <c r="D1155">
        <v>0</v>
      </c>
      <c r="E1155">
        <v>322</v>
      </c>
      <c r="F1155">
        <v>322</v>
      </c>
      <c r="G1155">
        <v>0</v>
      </c>
      <c r="H1155">
        <v>0</v>
      </c>
      <c r="P1155">
        <v>0</v>
      </c>
      <c r="S1155" s="6" t="str">
        <f>IF(cuenta_balance_creg185[[#This Row],[Porcentaje]]&gt;=5,"MAYOR","")</f>
        <v/>
      </c>
      <c r="T1155" s="6" t="str">
        <f>IF(cuenta_balance_creg185[[#This Row],[Porcentaje]]&lt;=-5,"MENOR","")</f>
        <v/>
      </c>
    </row>
    <row r="1156" spans="1:20" x14ac:dyDescent="0.2">
      <c r="A1156" s="1">
        <v>46267</v>
      </c>
      <c r="B1156" s="6" t="s">
        <v>31</v>
      </c>
      <c r="C1156" s="6" t="s">
        <v>32</v>
      </c>
      <c r="D1156">
        <v>0</v>
      </c>
      <c r="E1156">
        <v>322</v>
      </c>
      <c r="F1156">
        <v>322</v>
      </c>
      <c r="G1156">
        <v>0</v>
      </c>
      <c r="H1156">
        <v>0</v>
      </c>
      <c r="P1156">
        <v>0</v>
      </c>
      <c r="S1156" s="6" t="str">
        <f>IF(cuenta_balance_creg185[[#This Row],[Porcentaje]]&gt;=5,"MAYOR","")</f>
        <v/>
      </c>
      <c r="T1156" s="6" t="str">
        <f>IF(cuenta_balance_creg185[[#This Row],[Porcentaje]]&lt;=-5,"MENOR","")</f>
        <v/>
      </c>
    </row>
    <row r="1157" spans="1:20" x14ac:dyDescent="0.2">
      <c r="A1157" s="1">
        <v>46268</v>
      </c>
      <c r="B1157" s="6" t="s">
        <v>31</v>
      </c>
      <c r="C1157" s="6" t="s">
        <v>32</v>
      </c>
      <c r="D1157">
        <v>0</v>
      </c>
      <c r="E1157">
        <v>644</v>
      </c>
      <c r="F1157">
        <v>644</v>
      </c>
      <c r="G1157">
        <v>0</v>
      </c>
      <c r="H1157">
        <v>0</v>
      </c>
      <c r="P1157">
        <v>0</v>
      </c>
      <c r="S1157" s="6" t="str">
        <f>IF(cuenta_balance_creg185[[#This Row],[Porcentaje]]&gt;=5,"MAYOR","")</f>
        <v/>
      </c>
      <c r="T1157" s="6" t="str">
        <f>IF(cuenta_balance_creg185[[#This Row],[Porcentaje]]&lt;=-5,"MENOR","")</f>
        <v/>
      </c>
    </row>
    <row r="1158" spans="1:20" x14ac:dyDescent="0.2">
      <c r="A1158" s="1">
        <v>46269</v>
      </c>
      <c r="B1158" s="6" t="s">
        <v>31</v>
      </c>
      <c r="C1158" s="6" t="s">
        <v>32</v>
      </c>
      <c r="D1158">
        <v>0</v>
      </c>
      <c r="E1158">
        <v>322</v>
      </c>
      <c r="F1158">
        <v>322</v>
      </c>
      <c r="G1158">
        <v>0</v>
      </c>
      <c r="H1158">
        <v>0</v>
      </c>
      <c r="P1158">
        <v>0</v>
      </c>
      <c r="S1158" s="6" t="str">
        <f>IF(cuenta_balance_creg185[[#This Row],[Porcentaje]]&gt;=5,"MAYOR","")</f>
        <v/>
      </c>
      <c r="T1158" s="6" t="str">
        <f>IF(cuenta_balance_creg185[[#This Row],[Porcentaje]]&lt;=-5,"MENOR","")</f>
        <v/>
      </c>
    </row>
    <row r="1159" spans="1:20" x14ac:dyDescent="0.2">
      <c r="A1159" s="1">
        <v>46270</v>
      </c>
      <c r="B1159" s="6" t="s">
        <v>31</v>
      </c>
      <c r="C1159" s="6" t="s">
        <v>32</v>
      </c>
      <c r="D1159">
        <v>0</v>
      </c>
      <c r="E1159">
        <v>925</v>
      </c>
      <c r="F1159">
        <v>925</v>
      </c>
      <c r="G1159">
        <v>0</v>
      </c>
      <c r="H1159">
        <v>0</v>
      </c>
      <c r="P1159">
        <v>0</v>
      </c>
      <c r="S1159" s="6" t="str">
        <f>IF(cuenta_balance_creg185[[#This Row],[Porcentaje]]&gt;=5,"MAYOR","")</f>
        <v/>
      </c>
      <c r="T1159" s="6" t="str">
        <f>IF(cuenta_balance_creg185[[#This Row],[Porcentaje]]&lt;=-5,"MENOR","")</f>
        <v/>
      </c>
    </row>
    <row r="1160" spans="1:20" x14ac:dyDescent="0.2">
      <c r="A1160" s="1">
        <v>46271</v>
      </c>
      <c r="B1160" s="6" t="s">
        <v>31</v>
      </c>
      <c r="C1160" s="6" t="s">
        <v>32</v>
      </c>
      <c r="D1160">
        <v>0</v>
      </c>
      <c r="E1160">
        <v>684</v>
      </c>
      <c r="F1160">
        <v>684</v>
      </c>
      <c r="G1160">
        <v>0</v>
      </c>
      <c r="H1160">
        <v>0</v>
      </c>
      <c r="P1160">
        <v>0</v>
      </c>
      <c r="S1160" s="6" t="str">
        <f>IF(cuenta_balance_creg185[[#This Row],[Porcentaje]]&gt;=5,"MAYOR","")</f>
        <v/>
      </c>
      <c r="T1160" s="6" t="str">
        <f>IF(cuenta_balance_creg185[[#This Row],[Porcentaje]]&lt;=-5,"MENOR","")</f>
        <v/>
      </c>
    </row>
    <row r="1161" spans="1:20" x14ac:dyDescent="0.2">
      <c r="A1161" s="1">
        <v>46232</v>
      </c>
      <c r="B1161" s="6" t="s">
        <v>33</v>
      </c>
      <c r="C1161" s="6" t="s">
        <v>32</v>
      </c>
      <c r="D1161">
        <v>-290.37671</v>
      </c>
      <c r="E1161">
        <v>15196</v>
      </c>
      <c r="F1161">
        <v>15117.209790000001</v>
      </c>
      <c r="G1161">
        <v>78.790210000000002</v>
      </c>
      <c r="H1161">
        <v>-211.5865</v>
      </c>
      <c r="P1161">
        <v>79207</v>
      </c>
      <c r="R1161">
        <v>-0.2671</v>
      </c>
      <c r="S1161" s="6" t="str">
        <f>IF(cuenta_balance_creg185[[#This Row],[Porcentaje]]&gt;=5,"MAYOR","")</f>
        <v/>
      </c>
      <c r="T1161" s="6" t="str">
        <f>IF(cuenta_balance_creg185[[#This Row],[Porcentaje]]&lt;=-5,"MENOR","")</f>
        <v/>
      </c>
    </row>
    <row r="1162" spans="1:20" x14ac:dyDescent="0.2">
      <c r="A1162" s="1">
        <v>46233</v>
      </c>
      <c r="B1162" s="6" t="s">
        <v>33</v>
      </c>
      <c r="C1162" s="6" t="s">
        <v>32</v>
      </c>
      <c r="D1162">
        <v>-211.5865</v>
      </c>
      <c r="E1162">
        <v>13495</v>
      </c>
      <c r="F1162">
        <v>13886.083549999999</v>
      </c>
      <c r="G1162">
        <v>-391.08355</v>
      </c>
      <c r="H1162">
        <v>-602.67004999999995</v>
      </c>
      <c r="M1162">
        <v>0</v>
      </c>
      <c r="N1162">
        <v>0</v>
      </c>
      <c r="O1162">
        <v>0</v>
      </c>
      <c r="P1162">
        <v>79281</v>
      </c>
      <c r="R1162">
        <v>-0.7601</v>
      </c>
      <c r="S1162" s="6" t="str">
        <f>IF(cuenta_balance_creg185[[#This Row],[Porcentaje]]&gt;=5,"MAYOR","")</f>
        <v/>
      </c>
      <c r="T1162" s="6" t="str">
        <f>IF(cuenta_balance_creg185[[#This Row],[Porcentaje]]&lt;=-5,"MENOR","")</f>
        <v/>
      </c>
    </row>
    <row r="1163" spans="1:20" x14ac:dyDescent="0.2">
      <c r="A1163" s="1">
        <v>46234</v>
      </c>
      <c r="B1163" s="6" t="s">
        <v>33</v>
      </c>
      <c r="C1163" s="6" t="s">
        <v>32</v>
      </c>
      <c r="D1163">
        <v>-602.67004999999995</v>
      </c>
      <c r="E1163">
        <v>13527</v>
      </c>
      <c r="F1163">
        <v>13653.12182</v>
      </c>
      <c r="G1163">
        <v>-126.12182</v>
      </c>
      <c r="H1163">
        <v>-728.79187000000002</v>
      </c>
      <c r="M1163">
        <v>0</v>
      </c>
      <c r="N1163">
        <v>0</v>
      </c>
      <c r="O1163">
        <v>0</v>
      </c>
      <c r="P1163">
        <v>79166</v>
      </c>
      <c r="R1163">
        <v>-0.92049999999999998</v>
      </c>
      <c r="S1163" s="6" t="str">
        <f>IF(cuenta_balance_creg185[[#This Row],[Porcentaje]]&gt;=5,"MAYOR","")</f>
        <v/>
      </c>
      <c r="T1163" s="6" t="str">
        <f>IF(cuenta_balance_creg185[[#This Row],[Porcentaje]]&lt;=-5,"MENOR","")</f>
        <v/>
      </c>
    </row>
    <row r="1164" spans="1:20" x14ac:dyDescent="0.2">
      <c r="A1164" s="1">
        <v>46235</v>
      </c>
      <c r="B1164" s="6" t="s">
        <v>33</v>
      </c>
      <c r="C1164" s="6" t="s">
        <v>32</v>
      </c>
      <c r="D1164">
        <v>-728.79187000000002</v>
      </c>
      <c r="E1164">
        <v>13163</v>
      </c>
      <c r="F1164">
        <v>13028.867399999999</v>
      </c>
      <c r="G1164">
        <v>134.1326</v>
      </c>
      <c r="H1164">
        <v>-594.65926999999999</v>
      </c>
      <c r="M1164">
        <v>0</v>
      </c>
      <c r="N1164">
        <v>0</v>
      </c>
      <c r="O1164">
        <v>0</v>
      </c>
      <c r="P1164">
        <v>79132</v>
      </c>
      <c r="R1164">
        <v>-0.75139999999999996</v>
      </c>
      <c r="S1164" s="6" t="str">
        <f>IF(cuenta_balance_creg185[[#This Row],[Porcentaje]]&gt;=5,"MAYOR","")</f>
        <v/>
      </c>
      <c r="T1164" s="6" t="str">
        <f>IF(cuenta_balance_creg185[[#This Row],[Porcentaje]]&lt;=-5,"MENOR","")</f>
        <v/>
      </c>
    </row>
    <row r="1165" spans="1:20" x14ac:dyDescent="0.2">
      <c r="A1165" s="1">
        <v>46236</v>
      </c>
      <c r="B1165" s="6" t="s">
        <v>33</v>
      </c>
      <c r="C1165" s="6" t="s">
        <v>32</v>
      </c>
      <c r="D1165">
        <v>-594.65926999999999</v>
      </c>
      <c r="E1165">
        <v>12404</v>
      </c>
      <c r="F1165">
        <v>11604.2736</v>
      </c>
      <c r="G1165">
        <v>799.72640000000001</v>
      </c>
      <c r="H1165">
        <v>205.06712999999999</v>
      </c>
      <c r="M1165">
        <v>0</v>
      </c>
      <c r="N1165">
        <v>0</v>
      </c>
      <c r="O1165">
        <v>0</v>
      </c>
      <c r="P1165">
        <v>79116</v>
      </c>
      <c r="R1165">
        <v>0.2591</v>
      </c>
      <c r="S1165" s="6" t="str">
        <f>IF(cuenta_balance_creg185[[#This Row],[Porcentaje]]&gt;=5,"MAYOR","")</f>
        <v/>
      </c>
      <c r="T1165" s="6" t="str">
        <f>IF(cuenta_balance_creg185[[#This Row],[Porcentaje]]&lt;=-5,"MENOR","")</f>
        <v/>
      </c>
    </row>
    <row r="1166" spans="1:20" x14ac:dyDescent="0.2">
      <c r="A1166" s="1">
        <v>46237</v>
      </c>
      <c r="B1166" s="6" t="s">
        <v>33</v>
      </c>
      <c r="C1166" s="6" t="s">
        <v>32</v>
      </c>
      <c r="D1166">
        <v>205.06712999999999</v>
      </c>
      <c r="E1166">
        <v>12981</v>
      </c>
      <c r="F1166">
        <v>13166.37818</v>
      </c>
      <c r="G1166">
        <v>-185.08385999999999</v>
      </c>
      <c r="H1166">
        <v>19.983270000000001</v>
      </c>
      <c r="M1166">
        <v>0</v>
      </c>
      <c r="N1166">
        <v>0</v>
      </c>
      <c r="O1166">
        <v>0</v>
      </c>
      <c r="P1166">
        <v>79124</v>
      </c>
      <c r="R1166">
        <v>2.52E-2</v>
      </c>
      <c r="S1166" s="6" t="str">
        <f>IF(cuenta_balance_creg185[[#This Row],[Porcentaje]]&gt;=5,"MAYOR","")</f>
        <v/>
      </c>
      <c r="T1166" s="6" t="str">
        <f>IF(cuenta_balance_creg185[[#This Row],[Porcentaje]]&lt;=-5,"MENOR","")</f>
        <v/>
      </c>
    </row>
    <row r="1167" spans="1:20" x14ac:dyDescent="0.2">
      <c r="A1167" s="1">
        <v>46238</v>
      </c>
      <c r="B1167" s="6" t="s">
        <v>33</v>
      </c>
      <c r="C1167" s="6" t="s">
        <v>32</v>
      </c>
      <c r="D1167">
        <v>19.983270000000001</v>
      </c>
      <c r="E1167">
        <v>15146</v>
      </c>
      <c r="F1167">
        <v>14764.58066</v>
      </c>
      <c r="G1167">
        <v>381.41933999999998</v>
      </c>
      <c r="H1167">
        <v>401.40260999999998</v>
      </c>
      <c r="P1167">
        <v>79126</v>
      </c>
      <c r="R1167">
        <v>0.50719999999999998</v>
      </c>
      <c r="S1167" s="6" t="str">
        <f>IF(cuenta_balance_creg185[[#This Row],[Porcentaje]]&gt;=5,"MAYOR","")</f>
        <v/>
      </c>
      <c r="T1167" s="6" t="str">
        <f>IF(cuenta_balance_creg185[[#This Row],[Porcentaje]]&lt;=-5,"MENOR","")</f>
        <v/>
      </c>
    </row>
    <row r="1168" spans="1:20" x14ac:dyDescent="0.2">
      <c r="A1168" s="1">
        <v>46239</v>
      </c>
      <c r="B1168" s="6" t="s">
        <v>33</v>
      </c>
      <c r="C1168" s="6" t="s">
        <v>32</v>
      </c>
      <c r="D1168">
        <v>401.40260999999998</v>
      </c>
      <c r="E1168">
        <v>12279</v>
      </c>
      <c r="F1168">
        <v>13191.487789999999</v>
      </c>
      <c r="G1168">
        <v>-912.48779000000002</v>
      </c>
      <c r="H1168">
        <v>-511.08517999999998</v>
      </c>
      <c r="P1168">
        <v>79089</v>
      </c>
      <c r="R1168">
        <v>-0.6462</v>
      </c>
      <c r="S1168" s="6" t="str">
        <f>IF(cuenta_balance_creg185[[#This Row],[Porcentaje]]&gt;=5,"MAYOR","")</f>
        <v/>
      </c>
      <c r="T1168" s="6" t="str">
        <f>IF(cuenta_balance_creg185[[#This Row],[Porcentaje]]&lt;=-5,"MENOR","")</f>
        <v/>
      </c>
    </row>
    <row r="1169" spans="1:20" x14ac:dyDescent="0.2">
      <c r="A1169" s="1">
        <v>46240</v>
      </c>
      <c r="B1169" s="6" t="s">
        <v>33</v>
      </c>
      <c r="C1169" s="6" t="s">
        <v>32</v>
      </c>
      <c r="D1169">
        <v>-511.08517999999998</v>
      </c>
      <c r="E1169">
        <v>14573</v>
      </c>
      <c r="F1169">
        <v>15344.46668</v>
      </c>
      <c r="G1169">
        <v>-771.46668</v>
      </c>
      <c r="H1169">
        <v>-1282.55186</v>
      </c>
      <c r="P1169">
        <v>79116</v>
      </c>
      <c r="R1169">
        <v>-1.6211</v>
      </c>
      <c r="S1169" s="6" t="str">
        <f>IF(cuenta_balance_creg185[[#This Row],[Porcentaje]]&gt;=5,"MAYOR","")</f>
        <v/>
      </c>
      <c r="T1169" s="6" t="str">
        <f>IF(cuenta_balance_creg185[[#This Row],[Porcentaje]]&lt;=-5,"MENOR","")</f>
        <v/>
      </c>
    </row>
    <row r="1170" spans="1:20" x14ac:dyDescent="0.2">
      <c r="A1170" s="1">
        <v>46241</v>
      </c>
      <c r="B1170" s="6" t="s">
        <v>33</v>
      </c>
      <c r="C1170" s="6" t="s">
        <v>32</v>
      </c>
      <c r="D1170">
        <v>-1282.55186</v>
      </c>
      <c r="E1170">
        <v>14434</v>
      </c>
      <c r="F1170">
        <v>13484.051380000001</v>
      </c>
      <c r="G1170">
        <v>949.94862000000001</v>
      </c>
      <c r="H1170">
        <v>-332.60324000000003</v>
      </c>
      <c r="M1170">
        <v>0</v>
      </c>
      <c r="N1170">
        <v>0</v>
      </c>
      <c r="O1170">
        <v>0</v>
      </c>
      <c r="P1170">
        <v>79057</v>
      </c>
      <c r="R1170">
        <v>-0.42070000000000002</v>
      </c>
      <c r="S1170" s="6" t="str">
        <f>IF(cuenta_balance_creg185[[#This Row],[Porcentaje]]&gt;=5,"MAYOR","")</f>
        <v/>
      </c>
      <c r="T1170" s="6" t="str">
        <f>IF(cuenta_balance_creg185[[#This Row],[Porcentaje]]&lt;=-5,"MENOR","")</f>
        <v/>
      </c>
    </row>
    <row r="1171" spans="1:20" x14ac:dyDescent="0.2">
      <c r="A1171" s="1">
        <v>46242</v>
      </c>
      <c r="B1171" s="6" t="s">
        <v>33</v>
      </c>
      <c r="C1171" s="6" t="s">
        <v>32</v>
      </c>
      <c r="D1171">
        <v>-332.60324000000003</v>
      </c>
      <c r="E1171">
        <v>13576</v>
      </c>
      <c r="F1171">
        <v>12928.83568</v>
      </c>
      <c r="G1171">
        <v>647.16431999999998</v>
      </c>
      <c r="H1171">
        <v>314.56108</v>
      </c>
      <c r="M1171">
        <v>0</v>
      </c>
      <c r="N1171">
        <v>0</v>
      </c>
      <c r="O1171">
        <v>0</v>
      </c>
      <c r="P1171">
        <v>79043</v>
      </c>
      <c r="R1171">
        <v>0.39789999999999998</v>
      </c>
      <c r="S1171" s="6" t="str">
        <f>IF(cuenta_balance_creg185[[#This Row],[Porcentaje]]&gt;=5,"MAYOR","")</f>
        <v/>
      </c>
      <c r="T1171" s="6" t="str">
        <f>IF(cuenta_balance_creg185[[#This Row],[Porcentaje]]&lt;=-5,"MENOR","")</f>
        <v/>
      </c>
    </row>
    <row r="1172" spans="1:20" x14ac:dyDescent="0.2">
      <c r="A1172" s="1">
        <v>46243</v>
      </c>
      <c r="B1172" s="6" t="s">
        <v>33</v>
      </c>
      <c r="C1172" s="6" t="s">
        <v>32</v>
      </c>
      <c r="D1172">
        <v>314.56108</v>
      </c>
      <c r="E1172">
        <v>13533</v>
      </c>
      <c r="F1172">
        <v>13163.337939999999</v>
      </c>
      <c r="G1172">
        <v>369.66206</v>
      </c>
      <c r="H1172">
        <v>684.22313999999994</v>
      </c>
      <c r="P1172">
        <v>79088</v>
      </c>
      <c r="R1172">
        <v>0.86509999999999998</v>
      </c>
      <c r="S1172" s="6" t="str">
        <f>IF(cuenta_balance_creg185[[#This Row],[Porcentaje]]&gt;=5,"MAYOR","")</f>
        <v/>
      </c>
      <c r="T1172" s="6" t="str">
        <f>IF(cuenta_balance_creg185[[#This Row],[Porcentaje]]&lt;=-5,"MENOR","")</f>
        <v/>
      </c>
    </row>
    <row r="1173" spans="1:20" x14ac:dyDescent="0.2">
      <c r="A1173" s="1">
        <v>46244</v>
      </c>
      <c r="B1173" s="6" t="s">
        <v>33</v>
      </c>
      <c r="C1173" s="6" t="s">
        <v>32</v>
      </c>
      <c r="D1173">
        <v>684.22313999999994</v>
      </c>
      <c r="E1173">
        <v>12952</v>
      </c>
      <c r="F1173">
        <v>12982.533460000001</v>
      </c>
      <c r="G1173">
        <v>-29.867979999999999</v>
      </c>
      <c r="H1173">
        <v>654.35515999999996</v>
      </c>
      <c r="M1173">
        <v>0</v>
      </c>
      <c r="N1173">
        <v>0</v>
      </c>
      <c r="O1173">
        <v>0</v>
      </c>
      <c r="P1173">
        <v>79086</v>
      </c>
      <c r="R1173">
        <v>0.82730000000000004</v>
      </c>
      <c r="S1173" s="6" t="str">
        <f>IF(cuenta_balance_creg185[[#This Row],[Porcentaje]]&gt;=5,"MAYOR","")</f>
        <v/>
      </c>
      <c r="T1173" s="6" t="str">
        <f>IF(cuenta_balance_creg185[[#This Row],[Porcentaje]]&lt;=-5,"MENOR","")</f>
        <v/>
      </c>
    </row>
    <row r="1174" spans="1:20" x14ac:dyDescent="0.2">
      <c r="A1174" s="1">
        <v>46245</v>
      </c>
      <c r="B1174" s="6" t="s">
        <v>33</v>
      </c>
      <c r="C1174" s="6" t="s">
        <v>32</v>
      </c>
      <c r="D1174">
        <v>654.35515999999996</v>
      </c>
      <c r="E1174">
        <v>14531</v>
      </c>
      <c r="F1174">
        <v>14616.048629999999</v>
      </c>
      <c r="G1174">
        <v>-85.048630000000003</v>
      </c>
      <c r="H1174">
        <v>569.30652999999995</v>
      </c>
      <c r="P1174">
        <v>79042</v>
      </c>
      <c r="R1174">
        <v>0.72019999999999995</v>
      </c>
      <c r="S1174" s="6" t="str">
        <f>IF(cuenta_balance_creg185[[#This Row],[Porcentaje]]&gt;=5,"MAYOR","")</f>
        <v/>
      </c>
      <c r="T1174" s="6" t="str">
        <f>IF(cuenta_balance_creg185[[#This Row],[Porcentaje]]&lt;=-5,"MENOR","")</f>
        <v/>
      </c>
    </row>
    <row r="1175" spans="1:20" x14ac:dyDescent="0.2">
      <c r="A1175" s="1">
        <v>46246</v>
      </c>
      <c r="B1175" s="6" t="s">
        <v>33</v>
      </c>
      <c r="C1175" s="6" t="s">
        <v>32</v>
      </c>
      <c r="D1175">
        <v>569.30652999999995</v>
      </c>
      <c r="E1175">
        <v>14846</v>
      </c>
      <c r="F1175">
        <v>15285.90166</v>
      </c>
      <c r="G1175">
        <v>-439.90165999999999</v>
      </c>
      <c r="H1175">
        <v>129.40486999999999</v>
      </c>
      <c r="P1175">
        <v>79101</v>
      </c>
      <c r="R1175">
        <v>0.16350000000000001</v>
      </c>
      <c r="S1175" s="6" t="str">
        <f>IF(cuenta_balance_creg185[[#This Row],[Porcentaje]]&gt;=5,"MAYOR","")</f>
        <v/>
      </c>
      <c r="T1175" s="6" t="str">
        <f>IF(cuenta_balance_creg185[[#This Row],[Porcentaje]]&lt;=-5,"MENOR","")</f>
        <v/>
      </c>
    </row>
    <row r="1176" spans="1:20" x14ac:dyDescent="0.2">
      <c r="A1176" s="1">
        <v>46247</v>
      </c>
      <c r="B1176" s="6" t="s">
        <v>33</v>
      </c>
      <c r="C1176" s="6" t="s">
        <v>32</v>
      </c>
      <c r="D1176">
        <v>129.40486999999999</v>
      </c>
      <c r="E1176">
        <v>15128</v>
      </c>
      <c r="F1176">
        <v>15237.801170000001</v>
      </c>
      <c r="G1176">
        <v>-109.80117</v>
      </c>
      <c r="H1176">
        <v>19.6037</v>
      </c>
      <c r="M1176">
        <v>0</v>
      </c>
      <c r="N1176">
        <v>0</v>
      </c>
      <c r="O1176">
        <v>0</v>
      </c>
      <c r="P1176">
        <v>79143</v>
      </c>
      <c r="R1176">
        <v>2.47E-2</v>
      </c>
      <c r="S1176" s="6" t="str">
        <f>IF(cuenta_balance_creg185[[#This Row],[Porcentaje]]&gt;=5,"MAYOR","")</f>
        <v/>
      </c>
      <c r="T1176" s="6" t="str">
        <f>IF(cuenta_balance_creg185[[#This Row],[Porcentaje]]&lt;=-5,"MENOR","")</f>
        <v/>
      </c>
    </row>
    <row r="1177" spans="1:20" x14ac:dyDescent="0.2">
      <c r="A1177" s="1">
        <v>46248</v>
      </c>
      <c r="B1177" s="6" t="s">
        <v>33</v>
      </c>
      <c r="C1177" s="6" t="s">
        <v>32</v>
      </c>
      <c r="D1177">
        <v>19.6037</v>
      </c>
      <c r="E1177">
        <v>12685</v>
      </c>
      <c r="F1177">
        <v>13125.67308</v>
      </c>
      <c r="G1177">
        <v>-440.67308000000003</v>
      </c>
      <c r="H1177">
        <v>-421.06938000000002</v>
      </c>
      <c r="M1177">
        <v>0</v>
      </c>
      <c r="N1177">
        <v>0</v>
      </c>
      <c r="O1177">
        <v>0</v>
      </c>
      <c r="P1177">
        <v>79100</v>
      </c>
      <c r="R1177">
        <v>-0.5323</v>
      </c>
      <c r="S1177" s="6" t="str">
        <f>IF(cuenta_balance_creg185[[#This Row],[Porcentaje]]&gt;=5,"MAYOR","")</f>
        <v/>
      </c>
      <c r="T1177" s="6" t="str">
        <f>IF(cuenta_balance_creg185[[#This Row],[Porcentaje]]&lt;=-5,"MENOR","")</f>
        <v/>
      </c>
    </row>
    <row r="1178" spans="1:20" x14ac:dyDescent="0.2">
      <c r="A1178" s="1">
        <v>46249</v>
      </c>
      <c r="B1178" s="6" t="s">
        <v>33</v>
      </c>
      <c r="C1178" s="6" t="s">
        <v>32</v>
      </c>
      <c r="D1178">
        <v>-421.06938000000002</v>
      </c>
      <c r="E1178">
        <v>13662</v>
      </c>
      <c r="F1178">
        <v>13362.098410000001</v>
      </c>
      <c r="G1178">
        <v>299.90159</v>
      </c>
      <c r="H1178">
        <v>-121.16779</v>
      </c>
      <c r="M1178">
        <v>0</v>
      </c>
      <c r="N1178">
        <v>0</v>
      </c>
      <c r="O1178">
        <v>0</v>
      </c>
      <c r="P1178">
        <v>79141</v>
      </c>
      <c r="R1178">
        <v>-0.15310000000000001</v>
      </c>
      <c r="S1178" s="6" t="str">
        <f>IF(cuenta_balance_creg185[[#This Row],[Porcentaje]]&gt;=5,"MAYOR","")</f>
        <v/>
      </c>
      <c r="T1178" s="6" t="str">
        <f>IF(cuenta_balance_creg185[[#This Row],[Porcentaje]]&lt;=-5,"MENOR","")</f>
        <v/>
      </c>
    </row>
    <row r="1179" spans="1:20" x14ac:dyDescent="0.2">
      <c r="A1179" s="1">
        <v>46250</v>
      </c>
      <c r="B1179" s="6" t="s">
        <v>33</v>
      </c>
      <c r="C1179" s="6" t="s">
        <v>32</v>
      </c>
      <c r="D1179">
        <v>-121.16779</v>
      </c>
      <c r="E1179">
        <v>12100</v>
      </c>
      <c r="F1179">
        <v>12158.28615</v>
      </c>
      <c r="G1179">
        <v>-58.286149999999999</v>
      </c>
      <c r="H1179">
        <v>-179.45393999999999</v>
      </c>
      <c r="P1179">
        <v>79151</v>
      </c>
      <c r="R1179">
        <v>-0.22670000000000001</v>
      </c>
      <c r="S1179" s="6" t="str">
        <f>IF(cuenta_balance_creg185[[#This Row],[Porcentaje]]&gt;=5,"MAYOR","")</f>
        <v/>
      </c>
      <c r="T1179" s="6" t="str">
        <f>IF(cuenta_balance_creg185[[#This Row],[Porcentaje]]&lt;=-5,"MENOR","")</f>
        <v/>
      </c>
    </row>
    <row r="1180" spans="1:20" x14ac:dyDescent="0.2">
      <c r="A1180" s="1">
        <v>46251</v>
      </c>
      <c r="B1180" s="6" t="s">
        <v>33</v>
      </c>
      <c r="C1180" s="6" t="s">
        <v>32</v>
      </c>
      <c r="D1180">
        <v>-179.45393999999999</v>
      </c>
      <c r="E1180">
        <v>12925</v>
      </c>
      <c r="F1180">
        <v>13183.243119999999</v>
      </c>
      <c r="G1180">
        <v>-258.24311999999998</v>
      </c>
      <c r="H1180">
        <v>-437.69706000000002</v>
      </c>
      <c r="P1180">
        <v>79075</v>
      </c>
      <c r="R1180">
        <v>-0.55349999999999999</v>
      </c>
      <c r="S1180" s="6" t="str">
        <f>IF(cuenta_balance_creg185[[#This Row],[Porcentaje]]&gt;=5,"MAYOR","")</f>
        <v/>
      </c>
      <c r="T1180" s="6" t="str">
        <f>IF(cuenta_balance_creg185[[#This Row],[Porcentaje]]&lt;=-5,"MENOR","")</f>
        <v/>
      </c>
    </row>
    <row r="1181" spans="1:20" x14ac:dyDescent="0.2">
      <c r="A1181" s="1">
        <v>46252</v>
      </c>
      <c r="B1181" s="6" t="s">
        <v>33</v>
      </c>
      <c r="C1181" s="6" t="s">
        <v>32</v>
      </c>
      <c r="D1181">
        <v>-437.69706000000002</v>
      </c>
      <c r="E1181">
        <v>14139</v>
      </c>
      <c r="F1181">
        <v>14099.94038</v>
      </c>
      <c r="G1181">
        <v>39.059620000000002</v>
      </c>
      <c r="H1181">
        <v>-398.63744000000003</v>
      </c>
      <c r="P1181">
        <v>79063</v>
      </c>
      <c r="R1181">
        <v>-0.50419999999999998</v>
      </c>
      <c r="S1181" s="6" t="str">
        <f>IF(cuenta_balance_creg185[[#This Row],[Porcentaje]]&gt;=5,"MAYOR","")</f>
        <v/>
      </c>
      <c r="T1181" s="6" t="str">
        <f>IF(cuenta_balance_creg185[[#This Row],[Porcentaje]]&lt;=-5,"MENOR","")</f>
        <v/>
      </c>
    </row>
    <row r="1182" spans="1:20" x14ac:dyDescent="0.2">
      <c r="A1182" s="1">
        <v>46253</v>
      </c>
      <c r="B1182" s="6" t="s">
        <v>33</v>
      </c>
      <c r="C1182" s="6" t="s">
        <v>32</v>
      </c>
      <c r="D1182">
        <v>-398.63744000000003</v>
      </c>
      <c r="E1182">
        <v>13762</v>
      </c>
      <c r="F1182">
        <v>13922.20758</v>
      </c>
      <c r="G1182">
        <v>-160.20758000000001</v>
      </c>
      <c r="H1182">
        <v>-558.84501999999998</v>
      </c>
      <c r="M1182">
        <v>0</v>
      </c>
      <c r="N1182">
        <v>0</v>
      </c>
      <c r="O1182">
        <v>0</v>
      </c>
      <c r="P1182">
        <v>79081</v>
      </c>
      <c r="R1182">
        <v>-0.70660000000000001</v>
      </c>
      <c r="S1182" s="6" t="str">
        <f>IF(cuenta_balance_creg185[[#This Row],[Porcentaje]]&gt;=5,"MAYOR","")</f>
        <v/>
      </c>
      <c r="T1182" s="6" t="str">
        <f>IF(cuenta_balance_creg185[[#This Row],[Porcentaje]]&lt;=-5,"MENOR","")</f>
        <v/>
      </c>
    </row>
    <row r="1183" spans="1:20" x14ac:dyDescent="0.2">
      <c r="A1183" s="1">
        <v>46254</v>
      </c>
      <c r="B1183" s="6" t="s">
        <v>33</v>
      </c>
      <c r="C1183" s="6" t="s">
        <v>32</v>
      </c>
      <c r="D1183">
        <v>-558.84501999999998</v>
      </c>
      <c r="E1183">
        <v>14069</v>
      </c>
      <c r="F1183">
        <v>14126.054249999999</v>
      </c>
      <c r="G1183">
        <v>-57.054250000000003</v>
      </c>
      <c r="H1183">
        <v>-615.89927</v>
      </c>
      <c r="M1183">
        <v>0</v>
      </c>
      <c r="N1183">
        <v>0</v>
      </c>
      <c r="O1183">
        <v>0</v>
      </c>
      <c r="P1183">
        <v>79132</v>
      </c>
      <c r="R1183">
        <v>-0.77829999999999999</v>
      </c>
      <c r="S1183" s="6" t="str">
        <f>IF(cuenta_balance_creg185[[#This Row],[Porcentaje]]&gt;=5,"MAYOR","")</f>
        <v/>
      </c>
      <c r="T1183" s="6" t="str">
        <f>IF(cuenta_balance_creg185[[#This Row],[Porcentaje]]&lt;=-5,"MENOR","")</f>
        <v/>
      </c>
    </row>
    <row r="1184" spans="1:20" x14ac:dyDescent="0.2">
      <c r="A1184" s="1">
        <v>46255</v>
      </c>
      <c r="B1184" s="6" t="s">
        <v>33</v>
      </c>
      <c r="C1184" s="6" t="s">
        <v>32</v>
      </c>
      <c r="D1184">
        <v>-615.89927</v>
      </c>
      <c r="E1184">
        <v>14292</v>
      </c>
      <c r="F1184">
        <v>13969.58052</v>
      </c>
      <c r="G1184">
        <v>322.41948000000002</v>
      </c>
      <c r="H1184">
        <v>-293.47978999999998</v>
      </c>
      <c r="P1184">
        <v>79062</v>
      </c>
      <c r="R1184">
        <v>-0.37119999999999997</v>
      </c>
      <c r="S1184" s="6" t="str">
        <f>IF(cuenta_balance_creg185[[#This Row],[Porcentaje]]&gt;=5,"MAYOR","")</f>
        <v/>
      </c>
      <c r="T1184" s="6" t="str">
        <f>IF(cuenta_balance_creg185[[#This Row],[Porcentaje]]&lt;=-5,"MENOR","")</f>
        <v/>
      </c>
    </row>
    <row r="1185" spans="1:20" x14ac:dyDescent="0.2">
      <c r="A1185" s="1">
        <v>46256</v>
      </c>
      <c r="B1185" s="6" t="s">
        <v>33</v>
      </c>
      <c r="C1185" s="6" t="s">
        <v>32</v>
      </c>
      <c r="D1185">
        <v>-293.47978999999998</v>
      </c>
      <c r="E1185">
        <v>13945</v>
      </c>
      <c r="F1185">
        <v>13405.70448</v>
      </c>
      <c r="G1185">
        <v>539.29552000000001</v>
      </c>
      <c r="H1185">
        <v>245.81573</v>
      </c>
      <c r="P1185">
        <v>79062</v>
      </c>
      <c r="R1185">
        <v>0.31090000000000001</v>
      </c>
      <c r="S1185" s="6" t="str">
        <f>IF(cuenta_balance_creg185[[#This Row],[Porcentaje]]&gt;=5,"MAYOR","")</f>
        <v/>
      </c>
      <c r="T1185" s="6" t="str">
        <f>IF(cuenta_balance_creg185[[#This Row],[Porcentaje]]&lt;=-5,"MENOR","")</f>
        <v/>
      </c>
    </row>
    <row r="1186" spans="1:20" x14ac:dyDescent="0.2">
      <c r="A1186" s="1">
        <v>46257</v>
      </c>
      <c r="B1186" s="6" t="s">
        <v>33</v>
      </c>
      <c r="C1186" s="6" t="s">
        <v>32</v>
      </c>
      <c r="D1186">
        <v>245.81573</v>
      </c>
      <c r="E1186">
        <v>13425</v>
      </c>
      <c r="F1186">
        <v>13465.88063</v>
      </c>
      <c r="G1186">
        <v>-40.880629999999996</v>
      </c>
      <c r="H1186">
        <v>204.93510000000001</v>
      </c>
      <c r="P1186">
        <v>79018</v>
      </c>
      <c r="R1186">
        <v>0.25929999999999997</v>
      </c>
      <c r="S1186" s="6" t="str">
        <f>IF(cuenta_balance_creg185[[#This Row],[Porcentaje]]&gt;=5,"MAYOR","")</f>
        <v/>
      </c>
      <c r="T1186" s="6" t="str">
        <f>IF(cuenta_balance_creg185[[#This Row],[Porcentaje]]&lt;=-5,"MENOR","")</f>
        <v/>
      </c>
    </row>
    <row r="1187" spans="1:20" x14ac:dyDescent="0.2">
      <c r="A1187" s="1">
        <v>46258</v>
      </c>
      <c r="B1187" s="6" t="s">
        <v>33</v>
      </c>
      <c r="C1187" s="6" t="s">
        <v>32</v>
      </c>
      <c r="D1187">
        <v>204.93510000000001</v>
      </c>
      <c r="E1187">
        <v>13353</v>
      </c>
      <c r="F1187">
        <v>13765.25929</v>
      </c>
      <c r="G1187">
        <v>-412.25929000000002</v>
      </c>
      <c r="H1187">
        <v>-207.32418999999999</v>
      </c>
      <c r="P1187">
        <v>79035</v>
      </c>
      <c r="R1187">
        <v>-0.26229999999999998</v>
      </c>
      <c r="S1187" s="6" t="str">
        <f>IF(cuenta_balance_creg185[[#This Row],[Porcentaje]]&gt;=5,"MAYOR","")</f>
        <v/>
      </c>
      <c r="T1187" s="6" t="str">
        <f>IF(cuenta_balance_creg185[[#This Row],[Porcentaje]]&lt;=-5,"MENOR","")</f>
        <v/>
      </c>
    </row>
    <row r="1188" spans="1:20" x14ac:dyDescent="0.2">
      <c r="A1188" s="1">
        <v>46259</v>
      </c>
      <c r="B1188" s="6" t="s">
        <v>33</v>
      </c>
      <c r="C1188" s="6" t="s">
        <v>32</v>
      </c>
      <c r="D1188">
        <v>-207.32418999999999</v>
      </c>
      <c r="E1188">
        <v>13284</v>
      </c>
      <c r="F1188">
        <v>13451.59814</v>
      </c>
      <c r="G1188">
        <v>-167.59814</v>
      </c>
      <c r="H1188">
        <v>-374.92232999999999</v>
      </c>
      <c r="M1188">
        <v>0</v>
      </c>
      <c r="N1188">
        <v>0</v>
      </c>
      <c r="O1188">
        <v>0</v>
      </c>
      <c r="P1188">
        <v>79053</v>
      </c>
      <c r="R1188">
        <v>-0.47420000000000001</v>
      </c>
      <c r="S1188" s="6" t="str">
        <f>IF(cuenta_balance_creg185[[#This Row],[Porcentaje]]&gt;=5,"MAYOR","")</f>
        <v/>
      </c>
      <c r="T1188" s="6" t="str">
        <f>IF(cuenta_balance_creg185[[#This Row],[Porcentaje]]&lt;=-5,"MENOR","")</f>
        <v/>
      </c>
    </row>
    <row r="1189" spans="1:20" x14ac:dyDescent="0.2">
      <c r="A1189" s="1">
        <v>46260</v>
      </c>
      <c r="B1189" s="6" t="s">
        <v>33</v>
      </c>
      <c r="C1189" s="6" t="s">
        <v>32</v>
      </c>
      <c r="D1189">
        <v>-374.92232999999999</v>
      </c>
      <c r="E1189">
        <v>13524</v>
      </c>
      <c r="F1189">
        <v>13689.845219999999</v>
      </c>
      <c r="G1189">
        <v>-165.84522000000001</v>
      </c>
      <c r="H1189">
        <v>-540.76755000000003</v>
      </c>
      <c r="P1189">
        <v>79018</v>
      </c>
      <c r="R1189">
        <v>-0.68430000000000002</v>
      </c>
      <c r="S1189" s="6" t="str">
        <f>IF(cuenta_balance_creg185[[#This Row],[Porcentaje]]&gt;=5,"MAYOR","")</f>
        <v/>
      </c>
      <c r="T1189" s="6" t="str">
        <f>IF(cuenta_balance_creg185[[#This Row],[Porcentaje]]&lt;=-5,"MENOR","")</f>
        <v/>
      </c>
    </row>
    <row r="1190" spans="1:20" x14ac:dyDescent="0.2">
      <c r="A1190" s="1">
        <v>46261</v>
      </c>
      <c r="B1190" s="6" t="s">
        <v>33</v>
      </c>
      <c r="C1190" s="6" t="s">
        <v>32</v>
      </c>
      <c r="D1190">
        <v>-540.76755000000003</v>
      </c>
      <c r="E1190">
        <v>13988</v>
      </c>
      <c r="F1190">
        <v>13477.11585</v>
      </c>
      <c r="G1190">
        <v>510.88414999999998</v>
      </c>
      <c r="H1190">
        <v>-29.883400000000002</v>
      </c>
      <c r="P1190">
        <v>78974</v>
      </c>
      <c r="R1190">
        <v>-3.78E-2</v>
      </c>
      <c r="S1190" s="6" t="str">
        <f>IF(cuenta_balance_creg185[[#This Row],[Porcentaje]]&gt;=5,"MAYOR","")</f>
        <v/>
      </c>
      <c r="T1190" s="6" t="str">
        <f>IF(cuenta_balance_creg185[[#This Row],[Porcentaje]]&lt;=-5,"MENOR","")</f>
        <v/>
      </c>
    </row>
    <row r="1191" spans="1:20" x14ac:dyDescent="0.2">
      <c r="A1191" s="1">
        <v>46262</v>
      </c>
      <c r="B1191" s="6" t="s">
        <v>33</v>
      </c>
      <c r="C1191" s="6" t="s">
        <v>32</v>
      </c>
      <c r="D1191">
        <v>-29.883400000000002</v>
      </c>
      <c r="E1191">
        <v>14039</v>
      </c>
      <c r="F1191">
        <v>14131.24021</v>
      </c>
      <c r="G1191">
        <v>-92.240210000000005</v>
      </c>
      <c r="H1191">
        <v>-122.12361</v>
      </c>
      <c r="P1191">
        <v>78964</v>
      </c>
      <c r="R1191">
        <v>-0.15459999999999999</v>
      </c>
      <c r="S1191" s="6" t="str">
        <f>IF(cuenta_balance_creg185[[#This Row],[Porcentaje]]&gt;=5,"MAYOR","")</f>
        <v/>
      </c>
      <c r="T1191" s="6" t="str">
        <f>IF(cuenta_balance_creg185[[#This Row],[Porcentaje]]&lt;=-5,"MENOR","")</f>
        <v/>
      </c>
    </row>
    <row r="1192" spans="1:20" x14ac:dyDescent="0.2">
      <c r="A1192" s="1">
        <v>46263</v>
      </c>
      <c r="B1192" s="6" t="s">
        <v>33</v>
      </c>
      <c r="C1192" s="6" t="s">
        <v>32</v>
      </c>
      <c r="D1192">
        <v>-122.12361</v>
      </c>
      <c r="E1192">
        <v>15274</v>
      </c>
      <c r="F1192">
        <v>14652.12563</v>
      </c>
      <c r="G1192">
        <v>621.87437</v>
      </c>
      <c r="H1192">
        <v>499.75076000000001</v>
      </c>
      <c r="P1192">
        <v>78979</v>
      </c>
      <c r="R1192">
        <v>0.63270000000000004</v>
      </c>
      <c r="S1192" s="6" t="str">
        <f>IF(cuenta_balance_creg185[[#This Row],[Porcentaje]]&gt;=5,"MAYOR","")</f>
        <v/>
      </c>
      <c r="T1192" s="6" t="str">
        <f>IF(cuenta_balance_creg185[[#This Row],[Porcentaje]]&lt;=-5,"MENOR","")</f>
        <v/>
      </c>
    </row>
    <row r="1193" spans="1:20" x14ac:dyDescent="0.2">
      <c r="A1193" s="1">
        <v>46264</v>
      </c>
      <c r="B1193" s="6" t="s">
        <v>33</v>
      </c>
      <c r="C1193" s="6" t="s">
        <v>32</v>
      </c>
      <c r="D1193">
        <v>499.75076000000001</v>
      </c>
      <c r="E1193">
        <v>14369</v>
      </c>
      <c r="F1193">
        <v>13973.41488</v>
      </c>
      <c r="G1193">
        <v>395.58512000000002</v>
      </c>
      <c r="H1193">
        <v>895.33587999999997</v>
      </c>
      <c r="M1193">
        <v>0</v>
      </c>
      <c r="N1193">
        <v>0</v>
      </c>
      <c r="O1193">
        <v>0</v>
      </c>
      <c r="P1193">
        <v>78992</v>
      </c>
      <c r="R1193">
        <v>1.1334</v>
      </c>
      <c r="S1193" s="6" t="str">
        <f>IF(cuenta_balance_creg185[[#This Row],[Porcentaje]]&gt;=5,"MAYOR","")</f>
        <v/>
      </c>
      <c r="T1193" s="6" t="str">
        <f>IF(cuenta_balance_creg185[[#This Row],[Porcentaje]]&lt;=-5,"MENOR","")</f>
        <v/>
      </c>
    </row>
    <row r="1194" spans="1:20" x14ac:dyDescent="0.2">
      <c r="A1194" s="1">
        <v>46265</v>
      </c>
      <c r="B1194" s="6" t="s">
        <v>33</v>
      </c>
      <c r="C1194" s="6" t="s">
        <v>32</v>
      </c>
      <c r="D1194">
        <v>895.33587999999997</v>
      </c>
      <c r="E1194">
        <v>15226</v>
      </c>
      <c r="F1194">
        <v>14634.36434</v>
      </c>
      <c r="G1194">
        <v>591.63566000000003</v>
      </c>
      <c r="H1194">
        <v>1486.97154</v>
      </c>
      <c r="P1194">
        <v>78980</v>
      </c>
      <c r="R1194">
        <v>1.8827</v>
      </c>
      <c r="S1194" s="6" t="str">
        <f>IF(cuenta_balance_creg185[[#This Row],[Porcentaje]]&gt;=5,"MAYOR","")</f>
        <v/>
      </c>
      <c r="T1194" s="6" t="str">
        <f>IF(cuenta_balance_creg185[[#This Row],[Porcentaje]]&lt;=-5,"MENOR","")</f>
        <v/>
      </c>
    </row>
    <row r="1195" spans="1:20" x14ac:dyDescent="0.2">
      <c r="A1195" s="1">
        <v>46266</v>
      </c>
      <c r="B1195" s="6" t="s">
        <v>33</v>
      </c>
      <c r="C1195" s="6" t="s">
        <v>32</v>
      </c>
      <c r="D1195">
        <v>1486.97154</v>
      </c>
      <c r="E1195">
        <v>13292</v>
      </c>
      <c r="F1195">
        <v>13802.64536</v>
      </c>
      <c r="G1195">
        <v>-510.64535999999998</v>
      </c>
      <c r="H1195">
        <v>976.32618000000002</v>
      </c>
      <c r="P1195">
        <v>78991</v>
      </c>
      <c r="R1195">
        <v>1.2359</v>
      </c>
      <c r="S1195" s="6" t="str">
        <f>IF(cuenta_balance_creg185[[#This Row],[Porcentaje]]&gt;=5,"MAYOR","")</f>
        <v/>
      </c>
      <c r="T1195" s="6" t="str">
        <f>IF(cuenta_balance_creg185[[#This Row],[Porcentaje]]&lt;=-5,"MENOR","")</f>
        <v/>
      </c>
    </row>
    <row r="1196" spans="1:20" x14ac:dyDescent="0.2">
      <c r="A1196" s="1">
        <v>46267</v>
      </c>
      <c r="B1196" s="6" t="s">
        <v>33</v>
      </c>
      <c r="C1196" s="6" t="s">
        <v>32</v>
      </c>
      <c r="D1196">
        <v>976.32618000000002</v>
      </c>
      <c r="E1196">
        <v>13797</v>
      </c>
      <c r="F1196">
        <v>14198.5064</v>
      </c>
      <c r="G1196">
        <v>-401.50639999999999</v>
      </c>
      <c r="H1196">
        <v>574.81978000000004</v>
      </c>
      <c r="P1196">
        <v>78993</v>
      </c>
      <c r="R1196">
        <v>0.72760000000000002</v>
      </c>
      <c r="S1196" s="6" t="str">
        <f>IF(cuenta_balance_creg185[[#This Row],[Porcentaje]]&gt;=5,"MAYOR","")</f>
        <v/>
      </c>
      <c r="T1196" s="6" t="str">
        <f>IF(cuenta_balance_creg185[[#This Row],[Porcentaje]]&lt;=-5,"MENOR","")</f>
        <v/>
      </c>
    </row>
    <row r="1197" spans="1:20" x14ac:dyDescent="0.2">
      <c r="A1197" s="1">
        <v>46268</v>
      </c>
      <c r="B1197" s="6" t="s">
        <v>33</v>
      </c>
      <c r="C1197" s="6" t="s">
        <v>32</v>
      </c>
      <c r="D1197">
        <v>574.81978000000004</v>
      </c>
      <c r="E1197">
        <v>13895</v>
      </c>
      <c r="F1197">
        <v>14066.174080000001</v>
      </c>
      <c r="G1197">
        <v>-171.17408</v>
      </c>
      <c r="H1197">
        <v>403.64569999999998</v>
      </c>
      <c r="P1197">
        <v>80637</v>
      </c>
      <c r="R1197">
        <v>0.50049999999999994</v>
      </c>
      <c r="S1197" s="6" t="str">
        <f>IF(cuenta_balance_creg185[[#This Row],[Porcentaje]]&gt;=5,"MAYOR","")</f>
        <v/>
      </c>
      <c r="T1197" s="6" t="str">
        <f>IF(cuenta_balance_creg185[[#This Row],[Porcentaje]]&lt;=-5,"MENOR","")</f>
        <v/>
      </c>
    </row>
    <row r="1198" spans="1:20" x14ac:dyDescent="0.2">
      <c r="A1198" s="1">
        <v>46269</v>
      </c>
      <c r="B1198" s="6" t="s">
        <v>33</v>
      </c>
      <c r="C1198" s="6" t="s">
        <v>32</v>
      </c>
      <c r="D1198">
        <v>403.64569999999998</v>
      </c>
      <c r="E1198">
        <v>14051</v>
      </c>
      <c r="F1198">
        <v>14252.84467</v>
      </c>
      <c r="G1198">
        <v>-201.84467000000001</v>
      </c>
      <c r="H1198">
        <v>201.80103</v>
      </c>
      <c r="P1198">
        <v>80705</v>
      </c>
      <c r="R1198">
        <v>0.25</v>
      </c>
      <c r="S1198" s="6" t="str">
        <f>IF(cuenta_balance_creg185[[#This Row],[Porcentaje]]&gt;=5,"MAYOR","")</f>
        <v/>
      </c>
      <c r="T1198" s="6" t="str">
        <f>IF(cuenta_balance_creg185[[#This Row],[Porcentaje]]&lt;=-5,"MENOR","")</f>
        <v/>
      </c>
    </row>
    <row r="1199" spans="1:20" x14ac:dyDescent="0.2">
      <c r="A1199" s="1">
        <v>46270</v>
      </c>
      <c r="B1199" s="6" t="s">
        <v>33</v>
      </c>
      <c r="C1199" s="6" t="s">
        <v>32</v>
      </c>
      <c r="D1199">
        <v>201.80103</v>
      </c>
      <c r="E1199">
        <v>13546</v>
      </c>
      <c r="F1199">
        <v>13583.46493</v>
      </c>
      <c r="G1199">
        <v>-37.464930000000003</v>
      </c>
      <c r="H1199">
        <v>164.33609999999999</v>
      </c>
      <c r="P1199">
        <v>80724</v>
      </c>
      <c r="R1199">
        <v>0.20349999999999999</v>
      </c>
      <c r="S1199" s="6" t="str">
        <f>IF(cuenta_balance_creg185[[#This Row],[Porcentaje]]&gt;=5,"MAYOR","")</f>
        <v/>
      </c>
      <c r="T1199" s="6" t="str">
        <f>IF(cuenta_balance_creg185[[#This Row],[Porcentaje]]&lt;=-5,"MENOR","")</f>
        <v/>
      </c>
    </row>
    <row r="1200" spans="1:20" x14ac:dyDescent="0.2">
      <c r="A1200" s="1">
        <v>46271</v>
      </c>
      <c r="B1200" s="6" t="s">
        <v>33</v>
      </c>
      <c r="C1200" s="6" t="s">
        <v>32</v>
      </c>
      <c r="D1200">
        <v>164.33609999999999</v>
      </c>
      <c r="E1200">
        <v>12249</v>
      </c>
      <c r="F1200">
        <v>12190.747230000001</v>
      </c>
      <c r="G1200">
        <v>58.252769999999998</v>
      </c>
      <c r="H1200">
        <v>222.58886999999999</v>
      </c>
      <c r="P1200">
        <v>80758</v>
      </c>
      <c r="R1200">
        <v>0.27560000000000001</v>
      </c>
      <c r="S1200" s="6" t="str">
        <f>IF(cuenta_balance_creg185[[#This Row],[Porcentaje]]&gt;=5,"MAYOR","")</f>
        <v/>
      </c>
      <c r="T1200" s="6" t="str">
        <f>IF(cuenta_balance_creg185[[#This Row],[Porcentaje]]&lt;=-5,"MENOR","")</f>
        <v/>
      </c>
    </row>
    <row r="1201" spans="1:20" x14ac:dyDescent="0.2">
      <c r="A1201" s="1">
        <v>46232</v>
      </c>
      <c r="B1201" s="6" t="s">
        <v>4</v>
      </c>
      <c r="C1201" s="6" t="s">
        <v>32</v>
      </c>
      <c r="D1201">
        <v>247.65841</v>
      </c>
      <c r="E1201">
        <v>900</v>
      </c>
      <c r="F1201">
        <v>1015.07362</v>
      </c>
      <c r="G1201">
        <v>-115.07362000000001</v>
      </c>
      <c r="H1201">
        <v>132.58479</v>
      </c>
      <c r="P1201">
        <v>1267</v>
      </c>
      <c r="R1201">
        <v>10.464399999999999</v>
      </c>
      <c r="S1201" s="6" t="str">
        <f>IF(cuenta_balance_creg185[[#This Row],[Porcentaje]]&gt;=5,"MAYOR","")</f>
        <v>MAYOR</v>
      </c>
      <c r="T1201" s="6" t="str">
        <f>IF(cuenta_balance_creg185[[#This Row],[Porcentaje]]&lt;=-5,"MENOR","")</f>
        <v/>
      </c>
    </row>
    <row r="1202" spans="1:20" x14ac:dyDescent="0.2">
      <c r="A1202" s="1">
        <v>46233</v>
      </c>
      <c r="B1202" s="6" t="s">
        <v>4</v>
      </c>
      <c r="C1202" s="6" t="s">
        <v>32</v>
      </c>
      <c r="D1202">
        <v>132.58479</v>
      </c>
      <c r="E1202">
        <v>1000</v>
      </c>
      <c r="F1202">
        <v>519.93586000000005</v>
      </c>
      <c r="G1202">
        <v>480.06414000000001</v>
      </c>
      <c r="H1202">
        <v>612.64892999999995</v>
      </c>
      <c r="P1202">
        <v>1268</v>
      </c>
      <c r="R1202">
        <v>48.316099999999999</v>
      </c>
      <c r="S1202" s="6" t="str">
        <f>IF(cuenta_balance_creg185[[#This Row],[Porcentaje]]&gt;=5,"MAYOR","")</f>
        <v>MAYOR</v>
      </c>
      <c r="T1202" s="6" t="str">
        <f>IF(cuenta_balance_creg185[[#This Row],[Porcentaje]]&lt;=-5,"MENOR","")</f>
        <v/>
      </c>
    </row>
    <row r="1203" spans="1:20" x14ac:dyDescent="0.2">
      <c r="A1203" s="1">
        <v>46234</v>
      </c>
      <c r="B1203" s="6" t="s">
        <v>4</v>
      </c>
      <c r="C1203" s="6" t="s">
        <v>32</v>
      </c>
      <c r="D1203">
        <v>612.64892999999995</v>
      </c>
      <c r="E1203">
        <v>624</v>
      </c>
      <c r="F1203">
        <v>1081.8256200000001</v>
      </c>
      <c r="G1203">
        <v>-457.82562000000001</v>
      </c>
      <c r="H1203">
        <v>154.82330999999999</v>
      </c>
      <c r="P1203">
        <v>1267</v>
      </c>
      <c r="R1203">
        <v>12.2196</v>
      </c>
      <c r="S1203" s="6" t="str">
        <f>IF(cuenta_balance_creg185[[#This Row],[Porcentaje]]&gt;=5,"MAYOR","")</f>
        <v>MAYOR</v>
      </c>
      <c r="T1203" s="6" t="str">
        <f>IF(cuenta_balance_creg185[[#This Row],[Porcentaje]]&lt;=-5,"MENOR","")</f>
        <v/>
      </c>
    </row>
    <row r="1204" spans="1:20" x14ac:dyDescent="0.2">
      <c r="A1204" s="1">
        <v>46235</v>
      </c>
      <c r="B1204" s="6" t="s">
        <v>4</v>
      </c>
      <c r="C1204" s="6" t="s">
        <v>32</v>
      </c>
      <c r="D1204">
        <v>154.82330999999999</v>
      </c>
      <c r="E1204">
        <v>950</v>
      </c>
      <c r="F1204">
        <v>1022.95065</v>
      </c>
      <c r="G1204">
        <v>-72.950649999999996</v>
      </c>
      <c r="H1204">
        <v>81.872659999999996</v>
      </c>
      <c r="P1204">
        <v>1266</v>
      </c>
      <c r="R1204">
        <v>6.4669999999999996</v>
      </c>
      <c r="S1204" s="6" t="str">
        <f>IF(cuenta_balance_creg185[[#This Row],[Porcentaje]]&gt;=5,"MAYOR","")</f>
        <v>MAYOR</v>
      </c>
      <c r="T1204" s="6" t="str">
        <f>IF(cuenta_balance_creg185[[#This Row],[Porcentaje]]&lt;=-5,"MENOR","")</f>
        <v/>
      </c>
    </row>
    <row r="1205" spans="1:20" x14ac:dyDescent="0.2">
      <c r="A1205" s="1">
        <v>46236</v>
      </c>
      <c r="B1205" s="6" t="s">
        <v>4</v>
      </c>
      <c r="C1205" s="6" t="s">
        <v>32</v>
      </c>
      <c r="D1205">
        <v>81.872659999999996</v>
      </c>
      <c r="E1205">
        <v>1000</v>
      </c>
      <c r="F1205">
        <v>1006.95782</v>
      </c>
      <c r="G1205">
        <v>-6.9578199999999999</v>
      </c>
      <c r="H1205">
        <v>74.914839999999998</v>
      </c>
      <c r="K1205">
        <v>11.614839999999999</v>
      </c>
      <c r="M1205">
        <v>0</v>
      </c>
      <c r="N1205">
        <v>0</v>
      </c>
      <c r="O1205">
        <v>0</v>
      </c>
      <c r="P1205">
        <v>1266</v>
      </c>
      <c r="R1205">
        <v>5</v>
      </c>
      <c r="S1205" s="6" t="str">
        <f>IF(cuenta_balance_creg185[[#This Row],[Porcentaje]]&gt;=5,"MAYOR","")</f>
        <v>MAYOR</v>
      </c>
      <c r="T1205" s="6" t="str">
        <f>IF(cuenta_balance_creg185[[#This Row],[Porcentaje]]&lt;=-5,"MENOR","")</f>
        <v/>
      </c>
    </row>
    <row r="1206" spans="1:20" x14ac:dyDescent="0.2">
      <c r="A1206" s="1">
        <v>46237</v>
      </c>
      <c r="B1206" s="6" t="s">
        <v>4</v>
      </c>
      <c r="C1206" s="6" t="s">
        <v>32</v>
      </c>
      <c r="D1206">
        <v>74.914839999999998</v>
      </c>
      <c r="E1206">
        <v>975</v>
      </c>
      <c r="F1206">
        <v>1000.72461</v>
      </c>
      <c r="G1206">
        <v>-25.724609999999998</v>
      </c>
      <c r="H1206">
        <v>37.575389999999999</v>
      </c>
      <c r="P1206">
        <v>1266</v>
      </c>
      <c r="R1206">
        <v>2.968</v>
      </c>
      <c r="S1206" s="6" t="str">
        <f>IF(cuenta_balance_creg185[[#This Row],[Porcentaje]]&gt;=5,"MAYOR","")</f>
        <v/>
      </c>
      <c r="T1206" s="6" t="str">
        <f>IF(cuenta_balance_creg185[[#This Row],[Porcentaje]]&lt;=-5,"MENOR","")</f>
        <v/>
      </c>
    </row>
    <row r="1207" spans="1:20" x14ac:dyDescent="0.2">
      <c r="A1207" s="1">
        <v>46238</v>
      </c>
      <c r="B1207" s="6" t="s">
        <v>4</v>
      </c>
      <c r="C1207" s="6" t="s">
        <v>32</v>
      </c>
      <c r="D1207">
        <v>37.575389999999999</v>
      </c>
      <c r="E1207">
        <v>1130</v>
      </c>
      <c r="F1207">
        <v>1155.88139</v>
      </c>
      <c r="G1207">
        <v>-25.88139</v>
      </c>
      <c r="H1207">
        <v>11.694000000000001</v>
      </c>
      <c r="P1207">
        <v>1267</v>
      </c>
      <c r="R1207">
        <v>0.92290000000000005</v>
      </c>
      <c r="S1207" s="6" t="str">
        <f>IF(cuenta_balance_creg185[[#This Row],[Porcentaje]]&gt;=5,"MAYOR","")</f>
        <v/>
      </c>
      <c r="T1207" s="6" t="str">
        <f>IF(cuenta_balance_creg185[[#This Row],[Porcentaje]]&lt;=-5,"MENOR","")</f>
        <v/>
      </c>
    </row>
    <row r="1208" spans="1:20" x14ac:dyDescent="0.2">
      <c r="A1208" s="1">
        <v>46239</v>
      </c>
      <c r="B1208" s="6" t="s">
        <v>4</v>
      </c>
      <c r="C1208" s="6" t="s">
        <v>32</v>
      </c>
      <c r="D1208">
        <v>11.694000000000001</v>
      </c>
      <c r="E1208">
        <v>935</v>
      </c>
      <c r="F1208">
        <v>929.44705999999996</v>
      </c>
      <c r="G1208">
        <v>5.5529400000000004</v>
      </c>
      <c r="H1208">
        <v>17.246939999999999</v>
      </c>
      <c r="P1208">
        <v>1265</v>
      </c>
      <c r="R1208">
        <v>1.3633</v>
      </c>
      <c r="S1208" s="6" t="str">
        <f>IF(cuenta_balance_creg185[[#This Row],[Porcentaje]]&gt;=5,"MAYOR","")</f>
        <v/>
      </c>
      <c r="T1208" s="6" t="str">
        <f>IF(cuenta_balance_creg185[[#This Row],[Porcentaje]]&lt;=-5,"MENOR","")</f>
        <v/>
      </c>
    </row>
    <row r="1209" spans="1:20" x14ac:dyDescent="0.2">
      <c r="A1209" s="1">
        <v>46240</v>
      </c>
      <c r="B1209" s="6" t="s">
        <v>4</v>
      </c>
      <c r="C1209" s="6" t="s">
        <v>32</v>
      </c>
      <c r="D1209">
        <v>17.246939999999999</v>
      </c>
      <c r="E1209">
        <v>950</v>
      </c>
      <c r="F1209">
        <v>1022.06864</v>
      </c>
      <c r="G1209">
        <v>-72.068640000000002</v>
      </c>
      <c r="H1209">
        <v>-54.8217</v>
      </c>
      <c r="P1209">
        <v>1265</v>
      </c>
      <c r="R1209">
        <v>-4.3337000000000003</v>
      </c>
      <c r="S1209" s="6" t="str">
        <f>IF(cuenta_balance_creg185[[#This Row],[Porcentaje]]&gt;=5,"MAYOR","")</f>
        <v/>
      </c>
      <c r="T1209" s="6" t="str">
        <f>IF(cuenta_balance_creg185[[#This Row],[Porcentaje]]&lt;=-5,"MENOR","")</f>
        <v/>
      </c>
    </row>
    <row r="1210" spans="1:20" x14ac:dyDescent="0.2">
      <c r="A1210" s="1">
        <v>46241</v>
      </c>
      <c r="B1210" s="6" t="s">
        <v>4</v>
      </c>
      <c r="C1210" s="6" t="s">
        <v>32</v>
      </c>
      <c r="D1210">
        <v>-54.8217</v>
      </c>
      <c r="E1210">
        <v>1100</v>
      </c>
      <c r="F1210">
        <v>1087.2091800000001</v>
      </c>
      <c r="G1210">
        <v>12.79082</v>
      </c>
      <c r="H1210">
        <v>-42.030880000000003</v>
      </c>
      <c r="P1210">
        <v>1263</v>
      </c>
      <c r="R1210">
        <v>-3.3277999999999999</v>
      </c>
      <c r="S1210" s="6" t="str">
        <f>IF(cuenta_balance_creg185[[#This Row],[Porcentaje]]&gt;=5,"MAYOR","")</f>
        <v/>
      </c>
      <c r="T1210" s="6" t="str">
        <f>IF(cuenta_balance_creg185[[#This Row],[Porcentaje]]&lt;=-5,"MENOR","")</f>
        <v/>
      </c>
    </row>
    <row r="1211" spans="1:20" x14ac:dyDescent="0.2">
      <c r="A1211" s="1">
        <v>46242</v>
      </c>
      <c r="B1211" s="6" t="s">
        <v>4</v>
      </c>
      <c r="C1211" s="6" t="s">
        <v>32</v>
      </c>
      <c r="D1211">
        <v>-42.030880000000003</v>
      </c>
      <c r="E1211">
        <v>1150</v>
      </c>
      <c r="F1211">
        <v>1008.44553</v>
      </c>
      <c r="G1211">
        <v>141.55447000000001</v>
      </c>
      <c r="H1211">
        <v>99.523589999999999</v>
      </c>
      <c r="P1211">
        <v>1264</v>
      </c>
      <c r="R1211">
        <v>7.8737000000000004</v>
      </c>
      <c r="S1211" s="6" t="str">
        <f>IF(cuenta_balance_creg185[[#This Row],[Porcentaje]]&gt;=5,"MAYOR","")</f>
        <v>MAYOR</v>
      </c>
      <c r="T1211" s="6" t="str">
        <f>IF(cuenta_balance_creg185[[#This Row],[Porcentaje]]&lt;=-5,"MENOR","")</f>
        <v/>
      </c>
    </row>
    <row r="1212" spans="1:20" x14ac:dyDescent="0.2">
      <c r="A1212" s="1">
        <v>46243</v>
      </c>
      <c r="B1212" s="6" t="s">
        <v>4</v>
      </c>
      <c r="C1212" s="6" t="s">
        <v>32</v>
      </c>
      <c r="D1212">
        <v>99.523589999999999</v>
      </c>
      <c r="E1212">
        <v>900</v>
      </c>
      <c r="F1212">
        <v>997.84076000000005</v>
      </c>
      <c r="G1212">
        <v>-97.840760000000003</v>
      </c>
      <c r="H1212">
        <v>1.68283</v>
      </c>
      <c r="P1212">
        <v>1264</v>
      </c>
      <c r="R1212">
        <v>0.1331</v>
      </c>
      <c r="S1212" s="6" t="str">
        <f>IF(cuenta_balance_creg185[[#This Row],[Porcentaje]]&gt;=5,"MAYOR","")</f>
        <v/>
      </c>
      <c r="T1212" s="6" t="str">
        <f>IF(cuenta_balance_creg185[[#This Row],[Porcentaje]]&lt;=-5,"MENOR","")</f>
        <v/>
      </c>
    </row>
    <row r="1213" spans="1:20" x14ac:dyDescent="0.2">
      <c r="A1213" s="1">
        <v>46244</v>
      </c>
      <c r="B1213" s="6" t="s">
        <v>4</v>
      </c>
      <c r="C1213" s="6" t="s">
        <v>32</v>
      </c>
      <c r="D1213">
        <v>1.68283</v>
      </c>
      <c r="E1213">
        <v>1000</v>
      </c>
      <c r="F1213">
        <v>826.21623</v>
      </c>
      <c r="G1213">
        <v>173.78377</v>
      </c>
      <c r="H1213">
        <v>175.4666</v>
      </c>
      <c r="P1213">
        <v>1265</v>
      </c>
      <c r="R1213">
        <v>13.870799999999999</v>
      </c>
      <c r="S1213" s="6" t="str">
        <f>IF(cuenta_balance_creg185[[#This Row],[Porcentaje]]&gt;=5,"MAYOR","")</f>
        <v>MAYOR</v>
      </c>
      <c r="T1213" s="6" t="str">
        <f>IF(cuenta_balance_creg185[[#This Row],[Porcentaje]]&lt;=-5,"MENOR","")</f>
        <v/>
      </c>
    </row>
    <row r="1214" spans="1:20" x14ac:dyDescent="0.2">
      <c r="A1214" s="1">
        <v>46245</v>
      </c>
      <c r="B1214" s="6" t="s">
        <v>4</v>
      </c>
      <c r="C1214" s="6" t="s">
        <v>32</v>
      </c>
      <c r="D1214">
        <v>175.4666</v>
      </c>
      <c r="E1214">
        <v>800</v>
      </c>
      <c r="F1214">
        <v>892.05771000000004</v>
      </c>
      <c r="G1214">
        <v>-92.05771</v>
      </c>
      <c r="H1214">
        <v>83.40889</v>
      </c>
      <c r="P1214">
        <v>1264</v>
      </c>
      <c r="R1214">
        <v>6.5987999999999998</v>
      </c>
      <c r="S1214" s="6" t="str">
        <f>IF(cuenta_balance_creg185[[#This Row],[Porcentaje]]&gt;=5,"MAYOR","")</f>
        <v>MAYOR</v>
      </c>
      <c r="T1214" s="6" t="str">
        <f>IF(cuenta_balance_creg185[[#This Row],[Porcentaje]]&lt;=-5,"MENOR","")</f>
        <v/>
      </c>
    </row>
    <row r="1215" spans="1:20" x14ac:dyDescent="0.2">
      <c r="A1215" s="1">
        <v>46246</v>
      </c>
      <c r="B1215" s="6" t="s">
        <v>4</v>
      </c>
      <c r="C1215" s="6" t="s">
        <v>32</v>
      </c>
      <c r="D1215">
        <v>83.40889</v>
      </c>
      <c r="E1215">
        <v>850</v>
      </c>
      <c r="F1215">
        <v>1091.5353600000001</v>
      </c>
      <c r="G1215">
        <v>-241.53536</v>
      </c>
      <c r="H1215">
        <v>-158.12647000000001</v>
      </c>
      <c r="P1215">
        <v>1265</v>
      </c>
      <c r="R1215">
        <v>-12.5001</v>
      </c>
      <c r="S1215" s="6" t="str">
        <f>IF(cuenta_balance_creg185[[#This Row],[Porcentaje]]&gt;=5,"MAYOR","")</f>
        <v/>
      </c>
      <c r="T1215" s="6" t="str">
        <f>IF(cuenta_balance_creg185[[#This Row],[Porcentaje]]&lt;=-5,"MENOR","")</f>
        <v>MENOR</v>
      </c>
    </row>
    <row r="1216" spans="1:20" x14ac:dyDescent="0.2">
      <c r="A1216" s="1">
        <v>46247</v>
      </c>
      <c r="B1216" s="6" t="s">
        <v>4</v>
      </c>
      <c r="C1216" s="6" t="s">
        <v>32</v>
      </c>
      <c r="D1216">
        <v>-158.12647000000001</v>
      </c>
      <c r="E1216">
        <v>1150</v>
      </c>
      <c r="F1216">
        <v>950.13293999999996</v>
      </c>
      <c r="G1216">
        <v>199.86706000000001</v>
      </c>
      <c r="H1216">
        <v>41.740589999999997</v>
      </c>
      <c r="P1216">
        <v>1266</v>
      </c>
      <c r="R1216">
        <v>3.2970000000000002</v>
      </c>
      <c r="S1216" s="6" t="str">
        <f>IF(cuenta_balance_creg185[[#This Row],[Porcentaje]]&gt;=5,"MAYOR","")</f>
        <v/>
      </c>
      <c r="T1216" s="6" t="str">
        <f>IF(cuenta_balance_creg185[[#This Row],[Porcentaje]]&lt;=-5,"MENOR","")</f>
        <v/>
      </c>
    </row>
    <row r="1217" spans="1:20" x14ac:dyDescent="0.2">
      <c r="A1217" s="1">
        <v>46248</v>
      </c>
      <c r="B1217" s="6" t="s">
        <v>4</v>
      </c>
      <c r="C1217" s="6" t="s">
        <v>32</v>
      </c>
      <c r="D1217">
        <v>41.740589999999997</v>
      </c>
      <c r="E1217">
        <v>900</v>
      </c>
      <c r="F1217">
        <v>893.30358999999999</v>
      </c>
      <c r="G1217">
        <v>6.6964100000000002</v>
      </c>
      <c r="H1217">
        <v>48.436999999999998</v>
      </c>
      <c r="P1217">
        <v>1266</v>
      </c>
      <c r="R1217">
        <v>3.8258999999999999</v>
      </c>
      <c r="S1217" s="6" t="str">
        <f>IF(cuenta_balance_creg185[[#This Row],[Porcentaje]]&gt;=5,"MAYOR","")</f>
        <v/>
      </c>
      <c r="T1217" s="6" t="str">
        <f>IF(cuenta_balance_creg185[[#This Row],[Porcentaje]]&lt;=-5,"MENOR","")</f>
        <v/>
      </c>
    </row>
    <row r="1218" spans="1:20" x14ac:dyDescent="0.2">
      <c r="A1218" s="1">
        <v>46249</v>
      </c>
      <c r="B1218" s="6" t="s">
        <v>4</v>
      </c>
      <c r="C1218" s="6" t="s">
        <v>32</v>
      </c>
      <c r="D1218">
        <v>48.436999999999998</v>
      </c>
      <c r="E1218">
        <v>1000</v>
      </c>
      <c r="F1218">
        <v>950.58277999999996</v>
      </c>
      <c r="G1218">
        <v>49.41722</v>
      </c>
      <c r="H1218">
        <v>97.854219999999998</v>
      </c>
      <c r="P1218">
        <v>1266</v>
      </c>
      <c r="R1218">
        <v>7.7294</v>
      </c>
      <c r="S1218" s="6" t="str">
        <f>IF(cuenta_balance_creg185[[#This Row],[Porcentaje]]&gt;=5,"MAYOR","")</f>
        <v>MAYOR</v>
      </c>
      <c r="T1218" s="6" t="str">
        <f>IF(cuenta_balance_creg185[[#This Row],[Porcentaje]]&lt;=-5,"MENOR","")</f>
        <v/>
      </c>
    </row>
    <row r="1219" spans="1:20" x14ac:dyDescent="0.2">
      <c r="A1219" s="1">
        <v>46250</v>
      </c>
      <c r="B1219" s="6" t="s">
        <v>4</v>
      </c>
      <c r="C1219" s="6" t="s">
        <v>32</v>
      </c>
      <c r="D1219">
        <v>97.854219999999998</v>
      </c>
      <c r="E1219">
        <v>950</v>
      </c>
      <c r="F1219">
        <v>935.18898000000002</v>
      </c>
      <c r="G1219">
        <v>14.811019999999999</v>
      </c>
      <c r="H1219">
        <v>112.66524</v>
      </c>
      <c r="P1219">
        <v>1265</v>
      </c>
      <c r="R1219">
        <v>8.9062999999999999</v>
      </c>
      <c r="S1219" s="6" t="str">
        <f>IF(cuenta_balance_creg185[[#This Row],[Porcentaje]]&gt;=5,"MAYOR","")</f>
        <v>MAYOR</v>
      </c>
      <c r="T1219" s="6" t="str">
        <f>IF(cuenta_balance_creg185[[#This Row],[Porcentaje]]&lt;=-5,"MENOR","")</f>
        <v/>
      </c>
    </row>
    <row r="1220" spans="1:20" x14ac:dyDescent="0.2">
      <c r="A1220" s="1">
        <v>46251</v>
      </c>
      <c r="B1220" s="6" t="s">
        <v>4</v>
      </c>
      <c r="C1220" s="6" t="s">
        <v>32</v>
      </c>
      <c r="D1220">
        <v>112.66524</v>
      </c>
      <c r="E1220">
        <v>1000</v>
      </c>
      <c r="F1220">
        <v>762.84105</v>
      </c>
      <c r="G1220">
        <v>237.15895</v>
      </c>
      <c r="H1220">
        <v>349.82418999999999</v>
      </c>
      <c r="P1220">
        <v>1264</v>
      </c>
      <c r="R1220">
        <v>27.675899999999999</v>
      </c>
      <c r="S1220" s="6" t="str">
        <f>IF(cuenta_balance_creg185[[#This Row],[Porcentaje]]&gt;=5,"MAYOR","")</f>
        <v>MAYOR</v>
      </c>
      <c r="T1220" s="6" t="str">
        <f>IF(cuenta_balance_creg185[[#This Row],[Porcentaje]]&lt;=-5,"MENOR","")</f>
        <v/>
      </c>
    </row>
    <row r="1221" spans="1:20" x14ac:dyDescent="0.2">
      <c r="A1221" s="1">
        <v>46252</v>
      </c>
      <c r="B1221" s="6" t="s">
        <v>4</v>
      </c>
      <c r="C1221" s="6" t="s">
        <v>32</v>
      </c>
      <c r="D1221">
        <v>349.82418999999999</v>
      </c>
      <c r="E1221">
        <v>930</v>
      </c>
      <c r="F1221">
        <v>838.66456000000005</v>
      </c>
      <c r="G1221">
        <v>91.335440000000006</v>
      </c>
      <c r="H1221">
        <v>441.15962999999999</v>
      </c>
      <c r="P1221">
        <v>1264</v>
      </c>
      <c r="R1221">
        <v>34.901800000000001</v>
      </c>
      <c r="S1221" s="6" t="str">
        <f>IF(cuenta_balance_creg185[[#This Row],[Porcentaje]]&gt;=5,"MAYOR","")</f>
        <v>MAYOR</v>
      </c>
      <c r="T1221" s="6" t="str">
        <f>IF(cuenta_balance_creg185[[#This Row],[Porcentaje]]&lt;=-5,"MENOR","")</f>
        <v/>
      </c>
    </row>
    <row r="1222" spans="1:20" x14ac:dyDescent="0.2">
      <c r="A1222" s="1">
        <v>46253</v>
      </c>
      <c r="B1222" s="6" t="s">
        <v>4</v>
      </c>
      <c r="C1222" s="6" t="s">
        <v>32</v>
      </c>
      <c r="D1222">
        <v>441.15962999999999</v>
      </c>
      <c r="E1222">
        <v>915</v>
      </c>
      <c r="F1222">
        <v>1003.2182</v>
      </c>
      <c r="G1222">
        <v>-88.218199999999996</v>
      </c>
      <c r="H1222">
        <v>352.94143000000003</v>
      </c>
      <c r="P1222">
        <v>1265</v>
      </c>
      <c r="R1222">
        <v>27.900500000000001</v>
      </c>
      <c r="S1222" s="6" t="str">
        <f>IF(cuenta_balance_creg185[[#This Row],[Porcentaje]]&gt;=5,"MAYOR","")</f>
        <v>MAYOR</v>
      </c>
      <c r="T1222" s="6" t="str">
        <f>IF(cuenta_balance_creg185[[#This Row],[Porcentaje]]&lt;=-5,"MENOR","")</f>
        <v/>
      </c>
    </row>
    <row r="1223" spans="1:20" x14ac:dyDescent="0.2">
      <c r="A1223" s="1">
        <v>46254</v>
      </c>
      <c r="B1223" s="6" t="s">
        <v>4</v>
      </c>
      <c r="C1223" s="6" t="s">
        <v>32</v>
      </c>
      <c r="D1223">
        <v>352.94143000000003</v>
      </c>
      <c r="E1223">
        <v>824</v>
      </c>
      <c r="F1223">
        <v>912.46463000000006</v>
      </c>
      <c r="G1223">
        <v>-88.46463</v>
      </c>
      <c r="H1223">
        <v>264.47680000000003</v>
      </c>
      <c r="K1223">
        <v>201.2268</v>
      </c>
      <c r="M1223">
        <v>0</v>
      </c>
      <c r="N1223">
        <v>0</v>
      </c>
      <c r="O1223">
        <v>0</v>
      </c>
      <c r="P1223">
        <v>1265</v>
      </c>
      <c r="R1223">
        <v>5</v>
      </c>
      <c r="S1223" s="6" t="str">
        <f>IF(cuenta_balance_creg185[[#This Row],[Porcentaje]]&gt;=5,"MAYOR","")</f>
        <v>MAYOR</v>
      </c>
      <c r="T1223" s="6" t="str">
        <f>IF(cuenta_balance_creg185[[#This Row],[Porcentaje]]&lt;=-5,"MENOR","")</f>
        <v/>
      </c>
    </row>
    <row r="1224" spans="1:20" x14ac:dyDescent="0.2">
      <c r="A1224" s="1">
        <v>46255</v>
      </c>
      <c r="B1224" s="6" t="s">
        <v>4</v>
      </c>
      <c r="C1224" s="6" t="s">
        <v>32</v>
      </c>
      <c r="D1224">
        <v>264.47680000000003</v>
      </c>
      <c r="E1224">
        <v>910</v>
      </c>
      <c r="F1224">
        <v>939.14670999999998</v>
      </c>
      <c r="G1224">
        <v>-29.146709999999999</v>
      </c>
      <c r="H1224">
        <v>34.103290000000001</v>
      </c>
      <c r="P1224">
        <v>1263</v>
      </c>
      <c r="R1224">
        <v>2.7000999999999999</v>
      </c>
      <c r="S1224" s="6" t="str">
        <f>IF(cuenta_balance_creg185[[#This Row],[Porcentaje]]&gt;=5,"MAYOR","")</f>
        <v/>
      </c>
      <c r="T1224" s="6" t="str">
        <f>IF(cuenta_balance_creg185[[#This Row],[Porcentaje]]&lt;=-5,"MENOR","")</f>
        <v/>
      </c>
    </row>
    <row r="1225" spans="1:20" x14ac:dyDescent="0.2">
      <c r="A1225" s="1">
        <v>46256</v>
      </c>
      <c r="B1225" s="6" t="s">
        <v>4</v>
      </c>
      <c r="C1225" s="6" t="s">
        <v>32</v>
      </c>
      <c r="D1225">
        <v>34.103290000000001</v>
      </c>
      <c r="E1225">
        <v>1000</v>
      </c>
      <c r="F1225">
        <v>887.14004</v>
      </c>
      <c r="G1225">
        <v>112.85996</v>
      </c>
      <c r="H1225">
        <v>146.96324999999999</v>
      </c>
      <c r="P1225">
        <v>1264</v>
      </c>
      <c r="R1225">
        <v>11.626799999999999</v>
      </c>
      <c r="S1225" s="6" t="str">
        <f>IF(cuenta_balance_creg185[[#This Row],[Porcentaje]]&gt;=5,"MAYOR","")</f>
        <v>MAYOR</v>
      </c>
      <c r="T1225" s="6" t="str">
        <f>IF(cuenta_balance_creg185[[#This Row],[Porcentaje]]&lt;=-5,"MENOR","")</f>
        <v/>
      </c>
    </row>
    <row r="1226" spans="1:20" x14ac:dyDescent="0.2">
      <c r="A1226" s="1">
        <v>46257</v>
      </c>
      <c r="B1226" s="6" t="s">
        <v>4</v>
      </c>
      <c r="C1226" s="6" t="s">
        <v>32</v>
      </c>
      <c r="D1226">
        <v>146.96324999999999</v>
      </c>
      <c r="E1226">
        <v>1050</v>
      </c>
      <c r="F1226">
        <v>844.05895999999996</v>
      </c>
      <c r="G1226">
        <v>205.94103999999999</v>
      </c>
      <c r="H1226">
        <v>352.90429</v>
      </c>
      <c r="P1226">
        <v>1265</v>
      </c>
      <c r="R1226">
        <v>27.897500000000001</v>
      </c>
      <c r="S1226" s="6" t="str">
        <f>IF(cuenta_balance_creg185[[#This Row],[Porcentaje]]&gt;=5,"MAYOR","")</f>
        <v>MAYOR</v>
      </c>
      <c r="T1226" s="6" t="str">
        <f>IF(cuenta_balance_creg185[[#This Row],[Porcentaje]]&lt;=-5,"MENOR","")</f>
        <v/>
      </c>
    </row>
    <row r="1227" spans="1:20" x14ac:dyDescent="0.2">
      <c r="A1227" s="1">
        <v>46258</v>
      </c>
      <c r="B1227" s="6" t="s">
        <v>4</v>
      </c>
      <c r="C1227" s="6" t="s">
        <v>32</v>
      </c>
      <c r="D1227">
        <v>352.90429</v>
      </c>
      <c r="E1227">
        <v>1050</v>
      </c>
      <c r="F1227">
        <v>1026.4301399999999</v>
      </c>
      <c r="G1227">
        <v>23.569859999999998</v>
      </c>
      <c r="H1227">
        <v>376.47415000000001</v>
      </c>
      <c r="P1227">
        <v>1264</v>
      </c>
      <c r="R1227">
        <v>29.784300000000002</v>
      </c>
      <c r="S1227" s="6" t="str">
        <f>IF(cuenta_balance_creg185[[#This Row],[Porcentaje]]&gt;=5,"MAYOR","")</f>
        <v>MAYOR</v>
      </c>
      <c r="T1227" s="6" t="str">
        <f>IF(cuenta_balance_creg185[[#This Row],[Porcentaje]]&lt;=-5,"MENOR","")</f>
        <v/>
      </c>
    </row>
    <row r="1228" spans="1:20" x14ac:dyDescent="0.2">
      <c r="A1228" s="1">
        <v>46259</v>
      </c>
      <c r="B1228" s="6" t="s">
        <v>4</v>
      </c>
      <c r="C1228" s="6" t="s">
        <v>32</v>
      </c>
      <c r="D1228">
        <v>376.47415000000001</v>
      </c>
      <c r="E1228">
        <v>912</v>
      </c>
      <c r="F1228">
        <v>1019.59505</v>
      </c>
      <c r="G1228">
        <v>-107.59505</v>
      </c>
      <c r="H1228">
        <v>268.87909999999999</v>
      </c>
      <c r="P1228">
        <v>1265</v>
      </c>
      <c r="R1228">
        <v>21.255199999999999</v>
      </c>
      <c r="S1228" s="6" t="str">
        <f>IF(cuenta_balance_creg185[[#This Row],[Porcentaje]]&gt;=5,"MAYOR","")</f>
        <v>MAYOR</v>
      </c>
      <c r="T1228" s="6" t="str">
        <f>IF(cuenta_balance_creg185[[#This Row],[Porcentaje]]&lt;=-5,"MENOR","")</f>
        <v/>
      </c>
    </row>
    <row r="1229" spans="1:20" x14ac:dyDescent="0.2">
      <c r="A1229" s="1">
        <v>46260</v>
      </c>
      <c r="B1229" s="6" t="s">
        <v>4</v>
      </c>
      <c r="C1229" s="6" t="s">
        <v>32</v>
      </c>
      <c r="D1229">
        <v>268.87909999999999</v>
      </c>
      <c r="E1229">
        <v>887</v>
      </c>
      <c r="F1229">
        <v>872.85491000000002</v>
      </c>
      <c r="G1229">
        <v>14.14509</v>
      </c>
      <c r="H1229">
        <v>283.02418999999998</v>
      </c>
      <c r="P1229">
        <v>1263</v>
      </c>
      <c r="R1229">
        <v>22.408799999999999</v>
      </c>
      <c r="S1229" s="6" t="str">
        <f>IF(cuenta_balance_creg185[[#This Row],[Porcentaje]]&gt;=5,"MAYOR","")</f>
        <v>MAYOR</v>
      </c>
      <c r="T1229" s="6" t="str">
        <f>IF(cuenta_balance_creg185[[#This Row],[Porcentaje]]&lt;=-5,"MENOR","")</f>
        <v/>
      </c>
    </row>
    <row r="1230" spans="1:20" x14ac:dyDescent="0.2">
      <c r="A1230" s="1">
        <v>46261</v>
      </c>
      <c r="B1230" s="6" t="s">
        <v>4</v>
      </c>
      <c r="C1230" s="6" t="s">
        <v>32</v>
      </c>
      <c r="D1230">
        <v>283.02418999999998</v>
      </c>
      <c r="E1230">
        <v>994</v>
      </c>
      <c r="F1230">
        <v>1305.2281399999999</v>
      </c>
      <c r="G1230">
        <v>-311.22814</v>
      </c>
      <c r="H1230">
        <v>-28.203949999999999</v>
      </c>
      <c r="P1230">
        <v>1263</v>
      </c>
      <c r="R1230">
        <v>-2.2330000000000001</v>
      </c>
      <c r="S1230" s="6" t="str">
        <f>IF(cuenta_balance_creg185[[#This Row],[Porcentaje]]&gt;=5,"MAYOR","")</f>
        <v/>
      </c>
      <c r="T1230" s="6" t="str">
        <f>IF(cuenta_balance_creg185[[#This Row],[Porcentaje]]&lt;=-5,"MENOR","")</f>
        <v/>
      </c>
    </row>
    <row r="1231" spans="1:20" x14ac:dyDescent="0.2">
      <c r="A1231" s="1">
        <v>46262</v>
      </c>
      <c r="B1231" s="6" t="s">
        <v>4</v>
      </c>
      <c r="C1231" s="6" t="s">
        <v>32</v>
      </c>
      <c r="D1231">
        <v>-28.203949999999999</v>
      </c>
      <c r="E1231">
        <v>980</v>
      </c>
      <c r="F1231">
        <v>939.47371999999996</v>
      </c>
      <c r="G1231">
        <v>40.52628</v>
      </c>
      <c r="H1231">
        <v>12.322329999999999</v>
      </c>
      <c r="P1231">
        <v>1263</v>
      </c>
      <c r="R1231">
        <v>0.97560000000000002</v>
      </c>
      <c r="S1231" s="6" t="str">
        <f>IF(cuenta_balance_creg185[[#This Row],[Porcentaje]]&gt;=5,"MAYOR","")</f>
        <v/>
      </c>
      <c r="T1231" s="6" t="str">
        <f>IF(cuenta_balance_creg185[[#This Row],[Porcentaje]]&lt;=-5,"MENOR","")</f>
        <v/>
      </c>
    </row>
    <row r="1232" spans="1:20" x14ac:dyDescent="0.2">
      <c r="A1232" s="1">
        <v>46263</v>
      </c>
      <c r="B1232" s="6" t="s">
        <v>4</v>
      </c>
      <c r="C1232" s="6" t="s">
        <v>32</v>
      </c>
      <c r="D1232">
        <v>12.322329999999999</v>
      </c>
      <c r="E1232">
        <v>980</v>
      </c>
      <c r="F1232">
        <v>854.81879000000004</v>
      </c>
      <c r="G1232">
        <v>125.18120999999999</v>
      </c>
      <c r="H1232">
        <v>137.50353999999999</v>
      </c>
      <c r="P1232">
        <v>1263</v>
      </c>
      <c r="R1232">
        <v>10.887</v>
      </c>
      <c r="S1232" s="6" t="str">
        <f>IF(cuenta_balance_creg185[[#This Row],[Porcentaje]]&gt;=5,"MAYOR","")</f>
        <v>MAYOR</v>
      </c>
      <c r="T1232" s="6" t="str">
        <f>IF(cuenta_balance_creg185[[#This Row],[Porcentaje]]&lt;=-5,"MENOR","")</f>
        <v/>
      </c>
    </row>
    <row r="1233" spans="1:20" x14ac:dyDescent="0.2">
      <c r="A1233" s="1">
        <v>46264</v>
      </c>
      <c r="B1233" s="6" t="s">
        <v>4</v>
      </c>
      <c r="C1233" s="6" t="s">
        <v>32</v>
      </c>
      <c r="D1233">
        <v>137.50353999999999</v>
      </c>
      <c r="E1233">
        <v>1050</v>
      </c>
      <c r="F1233">
        <v>1155.96612</v>
      </c>
      <c r="G1233">
        <v>-105.96612</v>
      </c>
      <c r="H1233">
        <v>31.537420000000001</v>
      </c>
      <c r="P1233">
        <v>1264</v>
      </c>
      <c r="R1233">
        <v>2.4950000000000001</v>
      </c>
      <c r="S1233" s="6" t="str">
        <f>IF(cuenta_balance_creg185[[#This Row],[Porcentaje]]&gt;=5,"MAYOR","")</f>
        <v/>
      </c>
      <c r="T1233" s="6" t="str">
        <f>IF(cuenta_balance_creg185[[#This Row],[Porcentaje]]&lt;=-5,"MENOR","")</f>
        <v/>
      </c>
    </row>
    <row r="1234" spans="1:20" x14ac:dyDescent="0.2">
      <c r="A1234" s="1">
        <v>46265</v>
      </c>
      <c r="B1234" s="6" t="s">
        <v>4</v>
      </c>
      <c r="C1234" s="6" t="s">
        <v>32</v>
      </c>
      <c r="D1234">
        <v>31.537420000000001</v>
      </c>
      <c r="E1234">
        <v>1050</v>
      </c>
      <c r="F1234">
        <v>879.56812000000002</v>
      </c>
      <c r="G1234">
        <v>170.43188000000001</v>
      </c>
      <c r="H1234">
        <v>201.9693</v>
      </c>
      <c r="P1234">
        <v>1264</v>
      </c>
      <c r="R1234">
        <v>15.9785</v>
      </c>
      <c r="S1234" s="6" t="str">
        <f>IF(cuenta_balance_creg185[[#This Row],[Porcentaje]]&gt;=5,"MAYOR","")</f>
        <v>MAYOR</v>
      </c>
      <c r="T1234" s="6" t="str">
        <f>IF(cuenta_balance_creg185[[#This Row],[Porcentaje]]&lt;=-5,"MENOR","")</f>
        <v/>
      </c>
    </row>
    <row r="1235" spans="1:20" x14ac:dyDescent="0.2">
      <c r="A1235" s="1">
        <v>46266</v>
      </c>
      <c r="B1235" s="6" t="s">
        <v>4</v>
      </c>
      <c r="C1235" s="6" t="s">
        <v>32</v>
      </c>
      <c r="D1235">
        <v>201.9693</v>
      </c>
      <c r="E1235">
        <v>1050</v>
      </c>
      <c r="F1235">
        <v>696.12986000000001</v>
      </c>
      <c r="G1235">
        <v>353.87013999999999</v>
      </c>
      <c r="H1235">
        <v>555.83943999999997</v>
      </c>
      <c r="P1235">
        <v>1264</v>
      </c>
      <c r="R1235">
        <v>43.974600000000002</v>
      </c>
      <c r="S1235" s="6" t="str">
        <f>IF(cuenta_balance_creg185[[#This Row],[Porcentaje]]&gt;=5,"MAYOR","")</f>
        <v>MAYOR</v>
      </c>
      <c r="T1235" s="6" t="str">
        <f>IF(cuenta_balance_creg185[[#This Row],[Porcentaje]]&lt;=-5,"MENOR","")</f>
        <v/>
      </c>
    </row>
    <row r="1236" spans="1:20" x14ac:dyDescent="0.2">
      <c r="A1236" s="1">
        <v>46267</v>
      </c>
      <c r="B1236" s="6" t="s">
        <v>4</v>
      </c>
      <c r="C1236" s="6" t="s">
        <v>32</v>
      </c>
      <c r="D1236">
        <v>555.83943999999997</v>
      </c>
      <c r="E1236">
        <v>750</v>
      </c>
      <c r="F1236">
        <v>736.88338999999996</v>
      </c>
      <c r="G1236">
        <v>13.11661</v>
      </c>
      <c r="H1236">
        <v>568.95605</v>
      </c>
      <c r="P1236">
        <v>1264</v>
      </c>
      <c r="R1236">
        <v>45.012300000000003</v>
      </c>
      <c r="S1236" s="6" t="str">
        <f>IF(cuenta_balance_creg185[[#This Row],[Porcentaje]]&gt;=5,"MAYOR","")</f>
        <v>MAYOR</v>
      </c>
      <c r="T1236" s="6" t="str">
        <f>IF(cuenta_balance_creg185[[#This Row],[Porcentaje]]&lt;=-5,"MENOR","")</f>
        <v/>
      </c>
    </row>
    <row r="1237" spans="1:20" x14ac:dyDescent="0.2">
      <c r="A1237" s="1">
        <v>46268</v>
      </c>
      <c r="B1237" s="6" t="s">
        <v>4</v>
      </c>
      <c r="C1237" s="6" t="s">
        <v>32</v>
      </c>
      <c r="D1237">
        <v>568.95605</v>
      </c>
      <c r="E1237">
        <v>700</v>
      </c>
      <c r="F1237">
        <v>1571.9381699999999</v>
      </c>
      <c r="G1237">
        <v>-871.93817000000001</v>
      </c>
      <c r="H1237">
        <v>-302.98212000000001</v>
      </c>
      <c r="P1237">
        <v>1263</v>
      </c>
      <c r="R1237">
        <v>-23.989000000000001</v>
      </c>
      <c r="S1237" s="6" t="str">
        <f>IF(cuenta_balance_creg185[[#This Row],[Porcentaje]]&gt;=5,"MAYOR","")</f>
        <v/>
      </c>
      <c r="T1237" s="6" t="str">
        <f>IF(cuenta_balance_creg185[[#This Row],[Porcentaje]]&lt;=-5,"MENOR","")</f>
        <v>MENOR</v>
      </c>
    </row>
    <row r="1238" spans="1:20" x14ac:dyDescent="0.2">
      <c r="A1238" s="1">
        <v>46269</v>
      </c>
      <c r="B1238" s="6" t="s">
        <v>4</v>
      </c>
      <c r="C1238" s="6" t="s">
        <v>32</v>
      </c>
      <c r="D1238">
        <v>-302.98212000000001</v>
      </c>
      <c r="E1238">
        <v>695</v>
      </c>
      <c r="F1238">
        <v>938.40423999999996</v>
      </c>
      <c r="G1238">
        <v>-243.40423999999999</v>
      </c>
      <c r="H1238">
        <v>-546.38635999999997</v>
      </c>
      <c r="P1238">
        <v>1264</v>
      </c>
      <c r="R1238">
        <v>-43.226700000000001</v>
      </c>
      <c r="S1238" s="6" t="str">
        <f>IF(cuenta_balance_creg185[[#This Row],[Porcentaje]]&gt;=5,"MAYOR","")</f>
        <v/>
      </c>
      <c r="T1238" s="6" t="str">
        <f>IF(cuenta_balance_creg185[[#This Row],[Porcentaje]]&lt;=-5,"MENOR","")</f>
        <v>MENOR</v>
      </c>
    </row>
    <row r="1239" spans="1:20" x14ac:dyDescent="0.2">
      <c r="A1239" s="1">
        <v>46270</v>
      </c>
      <c r="B1239" s="6" t="s">
        <v>4</v>
      </c>
      <c r="C1239" s="6" t="s">
        <v>32</v>
      </c>
      <c r="D1239">
        <v>-546.38635999999997</v>
      </c>
      <c r="E1239">
        <v>1266</v>
      </c>
      <c r="F1239">
        <v>726.91288999999995</v>
      </c>
      <c r="G1239">
        <v>539.08711000000005</v>
      </c>
      <c r="H1239">
        <v>-7.2992499999999998</v>
      </c>
      <c r="P1239">
        <v>1266</v>
      </c>
      <c r="R1239">
        <v>-0.57650000000000001</v>
      </c>
      <c r="S1239" s="6" t="str">
        <f>IF(cuenta_balance_creg185[[#This Row],[Porcentaje]]&gt;=5,"MAYOR","")</f>
        <v/>
      </c>
      <c r="T1239" s="6" t="str">
        <f>IF(cuenta_balance_creg185[[#This Row],[Porcentaje]]&lt;=-5,"MENOR","")</f>
        <v/>
      </c>
    </row>
    <row r="1240" spans="1:20" x14ac:dyDescent="0.2">
      <c r="A1240" s="1">
        <v>46271</v>
      </c>
      <c r="B1240" s="6" t="s">
        <v>4</v>
      </c>
      <c r="C1240" s="6" t="s">
        <v>32</v>
      </c>
      <c r="D1240">
        <v>-7.2992499999999998</v>
      </c>
      <c r="E1240">
        <v>900</v>
      </c>
      <c r="F1240">
        <v>980.91615000000002</v>
      </c>
      <c r="G1240">
        <v>-80.916150000000002</v>
      </c>
      <c r="H1240">
        <v>-88.215400000000002</v>
      </c>
      <c r="I1240">
        <v>7.2992499999999998</v>
      </c>
      <c r="P1240">
        <v>1266</v>
      </c>
      <c r="R1240">
        <v>-6.3914</v>
      </c>
      <c r="S1240" s="6" t="str">
        <f>IF(cuenta_balance_creg185[[#This Row],[Porcentaje]]&gt;=5,"MAYOR","")</f>
        <v/>
      </c>
      <c r="T1240" s="6" t="str">
        <f>IF(cuenta_balance_creg185[[#This Row],[Porcentaje]]&lt;=-5,"MENOR","")</f>
        <v>MENOR</v>
      </c>
    </row>
    <row r="1241" spans="1:20" x14ac:dyDescent="0.2">
      <c r="A1241" s="1">
        <v>46232</v>
      </c>
      <c r="B1241" s="6" t="s">
        <v>34</v>
      </c>
      <c r="C1241" s="6" t="s">
        <v>32</v>
      </c>
      <c r="D1241">
        <v>0</v>
      </c>
      <c r="E1241">
        <v>231</v>
      </c>
      <c r="F1241">
        <v>231</v>
      </c>
      <c r="G1241">
        <v>0</v>
      </c>
      <c r="H1241">
        <v>0</v>
      </c>
      <c r="P1241">
        <v>517</v>
      </c>
      <c r="R1241">
        <v>0</v>
      </c>
      <c r="S1241" s="6" t="str">
        <f>IF(cuenta_balance_creg185[[#This Row],[Porcentaje]]&gt;=5,"MAYOR","")</f>
        <v/>
      </c>
      <c r="T1241" s="6" t="str">
        <f>IF(cuenta_balance_creg185[[#This Row],[Porcentaje]]&lt;=-5,"MENOR","")</f>
        <v/>
      </c>
    </row>
    <row r="1242" spans="1:20" x14ac:dyDescent="0.2">
      <c r="A1242" s="1">
        <v>46233</v>
      </c>
      <c r="B1242" s="6" t="s">
        <v>34</v>
      </c>
      <c r="C1242" s="6" t="s">
        <v>32</v>
      </c>
      <c r="D1242">
        <v>0</v>
      </c>
      <c r="E1242">
        <v>231</v>
      </c>
      <c r="F1242">
        <v>231</v>
      </c>
      <c r="G1242">
        <v>0</v>
      </c>
      <c r="H1242">
        <v>0</v>
      </c>
      <c r="P1242">
        <v>508</v>
      </c>
      <c r="R1242">
        <v>0</v>
      </c>
      <c r="S1242" s="6" t="str">
        <f>IF(cuenta_balance_creg185[[#This Row],[Porcentaje]]&gt;=5,"MAYOR","")</f>
        <v/>
      </c>
      <c r="T1242" s="6" t="str">
        <f>IF(cuenta_balance_creg185[[#This Row],[Porcentaje]]&lt;=-5,"MENOR","")</f>
        <v/>
      </c>
    </row>
    <row r="1243" spans="1:20" x14ac:dyDescent="0.2">
      <c r="A1243" s="1">
        <v>46234</v>
      </c>
      <c r="B1243" s="6" t="s">
        <v>34</v>
      </c>
      <c r="C1243" s="6" t="s">
        <v>32</v>
      </c>
      <c r="D1243">
        <v>0</v>
      </c>
      <c r="E1243">
        <v>231</v>
      </c>
      <c r="F1243">
        <v>231</v>
      </c>
      <c r="G1243">
        <v>0</v>
      </c>
      <c r="H1243">
        <v>0</v>
      </c>
      <c r="P1243">
        <v>524</v>
      </c>
      <c r="R1243">
        <v>0</v>
      </c>
      <c r="S1243" s="6" t="str">
        <f>IF(cuenta_balance_creg185[[#This Row],[Porcentaje]]&gt;=5,"MAYOR","")</f>
        <v/>
      </c>
      <c r="T1243" s="6" t="str">
        <f>IF(cuenta_balance_creg185[[#This Row],[Porcentaje]]&lt;=-5,"MENOR","")</f>
        <v/>
      </c>
    </row>
    <row r="1244" spans="1:20" x14ac:dyDescent="0.2">
      <c r="A1244" s="1">
        <v>46235</v>
      </c>
      <c r="B1244" s="6" t="s">
        <v>34</v>
      </c>
      <c r="C1244" s="6" t="s">
        <v>32</v>
      </c>
      <c r="D1244">
        <v>0</v>
      </c>
      <c r="E1244">
        <v>257</v>
      </c>
      <c r="F1244">
        <v>257</v>
      </c>
      <c r="G1244">
        <v>0</v>
      </c>
      <c r="H1244">
        <v>0</v>
      </c>
      <c r="P1244">
        <v>529</v>
      </c>
      <c r="R1244">
        <v>0</v>
      </c>
      <c r="S1244" s="6" t="str">
        <f>IF(cuenta_balance_creg185[[#This Row],[Porcentaje]]&gt;=5,"MAYOR","")</f>
        <v/>
      </c>
      <c r="T1244" s="6" t="str">
        <f>IF(cuenta_balance_creg185[[#This Row],[Porcentaje]]&lt;=-5,"MENOR","")</f>
        <v/>
      </c>
    </row>
    <row r="1245" spans="1:20" x14ac:dyDescent="0.2">
      <c r="A1245" s="1">
        <v>46236</v>
      </c>
      <c r="B1245" s="6" t="s">
        <v>34</v>
      </c>
      <c r="C1245" s="6" t="s">
        <v>32</v>
      </c>
      <c r="D1245">
        <v>0</v>
      </c>
      <c r="E1245">
        <v>257</v>
      </c>
      <c r="F1245">
        <v>257</v>
      </c>
      <c r="G1245">
        <v>0</v>
      </c>
      <c r="H1245">
        <v>0</v>
      </c>
      <c r="P1245">
        <v>566</v>
      </c>
      <c r="R1245">
        <v>0</v>
      </c>
      <c r="S1245" s="6" t="str">
        <f>IF(cuenta_balance_creg185[[#This Row],[Porcentaje]]&gt;=5,"MAYOR","")</f>
        <v/>
      </c>
      <c r="T1245" s="6" t="str">
        <f>IF(cuenta_balance_creg185[[#This Row],[Porcentaje]]&lt;=-5,"MENOR","")</f>
        <v/>
      </c>
    </row>
    <row r="1246" spans="1:20" x14ac:dyDescent="0.2">
      <c r="A1246" s="1">
        <v>46237</v>
      </c>
      <c r="B1246" s="6" t="s">
        <v>34</v>
      </c>
      <c r="C1246" s="6" t="s">
        <v>32</v>
      </c>
      <c r="D1246">
        <v>0</v>
      </c>
      <c r="E1246">
        <v>257</v>
      </c>
      <c r="F1246">
        <v>257</v>
      </c>
      <c r="G1246">
        <v>0</v>
      </c>
      <c r="H1246">
        <v>0</v>
      </c>
      <c r="P1246">
        <v>567</v>
      </c>
      <c r="R1246">
        <v>0</v>
      </c>
      <c r="S1246" s="6" t="str">
        <f>IF(cuenta_balance_creg185[[#This Row],[Porcentaje]]&gt;=5,"MAYOR","")</f>
        <v/>
      </c>
      <c r="T1246" s="6" t="str">
        <f>IF(cuenta_balance_creg185[[#This Row],[Porcentaje]]&lt;=-5,"MENOR","")</f>
        <v/>
      </c>
    </row>
    <row r="1247" spans="1:20" x14ac:dyDescent="0.2">
      <c r="A1247" s="1">
        <v>46238</v>
      </c>
      <c r="B1247" s="6" t="s">
        <v>34</v>
      </c>
      <c r="C1247" s="6" t="s">
        <v>32</v>
      </c>
      <c r="D1247">
        <v>0</v>
      </c>
      <c r="E1247">
        <v>257</v>
      </c>
      <c r="F1247">
        <v>257</v>
      </c>
      <c r="G1247">
        <v>0</v>
      </c>
      <c r="H1247">
        <v>0</v>
      </c>
      <c r="P1247">
        <v>565</v>
      </c>
      <c r="R1247">
        <v>0</v>
      </c>
      <c r="S1247" s="6" t="str">
        <f>IF(cuenta_balance_creg185[[#This Row],[Porcentaje]]&gt;=5,"MAYOR","")</f>
        <v/>
      </c>
      <c r="T1247" s="6" t="str">
        <f>IF(cuenta_balance_creg185[[#This Row],[Porcentaje]]&lt;=-5,"MENOR","")</f>
        <v/>
      </c>
    </row>
    <row r="1248" spans="1:20" x14ac:dyDescent="0.2">
      <c r="A1248" s="1">
        <v>46239</v>
      </c>
      <c r="B1248" s="6" t="s">
        <v>34</v>
      </c>
      <c r="C1248" s="6" t="s">
        <v>32</v>
      </c>
      <c r="D1248">
        <v>0</v>
      </c>
      <c r="E1248">
        <v>230</v>
      </c>
      <c r="F1248">
        <v>230</v>
      </c>
      <c r="G1248">
        <v>0</v>
      </c>
      <c r="H1248">
        <v>0</v>
      </c>
      <c r="P1248">
        <v>565</v>
      </c>
      <c r="R1248">
        <v>0</v>
      </c>
      <c r="S1248" s="6" t="str">
        <f>IF(cuenta_balance_creg185[[#This Row],[Porcentaje]]&gt;=5,"MAYOR","")</f>
        <v/>
      </c>
      <c r="T1248" s="6" t="str">
        <f>IF(cuenta_balance_creg185[[#This Row],[Porcentaje]]&lt;=-5,"MENOR","")</f>
        <v/>
      </c>
    </row>
    <row r="1249" spans="1:20" x14ac:dyDescent="0.2">
      <c r="A1249" s="1">
        <v>46240</v>
      </c>
      <c r="B1249" s="6" t="s">
        <v>34</v>
      </c>
      <c r="C1249" s="6" t="s">
        <v>32</v>
      </c>
      <c r="D1249">
        <v>0</v>
      </c>
      <c r="E1249">
        <v>230</v>
      </c>
      <c r="F1249">
        <v>230</v>
      </c>
      <c r="G1249">
        <v>0</v>
      </c>
      <c r="H1249">
        <v>0</v>
      </c>
      <c r="P1249">
        <v>565</v>
      </c>
      <c r="R1249">
        <v>0</v>
      </c>
      <c r="S1249" s="6" t="str">
        <f>IF(cuenta_balance_creg185[[#This Row],[Porcentaje]]&gt;=5,"MAYOR","")</f>
        <v/>
      </c>
      <c r="T1249" s="6" t="str">
        <f>IF(cuenta_balance_creg185[[#This Row],[Porcentaje]]&lt;=-5,"MENOR","")</f>
        <v/>
      </c>
    </row>
    <row r="1250" spans="1:20" x14ac:dyDescent="0.2">
      <c r="A1250" s="1">
        <v>46241</v>
      </c>
      <c r="B1250" s="6" t="s">
        <v>34</v>
      </c>
      <c r="C1250" s="6" t="s">
        <v>32</v>
      </c>
      <c r="D1250">
        <v>0</v>
      </c>
      <c r="E1250">
        <v>230</v>
      </c>
      <c r="F1250">
        <v>230</v>
      </c>
      <c r="G1250">
        <v>0</v>
      </c>
      <c r="H1250">
        <v>0</v>
      </c>
      <c r="P1250">
        <v>564</v>
      </c>
      <c r="R1250">
        <v>0</v>
      </c>
      <c r="S1250" s="6" t="str">
        <f>IF(cuenta_balance_creg185[[#This Row],[Porcentaje]]&gt;=5,"MAYOR","")</f>
        <v/>
      </c>
      <c r="T1250" s="6" t="str">
        <f>IF(cuenta_balance_creg185[[#This Row],[Porcentaje]]&lt;=-5,"MENOR","")</f>
        <v/>
      </c>
    </row>
    <row r="1251" spans="1:20" x14ac:dyDescent="0.2">
      <c r="A1251" s="1">
        <v>46242</v>
      </c>
      <c r="B1251" s="6" t="s">
        <v>34</v>
      </c>
      <c r="C1251" s="6" t="s">
        <v>32</v>
      </c>
      <c r="D1251">
        <v>0</v>
      </c>
      <c r="E1251">
        <v>230</v>
      </c>
      <c r="F1251">
        <v>230</v>
      </c>
      <c r="G1251">
        <v>0</v>
      </c>
      <c r="H1251">
        <v>0</v>
      </c>
      <c r="P1251">
        <v>558</v>
      </c>
      <c r="R1251">
        <v>0</v>
      </c>
      <c r="S1251" s="6" t="str">
        <f>IF(cuenta_balance_creg185[[#This Row],[Porcentaje]]&gt;=5,"MAYOR","")</f>
        <v/>
      </c>
      <c r="T1251" s="6" t="str">
        <f>IF(cuenta_balance_creg185[[#This Row],[Porcentaje]]&lt;=-5,"MENOR","")</f>
        <v/>
      </c>
    </row>
    <row r="1252" spans="1:20" x14ac:dyDescent="0.2">
      <c r="A1252" s="1">
        <v>46243</v>
      </c>
      <c r="B1252" s="6" t="s">
        <v>34</v>
      </c>
      <c r="C1252" s="6" t="s">
        <v>32</v>
      </c>
      <c r="D1252">
        <v>0</v>
      </c>
      <c r="E1252">
        <v>230</v>
      </c>
      <c r="F1252">
        <v>230</v>
      </c>
      <c r="G1252">
        <v>0</v>
      </c>
      <c r="H1252">
        <v>0</v>
      </c>
      <c r="P1252">
        <v>532</v>
      </c>
      <c r="R1252">
        <v>0</v>
      </c>
      <c r="S1252" s="6" t="str">
        <f>IF(cuenta_balance_creg185[[#This Row],[Porcentaje]]&gt;=5,"MAYOR","")</f>
        <v/>
      </c>
      <c r="T1252" s="6" t="str">
        <f>IF(cuenta_balance_creg185[[#This Row],[Porcentaje]]&lt;=-5,"MENOR","")</f>
        <v/>
      </c>
    </row>
    <row r="1253" spans="1:20" x14ac:dyDescent="0.2">
      <c r="A1253" s="1">
        <v>46244</v>
      </c>
      <c r="B1253" s="6" t="s">
        <v>34</v>
      </c>
      <c r="C1253" s="6" t="s">
        <v>32</v>
      </c>
      <c r="D1253">
        <v>0</v>
      </c>
      <c r="E1253">
        <v>230</v>
      </c>
      <c r="F1253">
        <v>230</v>
      </c>
      <c r="G1253">
        <v>0</v>
      </c>
      <c r="H1253">
        <v>0</v>
      </c>
      <c r="P1253">
        <v>538</v>
      </c>
      <c r="R1253">
        <v>0</v>
      </c>
      <c r="S1253" s="6" t="str">
        <f>IF(cuenta_balance_creg185[[#This Row],[Porcentaje]]&gt;=5,"MAYOR","")</f>
        <v/>
      </c>
      <c r="T1253" s="6" t="str">
        <f>IF(cuenta_balance_creg185[[#This Row],[Porcentaje]]&lt;=-5,"MENOR","")</f>
        <v/>
      </c>
    </row>
    <row r="1254" spans="1:20" x14ac:dyDescent="0.2">
      <c r="A1254" s="1">
        <v>46245</v>
      </c>
      <c r="B1254" s="6" t="s">
        <v>34</v>
      </c>
      <c r="C1254" s="6" t="s">
        <v>32</v>
      </c>
      <c r="D1254">
        <v>0</v>
      </c>
      <c r="E1254">
        <v>274</v>
      </c>
      <c r="F1254">
        <v>274</v>
      </c>
      <c r="G1254">
        <v>0</v>
      </c>
      <c r="H1254">
        <v>0</v>
      </c>
      <c r="P1254">
        <v>527</v>
      </c>
      <c r="R1254">
        <v>0</v>
      </c>
      <c r="S1254" s="6" t="str">
        <f>IF(cuenta_balance_creg185[[#This Row],[Porcentaje]]&gt;=5,"MAYOR","")</f>
        <v/>
      </c>
      <c r="T1254" s="6" t="str">
        <f>IF(cuenta_balance_creg185[[#This Row],[Porcentaje]]&lt;=-5,"MENOR","")</f>
        <v/>
      </c>
    </row>
    <row r="1255" spans="1:20" x14ac:dyDescent="0.2">
      <c r="A1255" s="1">
        <v>46246</v>
      </c>
      <c r="B1255" s="6" t="s">
        <v>34</v>
      </c>
      <c r="C1255" s="6" t="s">
        <v>32</v>
      </c>
      <c r="D1255">
        <v>0</v>
      </c>
      <c r="E1255">
        <v>274</v>
      </c>
      <c r="F1255">
        <v>274</v>
      </c>
      <c r="G1255">
        <v>0</v>
      </c>
      <c r="H1255">
        <v>0</v>
      </c>
      <c r="P1255">
        <v>520</v>
      </c>
      <c r="R1255">
        <v>0</v>
      </c>
      <c r="S1255" s="6" t="str">
        <f>IF(cuenta_balance_creg185[[#This Row],[Porcentaje]]&gt;=5,"MAYOR","")</f>
        <v/>
      </c>
      <c r="T1255" s="6" t="str">
        <f>IF(cuenta_balance_creg185[[#This Row],[Porcentaje]]&lt;=-5,"MENOR","")</f>
        <v/>
      </c>
    </row>
    <row r="1256" spans="1:20" x14ac:dyDescent="0.2">
      <c r="A1256" s="1">
        <v>46247</v>
      </c>
      <c r="B1256" s="6" t="s">
        <v>34</v>
      </c>
      <c r="C1256" s="6" t="s">
        <v>32</v>
      </c>
      <c r="D1256">
        <v>0</v>
      </c>
      <c r="E1256">
        <v>462</v>
      </c>
      <c r="F1256">
        <v>462</v>
      </c>
      <c r="G1256">
        <v>0</v>
      </c>
      <c r="H1256">
        <v>0</v>
      </c>
      <c r="P1256">
        <v>528</v>
      </c>
      <c r="R1256">
        <v>0</v>
      </c>
      <c r="S1256" s="6" t="str">
        <f>IF(cuenta_balance_creg185[[#This Row],[Porcentaje]]&gt;=5,"MAYOR","")</f>
        <v/>
      </c>
      <c r="T1256" s="6" t="str">
        <f>IF(cuenta_balance_creg185[[#This Row],[Porcentaje]]&lt;=-5,"MENOR","")</f>
        <v/>
      </c>
    </row>
    <row r="1257" spans="1:20" x14ac:dyDescent="0.2">
      <c r="A1257" s="1">
        <v>46248</v>
      </c>
      <c r="B1257" s="6" t="s">
        <v>34</v>
      </c>
      <c r="C1257" s="6" t="s">
        <v>32</v>
      </c>
      <c r="D1257">
        <v>0</v>
      </c>
      <c r="E1257">
        <v>230</v>
      </c>
      <c r="F1257">
        <v>230</v>
      </c>
      <c r="G1257">
        <v>0</v>
      </c>
      <c r="H1257">
        <v>0</v>
      </c>
      <c r="P1257">
        <v>523</v>
      </c>
      <c r="R1257">
        <v>0</v>
      </c>
      <c r="S1257" s="6" t="str">
        <f>IF(cuenta_balance_creg185[[#This Row],[Porcentaje]]&gt;=5,"MAYOR","")</f>
        <v/>
      </c>
      <c r="T1257" s="6" t="str">
        <f>IF(cuenta_balance_creg185[[#This Row],[Porcentaje]]&lt;=-5,"MENOR","")</f>
        <v/>
      </c>
    </row>
    <row r="1258" spans="1:20" x14ac:dyDescent="0.2">
      <c r="A1258" s="1">
        <v>46249</v>
      </c>
      <c r="B1258" s="6" t="s">
        <v>34</v>
      </c>
      <c r="C1258" s="6" t="s">
        <v>32</v>
      </c>
      <c r="D1258">
        <v>0</v>
      </c>
      <c r="E1258">
        <v>401</v>
      </c>
      <c r="F1258">
        <v>401</v>
      </c>
      <c r="G1258">
        <v>0</v>
      </c>
      <c r="H1258">
        <v>0</v>
      </c>
      <c r="P1258">
        <v>518</v>
      </c>
      <c r="R1258">
        <v>0</v>
      </c>
      <c r="S1258" s="6" t="str">
        <f>IF(cuenta_balance_creg185[[#This Row],[Porcentaje]]&gt;=5,"MAYOR","")</f>
        <v/>
      </c>
      <c r="T1258" s="6" t="str">
        <f>IF(cuenta_balance_creg185[[#This Row],[Porcentaje]]&lt;=-5,"MENOR","")</f>
        <v/>
      </c>
    </row>
    <row r="1259" spans="1:20" x14ac:dyDescent="0.2">
      <c r="A1259" s="1">
        <v>46250</v>
      </c>
      <c r="B1259" s="6" t="s">
        <v>34</v>
      </c>
      <c r="C1259" s="6" t="s">
        <v>32</v>
      </c>
      <c r="D1259">
        <v>0</v>
      </c>
      <c r="E1259">
        <v>251</v>
      </c>
      <c r="F1259">
        <v>251</v>
      </c>
      <c r="G1259">
        <v>0</v>
      </c>
      <c r="H1259">
        <v>0</v>
      </c>
      <c r="P1259">
        <v>528</v>
      </c>
      <c r="R1259">
        <v>0</v>
      </c>
      <c r="S1259" s="6" t="str">
        <f>IF(cuenta_balance_creg185[[#This Row],[Porcentaje]]&gt;=5,"MAYOR","")</f>
        <v/>
      </c>
      <c r="T1259" s="6" t="str">
        <f>IF(cuenta_balance_creg185[[#This Row],[Porcentaje]]&lt;=-5,"MENOR","")</f>
        <v/>
      </c>
    </row>
    <row r="1260" spans="1:20" x14ac:dyDescent="0.2">
      <c r="A1260" s="1">
        <v>46251</v>
      </c>
      <c r="B1260" s="6" t="s">
        <v>34</v>
      </c>
      <c r="C1260" s="6" t="s">
        <v>32</v>
      </c>
      <c r="D1260">
        <v>0</v>
      </c>
      <c r="E1260">
        <v>391</v>
      </c>
      <c r="F1260">
        <v>391</v>
      </c>
      <c r="G1260">
        <v>0</v>
      </c>
      <c r="H1260">
        <v>0</v>
      </c>
      <c r="P1260">
        <v>531</v>
      </c>
      <c r="R1260">
        <v>0</v>
      </c>
      <c r="S1260" s="6" t="str">
        <f>IF(cuenta_balance_creg185[[#This Row],[Porcentaje]]&gt;=5,"MAYOR","")</f>
        <v/>
      </c>
      <c r="T1260" s="6" t="str">
        <f>IF(cuenta_balance_creg185[[#This Row],[Porcentaje]]&lt;=-5,"MENOR","")</f>
        <v/>
      </c>
    </row>
    <row r="1261" spans="1:20" x14ac:dyDescent="0.2">
      <c r="A1261" s="1">
        <v>46252</v>
      </c>
      <c r="B1261" s="6" t="s">
        <v>34</v>
      </c>
      <c r="C1261" s="6" t="s">
        <v>32</v>
      </c>
      <c r="D1261">
        <v>0</v>
      </c>
      <c r="E1261">
        <v>251</v>
      </c>
      <c r="F1261">
        <v>251</v>
      </c>
      <c r="G1261">
        <v>0</v>
      </c>
      <c r="H1261">
        <v>0</v>
      </c>
      <c r="P1261">
        <v>526</v>
      </c>
      <c r="R1261">
        <v>0</v>
      </c>
      <c r="S1261" s="6" t="str">
        <f>IF(cuenta_balance_creg185[[#This Row],[Porcentaje]]&gt;=5,"MAYOR","")</f>
        <v/>
      </c>
      <c r="T1261" s="6" t="str">
        <f>IF(cuenta_balance_creg185[[#This Row],[Porcentaje]]&lt;=-5,"MENOR","")</f>
        <v/>
      </c>
    </row>
    <row r="1262" spans="1:20" x14ac:dyDescent="0.2">
      <c r="A1262" s="1">
        <v>46253</v>
      </c>
      <c r="B1262" s="6" t="s">
        <v>34</v>
      </c>
      <c r="C1262" s="6" t="s">
        <v>32</v>
      </c>
      <c r="D1262">
        <v>0</v>
      </c>
      <c r="E1262">
        <v>251</v>
      </c>
      <c r="F1262">
        <v>251</v>
      </c>
      <c r="G1262">
        <v>0</v>
      </c>
      <c r="H1262">
        <v>0</v>
      </c>
      <c r="P1262">
        <v>526</v>
      </c>
      <c r="R1262">
        <v>0</v>
      </c>
      <c r="S1262" s="6" t="str">
        <f>IF(cuenta_balance_creg185[[#This Row],[Porcentaje]]&gt;=5,"MAYOR","")</f>
        <v/>
      </c>
      <c r="T1262" s="6" t="str">
        <f>IF(cuenta_balance_creg185[[#This Row],[Porcentaje]]&lt;=-5,"MENOR","")</f>
        <v/>
      </c>
    </row>
    <row r="1263" spans="1:20" x14ac:dyDescent="0.2">
      <c r="A1263" s="1">
        <v>46254</v>
      </c>
      <c r="B1263" s="6" t="s">
        <v>34</v>
      </c>
      <c r="C1263" s="6" t="s">
        <v>32</v>
      </c>
      <c r="D1263">
        <v>0</v>
      </c>
      <c r="E1263">
        <v>251</v>
      </c>
      <c r="F1263">
        <v>251</v>
      </c>
      <c r="G1263">
        <v>0</v>
      </c>
      <c r="H1263">
        <v>0</v>
      </c>
      <c r="P1263">
        <v>526</v>
      </c>
      <c r="R1263">
        <v>0</v>
      </c>
      <c r="S1263" s="6" t="str">
        <f>IF(cuenta_balance_creg185[[#This Row],[Porcentaje]]&gt;=5,"MAYOR","")</f>
        <v/>
      </c>
      <c r="T1263" s="6" t="str">
        <f>IF(cuenta_balance_creg185[[#This Row],[Porcentaje]]&lt;=-5,"MENOR","")</f>
        <v/>
      </c>
    </row>
    <row r="1264" spans="1:20" x14ac:dyDescent="0.2">
      <c r="A1264" s="1">
        <v>46255</v>
      </c>
      <c r="B1264" s="6" t="s">
        <v>34</v>
      </c>
      <c r="C1264" s="6" t="s">
        <v>32</v>
      </c>
      <c r="D1264">
        <v>0</v>
      </c>
      <c r="E1264">
        <v>251</v>
      </c>
      <c r="F1264">
        <v>251.53511</v>
      </c>
      <c r="G1264">
        <v>0</v>
      </c>
      <c r="H1264">
        <v>0</v>
      </c>
      <c r="M1264">
        <v>0</v>
      </c>
      <c r="N1264">
        <v>0</v>
      </c>
      <c r="O1264">
        <v>0</v>
      </c>
      <c r="P1264">
        <v>546</v>
      </c>
      <c r="R1264">
        <v>0</v>
      </c>
      <c r="S1264" s="6" t="str">
        <f>IF(cuenta_balance_creg185[[#This Row],[Porcentaje]]&gt;=5,"MAYOR","")</f>
        <v/>
      </c>
      <c r="T1264" s="6" t="str">
        <f>IF(cuenta_balance_creg185[[#This Row],[Porcentaje]]&lt;=-5,"MENOR","")</f>
        <v/>
      </c>
    </row>
    <row r="1265" spans="1:20" x14ac:dyDescent="0.2">
      <c r="A1265" s="1">
        <v>46256</v>
      </c>
      <c r="B1265" s="6" t="s">
        <v>34</v>
      </c>
      <c r="C1265" s="6" t="s">
        <v>32</v>
      </c>
      <c r="D1265">
        <v>0</v>
      </c>
      <c r="E1265">
        <v>118</v>
      </c>
      <c r="F1265">
        <v>118</v>
      </c>
      <c r="G1265">
        <v>0</v>
      </c>
      <c r="H1265">
        <v>0</v>
      </c>
      <c r="P1265">
        <v>528</v>
      </c>
      <c r="R1265">
        <v>0</v>
      </c>
      <c r="S1265" s="6" t="str">
        <f>IF(cuenta_balance_creg185[[#This Row],[Porcentaje]]&gt;=5,"MAYOR","")</f>
        <v/>
      </c>
      <c r="T1265" s="6" t="str">
        <f>IF(cuenta_balance_creg185[[#This Row],[Porcentaje]]&lt;=-5,"MENOR","")</f>
        <v/>
      </c>
    </row>
    <row r="1266" spans="1:20" x14ac:dyDescent="0.2">
      <c r="A1266" s="1">
        <v>46257</v>
      </c>
      <c r="B1266" s="6" t="s">
        <v>34</v>
      </c>
      <c r="C1266" s="6" t="s">
        <v>32</v>
      </c>
      <c r="D1266">
        <v>0</v>
      </c>
      <c r="E1266">
        <v>108</v>
      </c>
      <c r="F1266">
        <v>108</v>
      </c>
      <c r="G1266">
        <v>0</v>
      </c>
      <c r="H1266">
        <v>0</v>
      </c>
      <c r="P1266">
        <v>524</v>
      </c>
      <c r="R1266">
        <v>0</v>
      </c>
      <c r="S1266" s="6" t="str">
        <f>IF(cuenta_balance_creg185[[#This Row],[Porcentaje]]&gt;=5,"MAYOR","")</f>
        <v/>
      </c>
      <c r="T1266" s="6" t="str">
        <f>IF(cuenta_balance_creg185[[#This Row],[Porcentaje]]&lt;=-5,"MENOR","")</f>
        <v/>
      </c>
    </row>
    <row r="1267" spans="1:20" x14ac:dyDescent="0.2">
      <c r="A1267" s="1">
        <v>46258</v>
      </c>
      <c r="B1267" s="6" t="s">
        <v>34</v>
      </c>
      <c r="C1267" s="6" t="s">
        <v>32</v>
      </c>
      <c r="D1267">
        <v>0</v>
      </c>
      <c r="E1267">
        <v>108</v>
      </c>
      <c r="F1267">
        <v>108</v>
      </c>
      <c r="G1267">
        <v>0</v>
      </c>
      <c r="H1267">
        <v>0</v>
      </c>
      <c r="P1267">
        <v>520</v>
      </c>
      <c r="R1267">
        <v>0</v>
      </c>
      <c r="S1267" s="6" t="str">
        <f>IF(cuenta_balance_creg185[[#This Row],[Porcentaje]]&gt;=5,"MAYOR","")</f>
        <v/>
      </c>
      <c r="T1267" s="6" t="str">
        <f>IF(cuenta_balance_creg185[[#This Row],[Porcentaje]]&lt;=-5,"MENOR","")</f>
        <v/>
      </c>
    </row>
    <row r="1268" spans="1:20" x14ac:dyDescent="0.2">
      <c r="A1268" s="1">
        <v>46259</v>
      </c>
      <c r="B1268" s="6" t="s">
        <v>34</v>
      </c>
      <c r="C1268" s="6" t="s">
        <v>32</v>
      </c>
      <c r="D1268">
        <v>0</v>
      </c>
      <c r="E1268">
        <v>108</v>
      </c>
      <c r="F1268">
        <v>108</v>
      </c>
      <c r="G1268">
        <v>0</v>
      </c>
      <c r="H1268">
        <v>0</v>
      </c>
      <c r="P1268">
        <v>518</v>
      </c>
      <c r="R1268">
        <v>0</v>
      </c>
      <c r="S1268" s="6" t="str">
        <f>IF(cuenta_balance_creg185[[#This Row],[Porcentaje]]&gt;=5,"MAYOR","")</f>
        <v/>
      </c>
      <c r="T1268" s="6" t="str">
        <f>IF(cuenta_balance_creg185[[#This Row],[Porcentaje]]&lt;=-5,"MENOR","")</f>
        <v/>
      </c>
    </row>
    <row r="1269" spans="1:20" x14ac:dyDescent="0.2">
      <c r="A1269" s="1">
        <v>46260</v>
      </c>
      <c r="B1269" s="6" t="s">
        <v>34</v>
      </c>
      <c r="C1269" s="6" t="s">
        <v>32</v>
      </c>
      <c r="D1269">
        <v>0</v>
      </c>
      <c r="E1269">
        <v>108</v>
      </c>
      <c r="F1269">
        <v>108</v>
      </c>
      <c r="G1269">
        <v>0</v>
      </c>
      <c r="H1269">
        <v>0</v>
      </c>
      <c r="P1269">
        <v>527</v>
      </c>
      <c r="R1269">
        <v>0</v>
      </c>
      <c r="S1269" s="6" t="str">
        <f>IF(cuenta_balance_creg185[[#This Row],[Porcentaje]]&gt;=5,"MAYOR","")</f>
        <v/>
      </c>
      <c r="T1269" s="6" t="str">
        <f>IF(cuenta_balance_creg185[[#This Row],[Porcentaje]]&lt;=-5,"MENOR","")</f>
        <v/>
      </c>
    </row>
    <row r="1270" spans="1:20" x14ac:dyDescent="0.2">
      <c r="A1270" s="1">
        <v>46261</v>
      </c>
      <c r="B1270" s="6" t="s">
        <v>34</v>
      </c>
      <c r="C1270" s="6" t="s">
        <v>32</v>
      </c>
      <c r="D1270">
        <v>0</v>
      </c>
      <c r="E1270">
        <v>208</v>
      </c>
      <c r="F1270">
        <v>208</v>
      </c>
      <c r="G1270">
        <v>0</v>
      </c>
      <c r="H1270">
        <v>0</v>
      </c>
      <c r="P1270">
        <v>522</v>
      </c>
      <c r="R1270">
        <v>0</v>
      </c>
      <c r="S1270" s="6" t="str">
        <f>IF(cuenta_balance_creg185[[#This Row],[Porcentaje]]&gt;=5,"MAYOR","")</f>
        <v/>
      </c>
      <c r="T1270" s="6" t="str">
        <f>IF(cuenta_balance_creg185[[#This Row],[Porcentaje]]&lt;=-5,"MENOR","")</f>
        <v/>
      </c>
    </row>
    <row r="1271" spans="1:20" x14ac:dyDescent="0.2">
      <c r="A1271" s="1">
        <v>46262</v>
      </c>
      <c r="B1271" s="6" t="s">
        <v>34</v>
      </c>
      <c r="C1271" s="6" t="s">
        <v>32</v>
      </c>
      <c r="D1271">
        <v>0</v>
      </c>
      <c r="E1271">
        <v>208</v>
      </c>
      <c r="F1271">
        <v>208</v>
      </c>
      <c r="G1271">
        <v>0</v>
      </c>
      <c r="H1271">
        <v>0</v>
      </c>
      <c r="P1271">
        <v>526</v>
      </c>
      <c r="R1271">
        <v>0</v>
      </c>
      <c r="S1271" s="6" t="str">
        <f>IF(cuenta_balance_creg185[[#This Row],[Porcentaje]]&gt;=5,"MAYOR","")</f>
        <v/>
      </c>
      <c r="T1271" s="6" t="str">
        <f>IF(cuenta_balance_creg185[[#This Row],[Porcentaje]]&lt;=-5,"MENOR","")</f>
        <v/>
      </c>
    </row>
    <row r="1272" spans="1:20" x14ac:dyDescent="0.2">
      <c r="A1272" s="1">
        <v>46263</v>
      </c>
      <c r="B1272" s="6" t="s">
        <v>34</v>
      </c>
      <c r="C1272" s="6" t="s">
        <v>32</v>
      </c>
      <c r="D1272">
        <v>0</v>
      </c>
      <c r="E1272">
        <v>209</v>
      </c>
      <c r="F1272">
        <v>209</v>
      </c>
      <c r="G1272">
        <v>0</v>
      </c>
      <c r="H1272">
        <v>0</v>
      </c>
      <c r="P1272">
        <v>509</v>
      </c>
      <c r="R1272">
        <v>0</v>
      </c>
      <c r="S1272" s="6" t="str">
        <f>IF(cuenta_balance_creg185[[#This Row],[Porcentaje]]&gt;=5,"MAYOR","")</f>
        <v/>
      </c>
      <c r="T1272" s="6" t="str">
        <f>IF(cuenta_balance_creg185[[#This Row],[Porcentaje]]&lt;=-5,"MENOR","")</f>
        <v/>
      </c>
    </row>
    <row r="1273" spans="1:20" x14ac:dyDescent="0.2">
      <c r="A1273" s="1">
        <v>46264</v>
      </c>
      <c r="B1273" s="6" t="s">
        <v>34</v>
      </c>
      <c r="C1273" s="6" t="s">
        <v>32</v>
      </c>
      <c r="D1273">
        <v>0</v>
      </c>
      <c r="E1273">
        <v>209</v>
      </c>
      <c r="F1273">
        <v>209</v>
      </c>
      <c r="G1273">
        <v>0</v>
      </c>
      <c r="H1273">
        <v>0</v>
      </c>
      <c r="P1273">
        <v>512</v>
      </c>
      <c r="R1273">
        <v>0</v>
      </c>
      <c r="S1273" s="6" t="str">
        <f>IF(cuenta_balance_creg185[[#This Row],[Porcentaje]]&gt;=5,"MAYOR","")</f>
        <v/>
      </c>
      <c r="T1273" s="6" t="str">
        <f>IF(cuenta_balance_creg185[[#This Row],[Porcentaje]]&lt;=-5,"MENOR","")</f>
        <v/>
      </c>
    </row>
    <row r="1274" spans="1:20" x14ac:dyDescent="0.2">
      <c r="A1274" s="1">
        <v>46265</v>
      </c>
      <c r="B1274" s="6" t="s">
        <v>34</v>
      </c>
      <c r="C1274" s="6" t="s">
        <v>32</v>
      </c>
      <c r="D1274">
        <v>0</v>
      </c>
      <c r="E1274">
        <v>214</v>
      </c>
      <c r="F1274">
        <v>214</v>
      </c>
      <c r="G1274">
        <v>0</v>
      </c>
      <c r="H1274">
        <v>0</v>
      </c>
      <c r="P1274">
        <v>519</v>
      </c>
      <c r="R1274">
        <v>0</v>
      </c>
      <c r="S1274" s="6" t="str">
        <f>IF(cuenta_balance_creg185[[#This Row],[Porcentaje]]&gt;=5,"MAYOR","")</f>
        <v/>
      </c>
      <c r="T1274" s="6" t="str">
        <f>IF(cuenta_balance_creg185[[#This Row],[Porcentaje]]&lt;=-5,"MENOR","")</f>
        <v/>
      </c>
    </row>
    <row r="1275" spans="1:20" x14ac:dyDescent="0.2">
      <c r="A1275" s="1">
        <v>46266</v>
      </c>
      <c r="B1275" s="6" t="s">
        <v>34</v>
      </c>
      <c r="C1275" s="6" t="s">
        <v>32</v>
      </c>
      <c r="D1275">
        <v>0</v>
      </c>
      <c r="E1275">
        <v>217</v>
      </c>
      <c r="F1275">
        <v>217</v>
      </c>
      <c r="G1275">
        <v>0</v>
      </c>
      <c r="H1275">
        <v>0</v>
      </c>
      <c r="P1275">
        <v>516</v>
      </c>
      <c r="R1275">
        <v>0</v>
      </c>
      <c r="S1275" s="6" t="str">
        <f>IF(cuenta_balance_creg185[[#This Row],[Porcentaje]]&gt;=5,"MAYOR","")</f>
        <v/>
      </c>
      <c r="T1275" s="6" t="str">
        <f>IF(cuenta_balance_creg185[[#This Row],[Porcentaje]]&lt;=-5,"MENOR","")</f>
        <v/>
      </c>
    </row>
    <row r="1276" spans="1:20" x14ac:dyDescent="0.2">
      <c r="A1276" s="1">
        <v>46267</v>
      </c>
      <c r="B1276" s="6" t="s">
        <v>34</v>
      </c>
      <c r="C1276" s="6" t="s">
        <v>32</v>
      </c>
      <c r="D1276">
        <v>0</v>
      </c>
      <c r="E1276">
        <v>217</v>
      </c>
      <c r="F1276">
        <v>217</v>
      </c>
      <c r="G1276">
        <v>0</v>
      </c>
      <c r="H1276">
        <v>0</v>
      </c>
      <c r="P1276">
        <v>519</v>
      </c>
      <c r="R1276">
        <v>0</v>
      </c>
      <c r="S1276" s="6" t="str">
        <f>IF(cuenta_balance_creg185[[#This Row],[Porcentaje]]&gt;=5,"MAYOR","")</f>
        <v/>
      </c>
      <c r="T1276" s="6" t="str">
        <f>IF(cuenta_balance_creg185[[#This Row],[Porcentaje]]&lt;=-5,"MENOR","")</f>
        <v/>
      </c>
    </row>
    <row r="1277" spans="1:20" x14ac:dyDescent="0.2">
      <c r="A1277" s="1">
        <v>46268</v>
      </c>
      <c r="B1277" s="6" t="s">
        <v>34</v>
      </c>
      <c r="C1277" s="6" t="s">
        <v>32</v>
      </c>
      <c r="D1277">
        <v>0</v>
      </c>
      <c r="E1277">
        <v>183</v>
      </c>
      <c r="F1277">
        <v>183</v>
      </c>
      <c r="G1277">
        <v>0</v>
      </c>
      <c r="H1277">
        <v>0</v>
      </c>
      <c r="P1277">
        <v>521</v>
      </c>
      <c r="R1277">
        <v>0</v>
      </c>
      <c r="S1277" s="6" t="str">
        <f>IF(cuenta_balance_creg185[[#This Row],[Porcentaje]]&gt;=5,"MAYOR","")</f>
        <v/>
      </c>
      <c r="T1277" s="6" t="str">
        <f>IF(cuenta_balance_creg185[[#This Row],[Porcentaje]]&lt;=-5,"MENOR","")</f>
        <v/>
      </c>
    </row>
    <row r="1278" spans="1:20" x14ac:dyDescent="0.2">
      <c r="A1278" s="1">
        <v>46269</v>
      </c>
      <c r="B1278" s="6" t="s">
        <v>34</v>
      </c>
      <c r="C1278" s="6" t="s">
        <v>32</v>
      </c>
      <c r="D1278">
        <v>0</v>
      </c>
      <c r="E1278">
        <v>217</v>
      </c>
      <c r="F1278">
        <v>217</v>
      </c>
      <c r="G1278">
        <v>0</v>
      </c>
      <c r="H1278">
        <v>0</v>
      </c>
      <c r="P1278">
        <v>520</v>
      </c>
      <c r="R1278">
        <v>0</v>
      </c>
      <c r="S1278" s="6" t="str">
        <f>IF(cuenta_balance_creg185[[#This Row],[Porcentaje]]&gt;=5,"MAYOR","")</f>
        <v/>
      </c>
      <c r="T1278" s="6" t="str">
        <f>IF(cuenta_balance_creg185[[#This Row],[Porcentaje]]&lt;=-5,"MENOR","")</f>
        <v/>
      </c>
    </row>
    <row r="1279" spans="1:20" x14ac:dyDescent="0.2">
      <c r="A1279" s="1">
        <v>46270</v>
      </c>
      <c r="B1279" s="6" t="s">
        <v>34</v>
      </c>
      <c r="C1279" s="6" t="s">
        <v>32</v>
      </c>
      <c r="D1279">
        <v>0</v>
      </c>
      <c r="E1279">
        <v>183</v>
      </c>
      <c r="F1279">
        <v>183</v>
      </c>
      <c r="G1279">
        <v>0</v>
      </c>
      <c r="H1279">
        <v>0</v>
      </c>
      <c r="P1279">
        <v>527</v>
      </c>
      <c r="R1279">
        <v>0</v>
      </c>
      <c r="S1279" s="6" t="str">
        <f>IF(cuenta_balance_creg185[[#This Row],[Porcentaje]]&gt;=5,"MAYOR","")</f>
        <v/>
      </c>
      <c r="T1279" s="6" t="str">
        <f>IF(cuenta_balance_creg185[[#This Row],[Porcentaje]]&lt;=-5,"MENOR","")</f>
        <v/>
      </c>
    </row>
    <row r="1280" spans="1:20" x14ac:dyDescent="0.2">
      <c r="A1280" s="1">
        <v>46271</v>
      </c>
      <c r="B1280" s="6" t="s">
        <v>34</v>
      </c>
      <c r="C1280" s="6" t="s">
        <v>32</v>
      </c>
      <c r="D1280">
        <v>0</v>
      </c>
      <c r="E1280">
        <v>197</v>
      </c>
      <c r="F1280">
        <v>197</v>
      </c>
      <c r="G1280">
        <v>0</v>
      </c>
      <c r="H1280">
        <v>0</v>
      </c>
      <c r="P1280">
        <v>527</v>
      </c>
      <c r="R1280">
        <v>0</v>
      </c>
      <c r="S1280" s="6" t="str">
        <f>IF(cuenta_balance_creg185[[#This Row],[Porcentaje]]&gt;=5,"MAYOR","")</f>
        <v/>
      </c>
      <c r="T1280" s="6" t="str">
        <f>IF(cuenta_balance_creg185[[#This Row],[Porcentaje]]&lt;=-5,"MENOR","")</f>
        <v/>
      </c>
    </row>
    <row r="1281" spans="1:20" x14ac:dyDescent="0.2">
      <c r="A1281" s="1">
        <v>46232</v>
      </c>
      <c r="B1281" s="6" t="s">
        <v>35</v>
      </c>
      <c r="C1281" s="6" t="s">
        <v>32</v>
      </c>
      <c r="D1281">
        <v>0</v>
      </c>
      <c r="E1281">
        <v>0</v>
      </c>
      <c r="F1281">
        <v>0</v>
      </c>
      <c r="G1281">
        <v>0</v>
      </c>
      <c r="H1281">
        <v>0</v>
      </c>
      <c r="P1281">
        <v>0</v>
      </c>
      <c r="S1281" s="6" t="str">
        <f>IF(cuenta_balance_creg185[[#This Row],[Porcentaje]]&gt;=5,"MAYOR","")</f>
        <v/>
      </c>
      <c r="T1281" s="6" t="str">
        <f>IF(cuenta_balance_creg185[[#This Row],[Porcentaje]]&lt;=-5,"MENOR","")</f>
        <v/>
      </c>
    </row>
    <row r="1282" spans="1:20" x14ac:dyDescent="0.2">
      <c r="A1282" s="1">
        <v>46233</v>
      </c>
      <c r="B1282" s="6" t="s">
        <v>35</v>
      </c>
      <c r="C1282" s="6" t="s">
        <v>32</v>
      </c>
      <c r="D1282">
        <v>0</v>
      </c>
      <c r="E1282">
        <v>0</v>
      </c>
      <c r="F1282">
        <v>0</v>
      </c>
      <c r="G1282">
        <v>0</v>
      </c>
      <c r="H1282">
        <v>0</v>
      </c>
      <c r="P1282">
        <v>0</v>
      </c>
      <c r="S1282" s="6" t="str">
        <f>IF(cuenta_balance_creg185[[#This Row],[Porcentaje]]&gt;=5,"MAYOR","")</f>
        <v/>
      </c>
      <c r="T1282" s="6" t="str">
        <f>IF(cuenta_balance_creg185[[#This Row],[Porcentaje]]&lt;=-5,"MENOR","")</f>
        <v/>
      </c>
    </row>
    <row r="1283" spans="1:20" x14ac:dyDescent="0.2">
      <c r="A1283" s="1">
        <v>46234</v>
      </c>
      <c r="B1283" s="6" t="s">
        <v>35</v>
      </c>
      <c r="C1283" s="6" t="s">
        <v>32</v>
      </c>
      <c r="D1283">
        <v>0</v>
      </c>
      <c r="E1283">
        <v>0</v>
      </c>
      <c r="F1283">
        <v>0</v>
      </c>
      <c r="G1283">
        <v>0</v>
      </c>
      <c r="H1283">
        <v>0</v>
      </c>
      <c r="P1283">
        <v>0</v>
      </c>
      <c r="S1283" s="6" t="str">
        <f>IF(cuenta_balance_creg185[[#This Row],[Porcentaje]]&gt;=5,"MAYOR","")</f>
        <v/>
      </c>
      <c r="T1283" s="6" t="str">
        <f>IF(cuenta_balance_creg185[[#This Row],[Porcentaje]]&lt;=-5,"MENOR","")</f>
        <v/>
      </c>
    </row>
    <row r="1284" spans="1:20" x14ac:dyDescent="0.2">
      <c r="A1284" s="1">
        <v>46235</v>
      </c>
      <c r="B1284" s="6" t="s">
        <v>35</v>
      </c>
      <c r="C1284" s="6" t="s">
        <v>32</v>
      </c>
      <c r="D1284">
        <v>0</v>
      </c>
      <c r="E1284">
        <v>0</v>
      </c>
      <c r="F1284">
        <v>0</v>
      </c>
      <c r="G1284">
        <v>0</v>
      </c>
      <c r="H1284">
        <v>0</v>
      </c>
      <c r="P1284">
        <v>0</v>
      </c>
      <c r="S1284" s="6" t="str">
        <f>IF(cuenta_balance_creg185[[#This Row],[Porcentaje]]&gt;=5,"MAYOR","")</f>
        <v/>
      </c>
      <c r="T1284" s="6" t="str">
        <f>IF(cuenta_balance_creg185[[#This Row],[Porcentaje]]&lt;=-5,"MENOR","")</f>
        <v/>
      </c>
    </row>
    <row r="1285" spans="1:20" x14ac:dyDescent="0.2">
      <c r="A1285" s="1">
        <v>46236</v>
      </c>
      <c r="B1285" s="6" t="s">
        <v>35</v>
      </c>
      <c r="C1285" s="6" t="s">
        <v>32</v>
      </c>
      <c r="D1285">
        <v>0</v>
      </c>
      <c r="E1285">
        <v>0</v>
      </c>
      <c r="F1285">
        <v>0</v>
      </c>
      <c r="G1285">
        <v>0</v>
      </c>
      <c r="H1285">
        <v>0</v>
      </c>
      <c r="P1285">
        <v>0</v>
      </c>
      <c r="S1285" s="6" t="str">
        <f>IF(cuenta_balance_creg185[[#This Row],[Porcentaje]]&gt;=5,"MAYOR","")</f>
        <v/>
      </c>
      <c r="T1285" s="6" t="str">
        <f>IF(cuenta_balance_creg185[[#This Row],[Porcentaje]]&lt;=-5,"MENOR","")</f>
        <v/>
      </c>
    </row>
    <row r="1286" spans="1:20" x14ac:dyDescent="0.2">
      <c r="A1286" s="1">
        <v>46237</v>
      </c>
      <c r="B1286" s="6" t="s">
        <v>35</v>
      </c>
      <c r="C1286" s="6" t="s">
        <v>32</v>
      </c>
      <c r="D1286">
        <v>0</v>
      </c>
      <c r="E1286">
        <v>0</v>
      </c>
      <c r="F1286">
        <v>0</v>
      </c>
      <c r="G1286">
        <v>0</v>
      </c>
      <c r="H1286">
        <v>0</v>
      </c>
      <c r="P1286">
        <v>0</v>
      </c>
      <c r="S1286" s="6" t="str">
        <f>IF(cuenta_balance_creg185[[#This Row],[Porcentaje]]&gt;=5,"MAYOR","")</f>
        <v/>
      </c>
      <c r="T1286" s="6" t="str">
        <f>IF(cuenta_balance_creg185[[#This Row],[Porcentaje]]&lt;=-5,"MENOR","")</f>
        <v/>
      </c>
    </row>
    <row r="1287" spans="1:20" x14ac:dyDescent="0.2">
      <c r="A1287" s="1">
        <v>46238</v>
      </c>
      <c r="B1287" s="6" t="s">
        <v>35</v>
      </c>
      <c r="C1287" s="6" t="s">
        <v>32</v>
      </c>
      <c r="D1287">
        <v>0</v>
      </c>
      <c r="E1287">
        <v>0</v>
      </c>
      <c r="F1287">
        <v>0</v>
      </c>
      <c r="G1287">
        <v>0</v>
      </c>
      <c r="H1287">
        <v>0</v>
      </c>
      <c r="P1287">
        <v>0</v>
      </c>
      <c r="S1287" s="6" t="str">
        <f>IF(cuenta_balance_creg185[[#This Row],[Porcentaje]]&gt;=5,"MAYOR","")</f>
        <v/>
      </c>
      <c r="T1287" s="6" t="str">
        <f>IF(cuenta_balance_creg185[[#This Row],[Porcentaje]]&lt;=-5,"MENOR","")</f>
        <v/>
      </c>
    </row>
    <row r="1288" spans="1:20" x14ac:dyDescent="0.2">
      <c r="A1288" s="1">
        <v>46239</v>
      </c>
      <c r="B1288" s="6" t="s">
        <v>35</v>
      </c>
      <c r="C1288" s="6" t="s">
        <v>32</v>
      </c>
      <c r="D1288">
        <v>0</v>
      </c>
      <c r="E1288">
        <v>0</v>
      </c>
      <c r="F1288">
        <v>0</v>
      </c>
      <c r="G1288">
        <v>0</v>
      </c>
      <c r="H1288">
        <v>0</v>
      </c>
      <c r="P1288">
        <v>0</v>
      </c>
      <c r="S1288" s="6" t="str">
        <f>IF(cuenta_balance_creg185[[#This Row],[Porcentaje]]&gt;=5,"MAYOR","")</f>
        <v/>
      </c>
      <c r="T1288" s="6" t="str">
        <f>IF(cuenta_balance_creg185[[#This Row],[Porcentaje]]&lt;=-5,"MENOR","")</f>
        <v/>
      </c>
    </row>
    <row r="1289" spans="1:20" x14ac:dyDescent="0.2">
      <c r="A1289" s="1">
        <v>46240</v>
      </c>
      <c r="B1289" s="6" t="s">
        <v>35</v>
      </c>
      <c r="C1289" s="6" t="s">
        <v>32</v>
      </c>
      <c r="D1289">
        <v>0</v>
      </c>
      <c r="E1289">
        <v>0</v>
      </c>
      <c r="F1289">
        <v>0</v>
      </c>
      <c r="G1289">
        <v>0</v>
      </c>
      <c r="H1289">
        <v>0</v>
      </c>
      <c r="P1289">
        <v>0</v>
      </c>
      <c r="S1289" s="6" t="str">
        <f>IF(cuenta_balance_creg185[[#This Row],[Porcentaje]]&gt;=5,"MAYOR","")</f>
        <v/>
      </c>
      <c r="T1289" s="6" t="str">
        <f>IF(cuenta_balance_creg185[[#This Row],[Porcentaje]]&lt;=-5,"MENOR","")</f>
        <v/>
      </c>
    </row>
    <row r="1290" spans="1:20" x14ac:dyDescent="0.2">
      <c r="A1290" s="1">
        <v>46241</v>
      </c>
      <c r="B1290" s="6" t="s">
        <v>35</v>
      </c>
      <c r="C1290" s="6" t="s">
        <v>32</v>
      </c>
      <c r="D1290">
        <v>0</v>
      </c>
      <c r="E1290">
        <v>0</v>
      </c>
      <c r="F1290">
        <v>0</v>
      </c>
      <c r="G1290">
        <v>0</v>
      </c>
      <c r="H1290">
        <v>0</v>
      </c>
      <c r="P1290">
        <v>0</v>
      </c>
      <c r="S1290" s="6" t="str">
        <f>IF(cuenta_balance_creg185[[#This Row],[Porcentaje]]&gt;=5,"MAYOR","")</f>
        <v/>
      </c>
      <c r="T1290" s="6" t="str">
        <f>IF(cuenta_balance_creg185[[#This Row],[Porcentaje]]&lt;=-5,"MENOR","")</f>
        <v/>
      </c>
    </row>
    <row r="1291" spans="1:20" x14ac:dyDescent="0.2">
      <c r="A1291" s="1">
        <v>46242</v>
      </c>
      <c r="B1291" s="6" t="s">
        <v>35</v>
      </c>
      <c r="C1291" s="6" t="s">
        <v>32</v>
      </c>
      <c r="D1291">
        <v>0</v>
      </c>
      <c r="E1291">
        <v>0</v>
      </c>
      <c r="F1291">
        <v>0</v>
      </c>
      <c r="G1291">
        <v>0</v>
      </c>
      <c r="H1291">
        <v>0</v>
      </c>
      <c r="P1291">
        <v>0</v>
      </c>
      <c r="S1291" s="6" t="str">
        <f>IF(cuenta_balance_creg185[[#This Row],[Porcentaje]]&gt;=5,"MAYOR","")</f>
        <v/>
      </c>
      <c r="T1291" s="6" t="str">
        <f>IF(cuenta_balance_creg185[[#This Row],[Porcentaje]]&lt;=-5,"MENOR","")</f>
        <v/>
      </c>
    </row>
    <row r="1292" spans="1:20" x14ac:dyDescent="0.2">
      <c r="A1292" s="1">
        <v>46243</v>
      </c>
      <c r="B1292" s="6" t="s">
        <v>35</v>
      </c>
      <c r="C1292" s="6" t="s">
        <v>32</v>
      </c>
      <c r="D1292">
        <v>0</v>
      </c>
      <c r="E1292">
        <v>0</v>
      </c>
      <c r="F1292">
        <v>0</v>
      </c>
      <c r="G1292">
        <v>0</v>
      </c>
      <c r="H1292">
        <v>0</v>
      </c>
      <c r="P1292">
        <v>0</v>
      </c>
      <c r="S1292" s="6" t="str">
        <f>IF(cuenta_balance_creg185[[#This Row],[Porcentaje]]&gt;=5,"MAYOR","")</f>
        <v/>
      </c>
      <c r="T1292" s="6" t="str">
        <f>IF(cuenta_balance_creg185[[#This Row],[Porcentaje]]&lt;=-5,"MENOR","")</f>
        <v/>
      </c>
    </row>
    <row r="1293" spans="1:20" x14ac:dyDescent="0.2">
      <c r="A1293" s="1">
        <v>46244</v>
      </c>
      <c r="B1293" s="6" t="s">
        <v>35</v>
      </c>
      <c r="C1293" s="6" t="s">
        <v>32</v>
      </c>
      <c r="D1293">
        <v>0</v>
      </c>
      <c r="E1293">
        <v>0</v>
      </c>
      <c r="F1293">
        <v>0</v>
      </c>
      <c r="G1293">
        <v>0</v>
      </c>
      <c r="H1293">
        <v>0</v>
      </c>
      <c r="P1293">
        <v>0</v>
      </c>
      <c r="S1293" s="6" t="str">
        <f>IF(cuenta_balance_creg185[[#This Row],[Porcentaje]]&gt;=5,"MAYOR","")</f>
        <v/>
      </c>
      <c r="T1293" s="6" t="str">
        <f>IF(cuenta_balance_creg185[[#This Row],[Porcentaje]]&lt;=-5,"MENOR","")</f>
        <v/>
      </c>
    </row>
    <row r="1294" spans="1:20" x14ac:dyDescent="0.2">
      <c r="A1294" s="1">
        <v>46245</v>
      </c>
      <c r="B1294" s="6" t="s">
        <v>35</v>
      </c>
      <c r="C1294" s="6" t="s">
        <v>32</v>
      </c>
      <c r="D1294">
        <v>0</v>
      </c>
      <c r="E1294">
        <v>0</v>
      </c>
      <c r="F1294">
        <v>0</v>
      </c>
      <c r="G1294">
        <v>0</v>
      </c>
      <c r="H1294">
        <v>0</v>
      </c>
      <c r="P1294">
        <v>0</v>
      </c>
      <c r="S1294" s="6" t="str">
        <f>IF(cuenta_balance_creg185[[#This Row],[Porcentaje]]&gt;=5,"MAYOR","")</f>
        <v/>
      </c>
      <c r="T1294" s="6" t="str">
        <f>IF(cuenta_balance_creg185[[#This Row],[Porcentaje]]&lt;=-5,"MENOR","")</f>
        <v/>
      </c>
    </row>
    <row r="1295" spans="1:20" x14ac:dyDescent="0.2">
      <c r="A1295" s="1">
        <v>46246</v>
      </c>
      <c r="B1295" s="6" t="s">
        <v>35</v>
      </c>
      <c r="C1295" s="6" t="s">
        <v>32</v>
      </c>
      <c r="D1295">
        <v>0</v>
      </c>
      <c r="E1295">
        <v>0</v>
      </c>
      <c r="F1295">
        <v>0</v>
      </c>
      <c r="G1295">
        <v>0</v>
      </c>
      <c r="H1295">
        <v>0</v>
      </c>
      <c r="P1295">
        <v>0</v>
      </c>
      <c r="S1295" s="6" t="str">
        <f>IF(cuenta_balance_creg185[[#This Row],[Porcentaje]]&gt;=5,"MAYOR","")</f>
        <v/>
      </c>
      <c r="T1295" s="6" t="str">
        <f>IF(cuenta_balance_creg185[[#This Row],[Porcentaje]]&lt;=-5,"MENOR","")</f>
        <v/>
      </c>
    </row>
    <row r="1296" spans="1:20" x14ac:dyDescent="0.2">
      <c r="A1296" s="1">
        <v>46247</v>
      </c>
      <c r="B1296" s="6" t="s">
        <v>35</v>
      </c>
      <c r="C1296" s="6" t="s">
        <v>32</v>
      </c>
      <c r="D1296">
        <v>0</v>
      </c>
      <c r="E1296">
        <v>0</v>
      </c>
      <c r="F1296">
        <v>0</v>
      </c>
      <c r="G1296">
        <v>0</v>
      </c>
      <c r="H1296">
        <v>0</v>
      </c>
      <c r="P1296">
        <v>0</v>
      </c>
      <c r="S1296" s="6" t="str">
        <f>IF(cuenta_balance_creg185[[#This Row],[Porcentaje]]&gt;=5,"MAYOR","")</f>
        <v/>
      </c>
      <c r="T1296" s="6" t="str">
        <f>IF(cuenta_balance_creg185[[#This Row],[Porcentaje]]&lt;=-5,"MENOR","")</f>
        <v/>
      </c>
    </row>
    <row r="1297" spans="1:20" x14ac:dyDescent="0.2">
      <c r="A1297" s="1">
        <v>46248</v>
      </c>
      <c r="B1297" s="6" t="s">
        <v>35</v>
      </c>
      <c r="C1297" s="6" t="s">
        <v>32</v>
      </c>
      <c r="D1297">
        <v>0</v>
      </c>
      <c r="E1297">
        <v>0</v>
      </c>
      <c r="F1297">
        <v>0</v>
      </c>
      <c r="G1297">
        <v>0</v>
      </c>
      <c r="H1297">
        <v>0</v>
      </c>
      <c r="P1297">
        <v>0</v>
      </c>
      <c r="S1297" s="6" t="str">
        <f>IF(cuenta_balance_creg185[[#This Row],[Porcentaje]]&gt;=5,"MAYOR","")</f>
        <v/>
      </c>
      <c r="T1297" s="6" t="str">
        <f>IF(cuenta_balance_creg185[[#This Row],[Porcentaje]]&lt;=-5,"MENOR","")</f>
        <v/>
      </c>
    </row>
    <row r="1298" spans="1:20" x14ac:dyDescent="0.2">
      <c r="A1298" s="1">
        <v>46249</v>
      </c>
      <c r="B1298" s="6" t="s">
        <v>35</v>
      </c>
      <c r="C1298" s="6" t="s">
        <v>32</v>
      </c>
      <c r="D1298">
        <v>0</v>
      </c>
      <c r="E1298">
        <v>0</v>
      </c>
      <c r="F1298">
        <v>0</v>
      </c>
      <c r="G1298">
        <v>0</v>
      </c>
      <c r="H1298">
        <v>0</v>
      </c>
      <c r="P1298">
        <v>0</v>
      </c>
      <c r="S1298" s="6" t="str">
        <f>IF(cuenta_balance_creg185[[#This Row],[Porcentaje]]&gt;=5,"MAYOR","")</f>
        <v/>
      </c>
      <c r="T1298" s="6" t="str">
        <f>IF(cuenta_balance_creg185[[#This Row],[Porcentaje]]&lt;=-5,"MENOR","")</f>
        <v/>
      </c>
    </row>
    <row r="1299" spans="1:20" x14ac:dyDescent="0.2">
      <c r="A1299" s="1">
        <v>46250</v>
      </c>
      <c r="B1299" s="6" t="s">
        <v>35</v>
      </c>
      <c r="C1299" s="6" t="s">
        <v>32</v>
      </c>
      <c r="D1299">
        <v>0</v>
      </c>
      <c r="E1299">
        <v>0</v>
      </c>
      <c r="F1299">
        <v>0</v>
      </c>
      <c r="G1299">
        <v>0</v>
      </c>
      <c r="H1299">
        <v>0</v>
      </c>
      <c r="P1299">
        <v>0</v>
      </c>
      <c r="S1299" s="6" t="str">
        <f>IF(cuenta_balance_creg185[[#This Row],[Porcentaje]]&gt;=5,"MAYOR","")</f>
        <v/>
      </c>
      <c r="T1299" s="6" t="str">
        <f>IF(cuenta_balance_creg185[[#This Row],[Porcentaje]]&lt;=-5,"MENOR","")</f>
        <v/>
      </c>
    </row>
    <row r="1300" spans="1:20" x14ac:dyDescent="0.2">
      <c r="A1300" s="1">
        <v>46251</v>
      </c>
      <c r="B1300" s="6" t="s">
        <v>35</v>
      </c>
      <c r="C1300" s="6" t="s">
        <v>32</v>
      </c>
      <c r="D1300">
        <v>0</v>
      </c>
      <c r="E1300">
        <v>0</v>
      </c>
      <c r="F1300">
        <v>0</v>
      </c>
      <c r="G1300">
        <v>0</v>
      </c>
      <c r="H1300">
        <v>0</v>
      </c>
      <c r="P1300">
        <v>0</v>
      </c>
      <c r="S1300" s="6" t="str">
        <f>IF(cuenta_balance_creg185[[#This Row],[Porcentaje]]&gt;=5,"MAYOR","")</f>
        <v/>
      </c>
      <c r="T1300" s="6" t="str">
        <f>IF(cuenta_balance_creg185[[#This Row],[Porcentaje]]&lt;=-5,"MENOR","")</f>
        <v/>
      </c>
    </row>
    <row r="1301" spans="1:20" x14ac:dyDescent="0.2">
      <c r="A1301" s="1">
        <v>46252</v>
      </c>
      <c r="B1301" s="6" t="s">
        <v>35</v>
      </c>
      <c r="C1301" s="6" t="s">
        <v>32</v>
      </c>
      <c r="D1301">
        <v>0</v>
      </c>
      <c r="E1301">
        <v>0</v>
      </c>
      <c r="F1301">
        <v>0</v>
      </c>
      <c r="G1301">
        <v>0</v>
      </c>
      <c r="H1301">
        <v>0</v>
      </c>
      <c r="P1301">
        <v>0</v>
      </c>
      <c r="S1301" s="6" t="str">
        <f>IF(cuenta_balance_creg185[[#This Row],[Porcentaje]]&gt;=5,"MAYOR","")</f>
        <v/>
      </c>
      <c r="T1301" s="6" t="str">
        <f>IF(cuenta_balance_creg185[[#This Row],[Porcentaje]]&lt;=-5,"MENOR","")</f>
        <v/>
      </c>
    </row>
    <row r="1302" spans="1:20" x14ac:dyDescent="0.2">
      <c r="A1302" s="1">
        <v>46253</v>
      </c>
      <c r="B1302" s="6" t="s">
        <v>35</v>
      </c>
      <c r="C1302" s="6" t="s">
        <v>32</v>
      </c>
      <c r="D1302">
        <v>0</v>
      </c>
      <c r="E1302">
        <v>0</v>
      </c>
      <c r="F1302">
        <v>0</v>
      </c>
      <c r="G1302">
        <v>0</v>
      </c>
      <c r="H1302">
        <v>0</v>
      </c>
      <c r="P1302">
        <v>0</v>
      </c>
      <c r="S1302" s="6" t="str">
        <f>IF(cuenta_balance_creg185[[#This Row],[Porcentaje]]&gt;=5,"MAYOR","")</f>
        <v/>
      </c>
      <c r="T1302" s="6" t="str">
        <f>IF(cuenta_balance_creg185[[#This Row],[Porcentaje]]&lt;=-5,"MENOR","")</f>
        <v/>
      </c>
    </row>
    <row r="1303" spans="1:20" x14ac:dyDescent="0.2">
      <c r="A1303" s="1">
        <v>46254</v>
      </c>
      <c r="B1303" s="6" t="s">
        <v>35</v>
      </c>
      <c r="C1303" s="6" t="s">
        <v>32</v>
      </c>
      <c r="D1303">
        <v>0</v>
      </c>
      <c r="E1303">
        <v>0</v>
      </c>
      <c r="F1303">
        <v>0</v>
      </c>
      <c r="G1303">
        <v>0</v>
      </c>
      <c r="H1303">
        <v>0</v>
      </c>
      <c r="P1303">
        <v>0</v>
      </c>
      <c r="S1303" s="6" t="str">
        <f>IF(cuenta_balance_creg185[[#This Row],[Porcentaje]]&gt;=5,"MAYOR","")</f>
        <v/>
      </c>
      <c r="T1303" s="6" t="str">
        <f>IF(cuenta_balance_creg185[[#This Row],[Porcentaje]]&lt;=-5,"MENOR","")</f>
        <v/>
      </c>
    </row>
    <row r="1304" spans="1:20" x14ac:dyDescent="0.2">
      <c r="A1304" s="1">
        <v>46255</v>
      </c>
      <c r="B1304" s="6" t="s">
        <v>35</v>
      </c>
      <c r="C1304" s="6" t="s">
        <v>32</v>
      </c>
      <c r="D1304">
        <v>0</v>
      </c>
      <c r="E1304">
        <v>0</v>
      </c>
      <c r="F1304">
        <v>0</v>
      </c>
      <c r="G1304">
        <v>0</v>
      </c>
      <c r="H1304">
        <v>0</v>
      </c>
      <c r="P1304">
        <v>0</v>
      </c>
      <c r="S1304" s="6" t="str">
        <f>IF(cuenta_balance_creg185[[#This Row],[Porcentaje]]&gt;=5,"MAYOR","")</f>
        <v/>
      </c>
      <c r="T1304" s="6" t="str">
        <f>IF(cuenta_balance_creg185[[#This Row],[Porcentaje]]&lt;=-5,"MENOR","")</f>
        <v/>
      </c>
    </row>
    <row r="1305" spans="1:20" x14ac:dyDescent="0.2">
      <c r="A1305" s="1">
        <v>46256</v>
      </c>
      <c r="B1305" s="6" t="s">
        <v>35</v>
      </c>
      <c r="C1305" s="6" t="s">
        <v>32</v>
      </c>
      <c r="D1305">
        <v>0</v>
      </c>
      <c r="E1305">
        <v>0</v>
      </c>
      <c r="F1305">
        <v>0</v>
      </c>
      <c r="G1305">
        <v>0</v>
      </c>
      <c r="H1305">
        <v>0</v>
      </c>
      <c r="P1305">
        <v>0</v>
      </c>
      <c r="S1305" s="6" t="str">
        <f>IF(cuenta_balance_creg185[[#This Row],[Porcentaje]]&gt;=5,"MAYOR","")</f>
        <v/>
      </c>
      <c r="T1305" s="6" t="str">
        <f>IF(cuenta_balance_creg185[[#This Row],[Porcentaje]]&lt;=-5,"MENOR","")</f>
        <v/>
      </c>
    </row>
    <row r="1306" spans="1:20" x14ac:dyDescent="0.2">
      <c r="A1306" s="1">
        <v>46257</v>
      </c>
      <c r="B1306" s="6" t="s">
        <v>35</v>
      </c>
      <c r="C1306" s="6" t="s">
        <v>32</v>
      </c>
      <c r="D1306">
        <v>0</v>
      </c>
      <c r="E1306">
        <v>0</v>
      </c>
      <c r="F1306">
        <v>0</v>
      </c>
      <c r="G1306">
        <v>0</v>
      </c>
      <c r="H1306">
        <v>0</v>
      </c>
      <c r="P1306">
        <v>0</v>
      </c>
      <c r="S1306" s="6" t="str">
        <f>IF(cuenta_balance_creg185[[#This Row],[Porcentaje]]&gt;=5,"MAYOR","")</f>
        <v/>
      </c>
      <c r="T1306" s="6" t="str">
        <f>IF(cuenta_balance_creg185[[#This Row],[Porcentaje]]&lt;=-5,"MENOR","")</f>
        <v/>
      </c>
    </row>
    <row r="1307" spans="1:20" x14ac:dyDescent="0.2">
      <c r="A1307" s="1">
        <v>46258</v>
      </c>
      <c r="B1307" s="6" t="s">
        <v>35</v>
      </c>
      <c r="C1307" s="6" t="s">
        <v>32</v>
      </c>
      <c r="D1307">
        <v>0</v>
      </c>
      <c r="E1307">
        <v>0</v>
      </c>
      <c r="F1307">
        <v>0</v>
      </c>
      <c r="G1307">
        <v>0</v>
      </c>
      <c r="H1307">
        <v>0</v>
      </c>
      <c r="P1307">
        <v>0</v>
      </c>
      <c r="S1307" s="6" t="str">
        <f>IF(cuenta_balance_creg185[[#This Row],[Porcentaje]]&gt;=5,"MAYOR","")</f>
        <v/>
      </c>
      <c r="T1307" s="6" t="str">
        <f>IF(cuenta_balance_creg185[[#This Row],[Porcentaje]]&lt;=-5,"MENOR","")</f>
        <v/>
      </c>
    </row>
    <row r="1308" spans="1:20" x14ac:dyDescent="0.2">
      <c r="A1308" s="1">
        <v>46259</v>
      </c>
      <c r="B1308" s="6" t="s">
        <v>35</v>
      </c>
      <c r="C1308" s="6" t="s">
        <v>32</v>
      </c>
      <c r="D1308">
        <v>0</v>
      </c>
      <c r="E1308">
        <v>0</v>
      </c>
      <c r="F1308">
        <v>0</v>
      </c>
      <c r="G1308">
        <v>0</v>
      </c>
      <c r="H1308">
        <v>0</v>
      </c>
      <c r="P1308">
        <v>0</v>
      </c>
      <c r="S1308" s="6" t="str">
        <f>IF(cuenta_balance_creg185[[#This Row],[Porcentaje]]&gt;=5,"MAYOR","")</f>
        <v/>
      </c>
      <c r="T1308" s="6" t="str">
        <f>IF(cuenta_balance_creg185[[#This Row],[Porcentaje]]&lt;=-5,"MENOR","")</f>
        <v/>
      </c>
    </row>
    <row r="1309" spans="1:20" x14ac:dyDescent="0.2">
      <c r="A1309" s="1">
        <v>46260</v>
      </c>
      <c r="B1309" s="6" t="s">
        <v>35</v>
      </c>
      <c r="C1309" s="6" t="s">
        <v>32</v>
      </c>
      <c r="D1309">
        <v>0</v>
      </c>
      <c r="E1309">
        <v>0</v>
      </c>
      <c r="F1309">
        <v>0</v>
      </c>
      <c r="G1309">
        <v>0</v>
      </c>
      <c r="H1309">
        <v>0</v>
      </c>
      <c r="P1309">
        <v>0</v>
      </c>
      <c r="S1309" s="6" t="str">
        <f>IF(cuenta_balance_creg185[[#This Row],[Porcentaje]]&gt;=5,"MAYOR","")</f>
        <v/>
      </c>
      <c r="T1309" s="6" t="str">
        <f>IF(cuenta_balance_creg185[[#This Row],[Porcentaje]]&lt;=-5,"MENOR","")</f>
        <v/>
      </c>
    </row>
    <row r="1310" spans="1:20" x14ac:dyDescent="0.2">
      <c r="A1310" s="1">
        <v>46261</v>
      </c>
      <c r="B1310" s="6" t="s">
        <v>35</v>
      </c>
      <c r="C1310" s="6" t="s">
        <v>32</v>
      </c>
      <c r="D1310">
        <v>0</v>
      </c>
      <c r="E1310">
        <v>0</v>
      </c>
      <c r="F1310">
        <v>0</v>
      </c>
      <c r="G1310">
        <v>0</v>
      </c>
      <c r="H1310">
        <v>0</v>
      </c>
      <c r="P1310">
        <v>0</v>
      </c>
      <c r="S1310" s="6" t="str">
        <f>IF(cuenta_balance_creg185[[#This Row],[Porcentaje]]&gt;=5,"MAYOR","")</f>
        <v/>
      </c>
      <c r="T1310" s="6" t="str">
        <f>IF(cuenta_balance_creg185[[#This Row],[Porcentaje]]&lt;=-5,"MENOR","")</f>
        <v/>
      </c>
    </row>
    <row r="1311" spans="1:20" x14ac:dyDescent="0.2">
      <c r="A1311" s="1">
        <v>46262</v>
      </c>
      <c r="B1311" s="6" t="s">
        <v>35</v>
      </c>
      <c r="C1311" s="6" t="s">
        <v>32</v>
      </c>
      <c r="D1311">
        <v>0</v>
      </c>
      <c r="E1311">
        <v>0</v>
      </c>
      <c r="F1311">
        <v>0</v>
      </c>
      <c r="G1311">
        <v>0</v>
      </c>
      <c r="H1311">
        <v>0</v>
      </c>
      <c r="P1311">
        <v>0</v>
      </c>
      <c r="S1311" s="6" t="str">
        <f>IF(cuenta_balance_creg185[[#This Row],[Porcentaje]]&gt;=5,"MAYOR","")</f>
        <v/>
      </c>
      <c r="T1311" s="6" t="str">
        <f>IF(cuenta_balance_creg185[[#This Row],[Porcentaje]]&lt;=-5,"MENOR","")</f>
        <v/>
      </c>
    </row>
    <row r="1312" spans="1:20" x14ac:dyDescent="0.2">
      <c r="A1312" s="1">
        <v>46263</v>
      </c>
      <c r="B1312" s="6" t="s">
        <v>35</v>
      </c>
      <c r="C1312" s="6" t="s">
        <v>32</v>
      </c>
      <c r="D1312">
        <v>0</v>
      </c>
      <c r="E1312">
        <v>0</v>
      </c>
      <c r="F1312">
        <v>0</v>
      </c>
      <c r="G1312">
        <v>0</v>
      </c>
      <c r="H1312">
        <v>0</v>
      </c>
      <c r="P1312">
        <v>0</v>
      </c>
      <c r="S1312" s="6" t="str">
        <f>IF(cuenta_balance_creg185[[#This Row],[Porcentaje]]&gt;=5,"MAYOR","")</f>
        <v/>
      </c>
      <c r="T1312" s="6" t="str">
        <f>IF(cuenta_balance_creg185[[#This Row],[Porcentaje]]&lt;=-5,"MENOR","")</f>
        <v/>
      </c>
    </row>
    <row r="1313" spans="1:20" x14ac:dyDescent="0.2">
      <c r="A1313" s="1">
        <v>46264</v>
      </c>
      <c r="B1313" s="6" t="s">
        <v>35</v>
      </c>
      <c r="C1313" s="6" t="s">
        <v>32</v>
      </c>
      <c r="D1313">
        <v>0</v>
      </c>
      <c r="E1313">
        <v>0</v>
      </c>
      <c r="F1313">
        <v>0</v>
      </c>
      <c r="G1313">
        <v>0</v>
      </c>
      <c r="H1313">
        <v>0</v>
      </c>
      <c r="P1313">
        <v>0</v>
      </c>
      <c r="S1313" s="6" t="str">
        <f>IF(cuenta_balance_creg185[[#This Row],[Porcentaje]]&gt;=5,"MAYOR","")</f>
        <v/>
      </c>
      <c r="T1313" s="6" t="str">
        <f>IF(cuenta_balance_creg185[[#This Row],[Porcentaje]]&lt;=-5,"MENOR","")</f>
        <v/>
      </c>
    </row>
    <row r="1314" spans="1:20" x14ac:dyDescent="0.2">
      <c r="A1314" s="1">
        <v>46265</v>
      </c>
      <c r="B1314" s="6" t="s">
        <v>35</v>
      </c>
      <c r="C1314" s="6" t="s">
        <v>32</v>
      </c>
      <c r="D1314">
        <v>0</v>
      </c>
      <c r="E1314">
        <v>0</v>
      </c>
      <c r="F1314">
        <v>0</v>
      </c>
      <c r="G1314">
        <v>0</v>
      </c>
      <c r="H1314">
        <v>0</v>
      </c>
      <c r="P1314">
        <v>0</v>
      </c>
      <c r="S1314" s="6" t="str">
        <f>IF(cuenta_balance_creg185[[#This Row],[Porcentaje]]&gt;=5,"MAYOR","")</f>
        <v/>
      </c>
      <c r="T1314" s="6" t="str">
        <f>IF(cuenta_balance_creg185[[#This Row],[Porcentaje]]&lt;=-5,"MENOR","")</f>
        <v/>
      </c>
    </row>
    <row r="1315" spans="1:20" x14ac:dyDescent="0.2">
      <c r="A1315" s="1">
        <v>46266</v>
      </c>
      <c r="B1315" s="6" t="s">
        <v>35</v>
      </c>
      <c r="C1315" s="6" t="s">
        <v>32</v>
      </c>
      <c r="D1315">
        <v>0</v>
      </c>
      <c r="E1315">
        <v>0</v>
      </c>
      <c r="F1315">
        <v>0</v>
      </c>
      <c r="G1315">
        <v>0</v>
      </c>
      <c r="H1315">
        <v>0</v>
      </c>
      <c r="P1315">
        <v>0</v>
      </c>
      <c r="S1315" s="6" t="str">
        <f>IF(cuenta_balance_creg185[[#This Row],[Porcentaje]]&gt;=5,"MAYOR","")</f>
        <v/>
      </c>
      <c r="T1315" s="6" t="str">
        <f>IF(cuenta_balance_creg185[[#This Row],[Porcentaje]]&lt;=-5,"MENOR","")</f>
        <v/>
      </c>
    </row>
    <row r="1316" spans="1:20" x14ac:dyDescent="0.2">
      <c r="A1316" s="1">
        <v>46267</v>
      </c>
      <c r="B1316" s="6" t="s">
        <v>35</v>
      </c>
      <c r="C1316" s="6" t="s">
        <v>32</v>
      </c>
      <c r="D1316">
        <v>0</v>
      </c>
      <c r="E1316">
        <v>0</v>
      </c>
      <c r="F1316">
        <v>0</v>
      </c>
      <c r="G1316">
        <v>0</v>
      </c>
      <c r="H1316">
        <v>0</v>
      </c>
      <c r="P1316">
        <v>0</v>
      </c>
      <c r="S1316" s="6" t="str">
        <f>IF(cuenta_balance_creg185[[#This Row],[Porcentaje]]&gt;=5,"MAYOR","")</f>
        <v/>
      </c>
      <c r="T1316" s="6" t="str">
        <f>IF(cuenta_balance_creg185[[#This Row],[Porcentaje]]&lt;=-5,"MENOR","")</f>
        <v/>
      </c>
    </row>
    <row r="1317" spans="1:20" x14ac:dyDescent="0.2">
      <c r="A1317" s="1">
        <v>46268</v>
      </c>
      <c r="B1317" s="6" t="s">
        <v>35</v>
      </c>
      <c r="C1317" s="6" t="s">
        <v>32</v>
      </c>
      <c r="D1317">
        <v>0</v>
      </c>
      <c r="E1317">
        <v>0</v>
      </c>
      <c r="F1317">
        <v>0</v>
      </c>
      <c r="G1317">
        <v>0</v>
      </c>
      <c r="H1317">
        <v>0</v>
      </c>
      <c r="P1317">
        <v>0</v>
      </c>
      <c r="S1317" s="6" t="str">
        <f>IF(cuenta_balance_creg185[[#This Row],[Porcentaje]]&gt;=5,"MAYOR","")</f>
        <v/>
      </c>
      <c r="T1317" s="6" t="str">
        <f>IF(cuenta_balance_creg185[[#This Row],[Porcentaje]]&lt;=-5,"MENOR","")</f>
        <v/>
      </c>
    </row>
    <row r="1318" spans="1:20" x14ac:dyDescent="0.2">
      <c r="A1318" s="1">
        <v>46269</v>
      </c>
      <c r="B1318" s="6" t="s">
        <v>35</v>
      </c>
      <c r="C1318" s="6" t="s">
        <v>32</v>
      </c>
      <c r="D1318">
        <v>0</v>
      </c>
      <c r="E1318">
        <v>0</v>
      </c>
      <c r="F1318">
        <v>0</v>
      </c>
      <c r="G1318">
        <v>0</v>
      </c>
      <c r="H1318">
        <v>0</v>
      </c>
      <c r="P1318">
        <v>0</v>
      </c>
      <c r="S1318" s="6" t="str">
        <f>IF(cuenta_balance_creg185[[#This Row],[Porcentaje]]&gt;=5,"MAYOR","")</f>
        <v/>
      </c>
      <c r="T1318" s="6" t="str">
        <f>IF(cuenta_balance_creg185[[#This Row],[Porcentaje]]&lt;=-5,"MENOR","")</f>
        <v/>
      </c>
    </row>
    <row r="1319" spans="1:20" x14ac:dyDescent="0.2">
      <c r="A1319" s="1">
        <v>46270</v>
      </c>
      <c r="B1319" s="6" t="s">
        <v>35</v>
      </c>
      <c r="C1319" s="6" t="s">
        <v>32</v>
      </c>
      <c r="D1319">
        <v>0</v>
      </c>
      <c r="E1319">
        <v>0</v>
      </c>
      <c r="F1319">
        <v>0</v>
      </c>
      <c r="G1319">
        <v>0</v>
      </c>
      <c r="H1319">
        <v>0</v>
      </c>
      <c r="P1319">
        <v>0</v>
      </c>
      <c r="S1319" s="6" t="str">
        <f>IF(cuenta_balance_creg185[[#This Row],[Porcentaje]]&gt;=5,"MAYOR","")</f>
        <v/>
      </c>
      <c r="T1319" s="6" t="str">
        <f>IF(cuenta_balance_creg185[[#This Row],[Porcentaje]]&lt;=-5,"MENOR","")</f>
        <v/>
      </c>
    </row>
    <row r="1320" spans="1:20" x14ac:dyDescent="0.2">
      <c r="A1320" s="1">
        <v>46271</v>
      </c>
      <c r="B1320" s="6" t="s">
        <v>35</v>
      </c>
      <c r="C1320" s="6" t="s">
        <v>32</v>
      </c>
      <c r="D1320">
        <v>0</v>
      </c>
      <c r="E1320">
        <v>0</v>
      </c>
      <c r="F1320">
        <v>0</v>
      </c>
      <c r="G1320">
        <v>0</v>
      </c>
      <c r="H1320">
        <v>0</v>
      </c>
      <c r="P1320">
        <v>0</v>
      </c>
      <c r="S1320" s="6" t="str">
        <f>IF(cuenta_balance_creg185[[#This Row],[Porcentaje]]&gt;=5,"MAYOR","")</f>
        <v/>
      </c>
      <c r="T1320" s="6" t="str">
        <f>IF(cuenta_balance_creg185[[#This Row],[Porcentaje]]&lt;=-5,"MENOR","")</f>
        <v/>
      </c>
    </row>
    <row r="1321" spans="1:20" x14ac:dyDescent="0.2">
      <c r="A1321" s="1">
        <v>46232</v>
      </c>
      <c r="B1321" s="6" t="s">
        <v>60</v>
      </c>
      <c r="C1321" s="6" t="s">
        <v>32</v>
      </c>
      <c r="D1321">
        <v>0</v>
      </c>
      <c r="E1321">
        <v>40</v>
      </c>
      <c r="F1321">
        <v>40</v>
      </c>
      <c r="G1321">
        <v>0</v>
      </c>
      <c r="H1321">
        <v>0</v>
      </c>
      <c r="P1321">
        <v>2063</v>
      </c>
      <c r="R1321">
        <v>0</v>
      </c>
      <c r="S1321" s="6" t="str">
        <f>IF(cuenta_balance_creg185[[#This Row],[Porcentaje]]&gt;=5,"MAYOR","")</f>
        <v/>
      </c>
      <c r="T1321" s="6" t="str">
        <f>IF(cuenta_balance_creg185[[#This Row],[Porcentaje]]&lt;=-5,"MENOR","")</f>
        <v/>
      </c>
    </row>
    <row r="1322" spans="1:20" x14ac:dyDescent="0.2">
      <c r="A1322" s="1">
        <v>46233</v>
      </c>
      <c r="B1322" s="6" t="s">
        <v>60</v>
      </c>
      <c r="C1322" s="6" t="s">
        <v>32</v>
      </c>
      <c r="D1322">
        <v>0</v>
      </c>
      <c r="E1322">
        <v>80</v>
      </c>
      <c r="F1322">
        <v>80</v>
      </c>
      <c r="G1322">
        <v>0</v>
      </c>
      <c r="H1322">
        <v>0</v>
      </c>
      <c r="P1322">
        <v>2066</v>
      </c>
      <c r="R1322">
        <v>0</v>
      </c>
      <c r="S1322" s="6" t="str">
        <f>IF(cuenta_balance_creg185[[#This Row],[Porcentaje]]&gt;=5,"MAYOR","")</f>
        <v/>
      </c>
      <c r="T1322" s="6" t="str">
        <f>IF(cuenta_balance_creg185[[#This Row],[Porcentaje]]&lt;=-5,"MENOR","")</f>
        <v/>
      </c>
    </row>
    <row r="1323" spans="1:20" x14ac:dyDescent="0.2">
      <c r="A1323" s="1">
        <v>46234</v>
      </c>
      <c r="B1323" s="6" t="s">
        <v>60</v>
      </c>
      <c r="C1323" s="6" t="s">
        <v>32</v>
      </c>
      <c r="D1323">
        <v>0</v>
      </c>
      <c r="E1323">
        <v>112</v>
      </c>
      <c r="F1323">
        <v>112</v>
      </c>
      <c r="G1323">
        <v>0</v>
      </c>
      <c r="H1323">
        <v>0</v>
      </c>
      <c r="P1323">
        <v>2065</v>
      </c>
      <c r="R1323">
        <v>0</v>
      </c>
      <c r="S1323" s="6" t="str">
        <f>IF(cuenta_balance_creg185[[#This Row],[Porcentaje]]&gt;=5,"MAYOR","")</f>
        <v/>
      </c>
      <c r="T1323" s="6" t="str">
        <f>IF(cuenta_balance_creg185[[#This Row],[Porcentaje]]&lt;=-5,"MENOR","")</f>
        <v/>
      </c>
    </row>
    <row r="1324" spans="1:20" x14ac:dyDescent="0.2">
      <c r="A1324" s="1">
        <v>46235</v>
      </c>
      <c r="B1324" s="6" t="s">
        <v>60</v>
      </c>
      <c r="C1324" s="6" t="s">
        <v>32</v>
      </c>
      <c r="D1324">
        <v>0</v>
      </c>
      <c r="E1324">
        <v>232</v>
      </c>
      <c r="F1324">
        <v>232</v>
      </c>
      <c r="G1324">
        <v>0</v>
      </c>
      <c r="H1324">
        <v>0</v>
      </c>
      <c r="P1324">
        <v>2063</v>
      </c>
      <c r="R1324">
        <v>0</v>
      </c>
      <c r="S1324" s="6" t="str">
        <f>IF(cuenta_balance_creg185[[#This Row],[Porcentaje]]&gt;=5,"MAYOR","")</f>
        <v/>
      </c>
      <c r="T1324" s="6" t="str">
        <f>IF(cuenta_balance_creg185[[#This Row],[Porcentaje]]&lt;=-5,"MENOR","")</f>
        <v/>
      </c>
    </row>
    <row r="1325" spans="1:20" x14ac:dyDescent="0.2">
      <c r="A1325" s="1">
        <v>46236</v>
      </c>
      <c r="B1325" s="6" t="s">
        <v>60</v>
      </c>
      <c r="C1325" s="6" t="s">
        <v>32</v>
      </c>
      <c r="D1325">
        <v>0</v>
      </c>
      <c r="E1325">
        <v>376</v>
      </c>
      <c r="F1325">
        <v>376</v>
      </c>
      <c r="G1325">
        <v>0</v>
      </c>
      <c r="H1325">
        <v>0</v>
      </c>
      <c r="P1325">
        <v>2063</v>
      </c>
      <c r="R1325">
        <v>0</v>
      </c>
      <c r="S1325" s="6" t="str">
        <f>IF(cuenta_balance_creg185[[#This Row],[Porcentaje]]&gt;=5,"MAYOR","")</f>
        <v/>
      </c>
      <c r="T1325" s="6" t="str">
        <f>IF(cuenta_balance_creg185[[#This Row],[Porcentaje]]&lt;=-5,"MENOR","")</f>
        <v/>
      </c>
    </row>
    <row r="1326" spans="1:20" x14ac:dyDescent="0.2">
      <c r="A1326" s="1">
        <v>46237</v>
      </c>
      <c r="B1326" s="6" t="s">
        <v>60</v>
      </c>
      <c r="C1326" s="6" t="s">
        <v>32</v>
      </c>
      <c r="D1326">
        <v>0</v>
      </c>
      <c r="E1326">
        <v>306</v>
      </c>
      <c r="F1326">
        <v>306</v>
      </c>
      <c r="G1326">
        <v>0</v>
      </c>
      <c r="H1326">
        <v>0</v>
      </c>
      <c r="P1326">
        <v>2063</v>
      </c>
      <c r="R1326">
        <v>0</v>
      </c>
      <c r="S1326" s="6" t="str">
        <f>IF(cuenta_balance_creg185[[#This Row],[Porcentaje]]&gt;=5,"MAYOR","")</f>
        <v/>
      </c>
      <c r="T1326" s="6" t="str">
        <f>IF(cuenta_balance_creg185[[#This Row],[Porcentaje]]&lt;=-5,"MENOR","")</f>
        <v/>
      </c>
    </row>
    <row r="1327" spans="1:20" x14ac:dyDescent="0.2">
      <c r="A1327" s="1">
        <v>46238</v>
      </c>
      <c r="B1327" s="6" t="s">
        <v>60</v>
      </c>
      <c r="C1327" s="6" t="s">
        <v>32</v>
      </c>
      <c r="D1327">
        <v>0</v>
      </c>
      <c r="E1327">
        <v>1250</v>
      </c>
      <c r="F1327">
        <v>1250</v>
      </c>
      <c r="G1327">
        <v>0</v>
      </c>
      <c r="H1327">
        <v>0</v>
      </c>
      <c r="P1327">
        <v>2522</v>
      </c>
      <c r="R1327">
        <v>0</v>
      </c>
      <c r="S1327" s="6" t="str">
        <f>IF(cuenta_balance_creg185[[#This Row],[Porcentaje]]&gt;=5,"MAYOR","")</f>
        <v/>
      </c>
      <c r="T1327" s="6" t="str">
        <f>IF(cuenta_balance_creg185[[#This Row],[Porcentaje]]&lt;=-5,"MENOR","")</f>
        <v/>
      </c>
    </row>
    <row r="1328" spans="1:20" x14ac:dyDescent="0.2">
      <c r="A1328" s="1">
        <v>46239</v>
      </c>
      <c r="B1328" s="6" t="s">
        <v>60</v>
      </c>
      <c r="C1328" s="6" t="s">
        <v>32</v>
      </c>
      <c r="D1328">
        <v>0</v>
      </c>
      <c r="E1328">
        <v>782</v>
      </c>
      <c r="F1328">
        <v>782</v>
      </c>
      <c r="G1328">
        <v>0</v>
      </c>
      <c r="H1328">
        <v>0</v>
      </c>
      <c r="P1328">
        <v>2062</v>
      </c>
      <c r="R1328">
        <v>0</v>
      </c>
      <c r="S1328" s="6" t="str">
        <f>IF(cuenta_balance_creg185[[#This Row],[Porcentaje]]&gt;=5,"MAYOR","")</f>
        <v/>
      </c>
      <c r="T1328" s="6" t="str">
        <f>IF(cuenta_balance_creg185[[#This Row],[Porcentaje]]&lt;=-5,"MENOR","")</f>
        <v/>
      </c>
    </row>
    <row r="1329" spans="1:20" x14ac:dyDescent="0.2">
      <c r="A1329" s="1">
        <v>46240</v>
      </c>
      <c r="B1329" s="6" t="s">
        <v>60</v>
      </c>
      <c r="C1329" s="6" t="s">
        <v>32</v>
      </c>
      <c r="D1329">
        <v>0</v>
      </c>
      <c r="E1329">
        <v>743</v>
      </c>
      <c r="F1329">
        <v>743</v>
      </c>
      <c r="G1329">
        <v>0</v>
      </c>
      <c r="H1329">
        <v>0</v>
      </c>
      <c r="P1329">
        <v>2060</v>
      </c>
      <c r="R1329">
        <v>0</v>
      </c>
      <c r="S1329" s="6" t="str">
        <f>IF(cuenta_balance_creg185[[#This Row],[Porcentaje]]&gt;=5,"MAYOR","")</f>
        <v/>
      </c>
      <c r="T1329" s="6" t="str">
        <f>IF(cuenta_balance_creg185[[#This Row],[Porcentaje]]&lt;=-5,"MENOR","")</f>
        <v/>
      </c>
    </row>
    <row r="1330" spans="1:20" x14ac:dyDescent="0.2">
      <c r="A1330" s="1">
        <v>46241</v>
      </c>
      <c r="B1330" s="6" t="s">
        <v>60</v>
      </c>
      <c r="C1330" s="6" t="s">
        <v>32</v>
      </c>
      <c r="D1330">
        <v>0</v>
      </c>
      <c r="E1330">
        <v>1085</v>
      </c>
      <c r="F1330">
        <v>1085</v>
      </c>
      <c r="G1330">
        <v>0</v>
      </c>
      <c r="H1330">
        <v>0</v>
      </c>
      <c r="P1330">
        <v>2342</v>
      </c>
      <c r="R1330">
        <v>0</v>
      </c>
      <c r="S1330" s="6" t="str">
        <f>IF(cuenta_balance_creg185[[#This Row],[Porcentaje]]&gt;=5,"MAYOR","")</f>
        <v/>
      </c>
      <c r="T1330" s="6" t="str">
        <f>IF(cuenta_balance_creg185[[#This Row],[Porcentaje]]&lt;=-5,"MENOR","")</f>
        <v/>
      </c>
    </row>
    <row r="1331" spans="1:20" x14ac:dyDescent="0.2">
      <c r="A1331" s="1">
        <v>46242</v>
      </c>
      <c r="B1331" s="6" t="s">
        <v>60</v>
      </c>
      <c r="C1331" s="6" t="s">
        <v>32</v>
      </c>
      <c r="D1331">
        <v>0</v>
      </c>
      <c r="E1331">
        <v>1017</v>
      </c>
      <c r="F1331">
        <v>1017</v>
      </c>
      <c r="G1331">
        <v>0</v>
      </c>
      <c r="H1331">
        <v>0</v>
      </c>
      <c r="P1331">
        <v>2288</v>
      </c>
      <c r="R1331">
        <v>0</v>
      </c>
      <c r="S1331" s="6" t="str">
        <f>IF(cuenta_balance_creg185[[#This Row],[Porcentaje]]&gt;=5,"MAYOR","")</f>
        <v/>
      </c>
      <c r="T1331" s="6" t="str">
        <f>IF(cuenta_balance_creg185[[#This Row],[Porcentaje]]&lt;=-5,"MENOR","")</f>
        <v/>
      </c>
    </row>
    <row r="1332" spans="1:20" x14ac:dyDescent="0.2">
      <c r="A1332" s="1">
        <v>46243</v>
      </c>
      <c r="B1332" s="6" t="s">
        <v>60</v>
      </c>
      <c r="C1332" s="6" t="s">
        <v>32</v>
      </c>
      <c r="D1332">
        <v>0</v>
      </c>
      <c r="E1332">
        <v>823</v>
      </c>
      <c r="F1332">
        <v>823</v>
      </c>
      <c r="G1332">
        <v>0</v>
      </c>
      <c r="H1332">
        <v>0</v>
      </c>
      <c r="P1332">
        <v>2059</v>
      </c>
      <c r="R1332">
        <v>0</v>
      </c>
      <c r="S1332" s="6" t="str">
        <f>IF(cuenta_balance_creg185[[#This Row],[Porcentaje]]&gt;=5,"MAYOR","")</f>
        <v/>
      </c>
      <c r="T1332" s="6" t="str">
        <f>IF(cuenta_balance_creg185[[#This Row],[Porcentaje]]&lt;=-5,"MENOR","")</f>
        <v/>
      </c>
    </row>
    <row r="1333" spans="1:20" x14ac:dyDescent="0.2">
      <c r="A1333" s="1">
        <v>46244</v>
      </c>
      <c r="B1333" s="6" t="s">
        <v>60</v>
      </c>
      <c r="C1333" s="6" t="s">
        <v>32</v>
      </c>
      <c r="D1333">
        <v>0</v>
      </c>
      <c r="E1333">
        <v>793</v>
      </c>
      <c r="F1333">
        <v>793</v>
      </c>
      <c r="G1333">
        <v>0</v>
      </c>
      <c r="H1333">
        <v>0</v>
      </c>
      <c r="P1333">
        <v>2062</v>
      </c>
      <c r="R1333">
        <v>0</v>
      </c>
      <c r="S1333" s="6" t="str">
        <f>IF(cuenta_balance_creg185[[#This Row],[Porcentaje]]&gt;=5,"MAYOR","")</f>
        <v/>
      </c>
      <c r="T1333" s="6" t="str">
        <f>IF(cuenta_balance_creg185[[#This Row],[Porcentaje]]&lt;=-5,"MENOR","")</f>
        <v/>
      </c>
    </row>
    <row r="1334" spans="1:20" x14ac:dyDescent="0.2">
      <c r="A1334" s="1">
        <v>46245</v>
      </c>
      <c r="B1334" s="6" t="s">
        <v>60</v>
      </c>
      <c r="C1334" s="6" t="s">
        <v>32</v>
      </c>
      <c r="D1334">
        <v>0</v>
      </c>
      <c r="E1334">
        <v>813</v>
      </c>
      <c r="F1334">
        <v>813</v>
      </c>
      <c r="G1334">
        <v>0</v>
      </c>
      <c r="H1334">
        <v>0</v>
      </c>
      <c r="P1334">
        <v>2059</v>
      </c>
      <c r="R1334">
        <v>0</v>
      </c>
      <c r="S1334" s="6" t="str">
        <f>IF(cuenta_balance_creg185[[#This Row],[Porcentaje]]&gt;=5,"MAYOR","")</f>
        <v/>
      </c>
      <c r="T1334" s="6" t="str">
        <f>IF(cuenta_balance_creg185[[#This Row],[Porcentaje]]&lt;=-5,"MENOR","")</f>
        <v/>
      </c>
    </row>
    <row r="1335" spans="1:20" x14ac:dyDescent="0.2">
      <c r="A1335" s="1">
        <v>46246</v>
      </c>
      <c r="B1335" s="6" t="s">
        <v>60</v>
      </c>
      <c r="C1335" s="6" t="s">
        <v>32</v>
      </c>
      <c r="D1335">
        <v>0</v>
      </c>
      <c r="E1335">
        <v>780</v>
      </c>
      <c r="F1335">
        <v>780</v>
      </c>
      <c r="G1335">
        <v>0</v>
      </c>
      <c r="H1335">
        <v>0</v>
      </c>
      <c r="P1335">
        <v>2062</v>
      </c>
      <c r="R1335">
        <v>0</v>
      </c>
      <c r="S1335" s="6" t="str">
        <f>IF(cuenta_balance_creg185[[#This Row],[Porcentaje]]&gt;=5,"MAYOR","")</f>
        <v/>
      </c>
      <c r="T1335" s="6" t="str">
        <f>IF(cuenta_balance_creg185[[#This Row],[Porcentaje]]&lt;=-5,"MENOR","")</f>
        <v/>
      </c>
    </row>
    <row r="1336" spans="1:20" x14ac:dyDescent="0.2">
      <c r="A1336" s="1">
        <v>46247</v>
      </c>
      <c r="B1336" s="6" t="s">
        <v>60</v>
      </c>
      <c r="C1336" s="6" t="s">
        <v>32</v>
      </c>
      <c r="D1336">
        <v>0</v>
      </c>
      <c r="E1336">
        <v>300</v>
      </c>
      <c r="F1336">
        <v>300</v>
      </c>
      <c r="G1336">
        <v>0</v>
      </c>
      <c r="H1336">
        <v>0</v>
      </c>
      <c r="P1336">
        <v>2063</v>
      </c>
      <c r="R1336">
        <v>0</v>
      </c>
      <c r="S1336" s="6" t="str">
        <f>IF(cuenta_balance_creg185[[#This Row],[Porcentaje]]&gt;=5,"MAYOR","")</f>
        <v/>
      </c>
      <c r="T1336" s="6" t="str">
        <f>IF(cuenta_balance_creg185[[#This Row],[Porcentaje]]&lt;=-5,"MENOR","")</f>
        <v/>
      </c>
    </row>
    <row r="1337" spans="1:20" x14ac:dyDescent="0.2">
      <c r="A1337" s="1">
        <v>46248</v>
      </c>
      <c r="B1337" s="6" t="s">
        <v>60</v>
      </c>
      <c r="C1337" s="6" t="s">
        <v>32</v>
      </c>
      <c r="D1337">
        <v>0</v>
      </c>
      <c r="E1337">
        <v>523</v>
      </c>
      <c r="F1337">
        <v>523</v>
      </c>
      <c r="G1337">
        <v>0</v>
      </c>
      <c r="H1337">
        <v>0</v>
      </c>
      <c r="P1337">
        <v>2063</v>
      </c>
      <c r="R1337">
        <v>0</v>
      </c>
      <c r="S1337" s="6" t="str">
        <f>IF(cuenta_balance_creg185[[#This Row],[Porcentaje]]&gt;=5,"MAYOR","")</f>
        <v/>
      </c>
      <c r="T1337" s="6" t="str">
        <f>IF(cuenta_balance_creg185[[#This Row],[Porcentaje]]&lt;=-5,"MENOR","")</f>
        <v/>
      </c>
    </row>
    <row r="1338" spans="1:20" x14ac:dyDescent="0.2">
      <c r="A1338" s="1">
        <v>46249</v>
      </c>
      <c r="B1338" s="6" t="s">
        <v>60</v>
      </c>
      <c r="C1338" s="6" t="s">
        <v>32</v>
      </c>
      <c r="D1338">
        <v>0</v>
      </c>
      <c r="E1338">
        <v>503</v>
      </c>
      <c r="F1338">
        <v>503</v>
      </c>
      <c r="G1338">
        <v>0</v>
      </c>
      <c r="H1338">
        <v>0</v>
      </c>
      <c r="P1338">
        <v>2063</v>
      </c>
      <c r="R1338">
        <v>0</v>
      </c>
      <c r="S1338" s="6" t="str">
        <f>IF(cuenta_balance_creg185[[#This Row],[Porcentaje]]&gt;=5,"MAYOR","")</f>
        <v/>
      </c>
      <c r="T1338" s="6" t="str">
        <f>IF(cuenta_balance_creg185[[#This Row],[Porcentaje]]&lt;=-5,"MENOR","")</f>
        <v/>
      </c>
    </row>
    <row r="1339" spans="1:20" x14ac:dyDescent="0.2">
      <c r="A1339" s="1">
        <v>46250</v>
      </c>
      <c r="B1339" s="6" t="s">
        <v>60</v>
      </c>
      <c r="C1339" s="6" t="s">
        <v>32</v>
      </c>
      <c r="D1339">
        <v>0</v>
      </c>
      <c r="E1339">
        <v>665</v>
      </c>
      <c r="F1339">
        <v>665</v>
      </c>
      <c r="G1339">
        <v>0</v>
      </c>
      <c r="H1339">
        <v>0</v>
      </c>
      <c r="P1339">
        <v>2062</v>
      </c>
      <c r="R1339">
        <v>0</v>
      </c>
      <c r="S1339" s="6" t="str">
        <f>IF(cuenta_balance_creg185[[#This Row],[Porcentaje]]&gt;=5,"MAYOR","")</f>
        <v/>
      </c>
      <c r="T1339" s="6" t="str">
        <f>IF(cuenta_balance_creg185[[#This Row],[Porcentaje]]&lt;=-5,"MENOR","")</f>
        <v/>
      </c>
    </row>
    <row r="1340" spans="1:20" x14ac:dyDescent="0.2">
      <c r="A1340" s="1">
        <v>46251</v>
      </c>
      <c r="B1340" s="6" t="s">
        <v>60</v>
      </c>
      <c r="C1340" s="6" t="s">
        <v>32</v>
      </c>
      <c r="D1340">
        <v>0</v>
      </c>
      <c r="E1340">
        <v>634</v>
      </c>
      <c r="F1340">
        <v>634</v>
      </c>
      <c r="G1340">
        <v>0</v>
      </c>
      <c r="H1340">
        <v>0</v>
      </c>
      <c r="P1340">
        <v>2059</v>
      </c>
      <c r="R1340">
        <v>0</v>
      </c>
      <c r="S1340" s="6" t="str">
        <f>IF(cuenta_balance_creg185[[#This Row],[Porcentaje]]&gt;=5,"MAYOR","")</f>
        <v/>
      </c>
      <c r="T1340" s="6" t="str">
        <f>IF(cuenta_balance_creg185[[#This Row],[Porcentaje]]&lt;=-5,"MENOR","")</f>
        <v/>
      </c>
    </row>
    <row r="1341" spans="1:20" x14ac:dyDescent="0.2">
      <c r="A1341" s="1">
        <v>46252</v>
      </c>
      <c r="B1341" s="6" t="s">
        <v>60</v>
      </c>
      <c r="C1341" s="6" t="s">
        <v>32</v>
      </c>
      <c r="D1341">
        <v>0</v>
      </c>
      <c r="E1341">
        <v>720</v>
      </c>
      <c r="F1341">
        <v>720</v>
      </c>
      <c r="G1341">
        <v>0</v>
      </c>
      <c r="H1341">
        <v>0</v>
      </c>
      <c r="P1341">
        <v>2059</v>
      </c>
      <c r="R1341">
        <v>0</v>
      </c>
      <c r="S1341" s="6" t="str">
        <f>IF(cuenta_balance_creg185[[#This Row],[Porcentaje]]&gt;=5,"MAYOR","")</f>
        <v/>
      </c>
      <c r="T1341" s="6" t="str">
        <f>IF(cuenta_balance_creg185[[#This Row],[Porcentaje]]&lt;=-5,"MENOR","")</f>
        <v/>
      </c>
    </row>
    <row r="1342" spans="1:20" x14ac:dyDescent="0.2">
      <c r="A1342" s="1">
        <v>46253</v>
      </c>
      <c r="B1342" s="6" t="s">
        <v>60</v>
      </c>
      <c r="C1342" s="6" t="s">
        <v>32</v>
      </c>
      <c r="D1342">
        <v>0</v>
      </c>
      <c r="E1342">
        <v>785</v>
      </c>
      <c r="F1342">
        <v>785</v>
      </c>
      <c r="G1342">
        <v>0</v>
      </c>
      <c r="H1342">
        <v>0</v>
      </c>
      <c r="P1342">
        <v>2060</v>
      </c>
      <c r="R1342">
        <v>0</v>
      </c>
      <c r="S1342" s="6" t="str">
        <f>IF(cuenta_balance_creg185[[#This Row],[Porcentaje]]&gt;=5,"MAYOR","")</f>
        <v/>
      </c>
      <c r="T1342" s="6" t="str">
        <f>IF(cuenta_balance_creg185[[#This Row],[Porcentaje]]&lt;=-5,"MENOR","")</f>
        <v/>
      </c>
    </row>
    <row r="1343" spans="1:20" x14ac:dyDescent="0.2">
      <c r="A1343" s="1">
        <v>46254</v>
      </c>
      <c r="B1343" s="6" t="s">
        <v>60</v>
      </c>
      <c r="C1343" s="6" t="s">
        <v>32</v>
      </c>
      <c r="D1343">
        <v>0</v>
      </c>
      <c r="E1343">
        <v>587</v>
      </c>
      <c r="F1343">
        <v>587</v>
      </c>
      <c r="G1343">
        <v>0</v>
      </c>
      <c r="H1343">
        <v>0</v>
      </c>
      <c r="P1343">
        <v>2062</v>
      </c>
      <c r="R1343">
        <v>0</v>
      </c>
      <c r="S1343" s="6" t="str">
        <f>IF(cuenta_balance_creg185[[#This Row],[Porcentaje]]&gt;=5,"MAYOR","")</f>
        <v/>
      </c>
      <c r="T1343" s="6" t="str">
        <f>IF(cuenta_balance_creg185[[#This Row],[Porcentaje]]&lt;=-5,"MENOR","")</f>
        <v/>
      </c>
    </row>
    <row r="1344" spans="1:20" x14ac:dyDescent="0.2">
      <c r="A1344" s="1">
        <v>46255</v>
      </c>
      <c r="B1344" s="6" t="s">
        <v>60</v>
      </c>
      <c r="C1344" s="6" t="s">
        <v>32</v>
      </c>
      <c r="D1344">
        <v>0</v>
      </c>
      <c r="E1344">
        <v>910</v>
      </c>
      <c r="F1344">
        <v>910</v>
      </c>
      <c r="G1344">
        <v>0</v>
      </c>
      <c r="H1344">
        <v>0</v>
      </c>
      <c r="P1344">
        <v>2230</v>
      </c>
      <c r="R1344">
        <v>0</v>
      </c>
      <c r="S1344" s="6" t="str">
        <f>IF(cuenta_balance_creg185[[#This Row],[Porcentaje]]&gt;=5,"MAYOR","")</f>
        <v/>
      </c>
      <c r="T1344" s="6" t="str">
        <f>IF(cuenta_balance_creg185[[#This Row],[Porcentaje]]&lt;=-5,"MENOR","")</f>
        <v/>
      </c>
    </row>
    <row r="1345" spans="1:20" x14ac:dyDescent="0.2">
      <c r="A1345" s="1">
        <v>46256</v>
      </c>
      <c r="B1345" s="6" t="s">
        <v>60</v>
      </c>
      <c r="C1345" s="6" t="s">
        <v>32</v>
      </c>
      <c r="D1345">
        <v>0</v>
      </c>
      <c r="E1345">
        <v>735</v>
      </c>
      <c r="F1345">
        <v>735</v>
      </c>
      <c r="G1345">
        <v>0</v>
      </c>
      <c r="H1345">
        <v>0</v>
      </c>
      <c r="P1345">
        <v>2059</v>
      </c>
      <c r="R1345">
        <v>0</v>
      </c>
      <c r="S1345" s="6" t="str">
        <f>IF(cuenta_balance_creg185[[#This Row],[Porcentaje]]&gt;=5,"MAYOR","")</f>
        <v/>
      </c>
      <c r="T1345" s="6" t="str">
        <f>IF(cuenta_balance_creg185[[#This Row],[Porcentaje]]&lt;=-5,"MENOR","")</f>
        <v/>
      </c>
    </row>
    <row r="1346" spans="1:20" x14ac:dyDescent="0.2">
      <c r="A1346" s="1">
        <v>46257</v>
      </c>
      <c r="B1346" s="6" t="s">
        <v>60</v>
      </c>
      <c r="C1346" s="6" t="s">
        <v>32</v>
      </c>
      <c r="D1346">
        <v>0</v>
      </c>
      <c r="E1346">
        <v>635</v>
      </c>
      <c r="F1346">
        <v>635</v>
      </c>
      <c r="G1346">
        <v>0</v>
      </c>
      <c r="H1346">
        <v>0</v>
      </c>
      <c r="P1346">
        <v>2062</v>
      </c>
      <c r="R1346">
        <v>0</v>
      </c>
      <c r="S1346" s="6" t="str">
        <f>IF(cuenta_balance_creg185[[#This Row],[Porcentaje]]&gt;=5,"MAYOR","")</f>
        <v/>
      </c>
      <c r="T1346" s="6" t="str">
        <f>IF(cuenta_balance_creg185[[#This Row],[Porcentaje]]&lt;=-5,"MENOR","")</f>
        <v/>
      </c>
    </row>
    <row r="1347" spans="1:20" x14ac:dyDescent="0.2">
      <c r="A1347" s="1">
        <v>46258</v>
      </c>
      <c r="B1347" s="6" t="s">
        <v>60</v>
      </c>
      <c r="C1347" s="6" t="s">
        <v>32</v>
      </c>
      <c r="D1347">
        <v>0</v>
      </c>
      <c r="E1347">
        <v>957</v>
      </c>
      <c r="F1347">
        <v>957</v>
      </c>
      <c r="G1347">
        <v>0</v>
      </c>
      <c r="H1347">
        <v>0</v>
      </c>
      <c r="P1347">
        <v>2231</v>
      </c>
      <c r="R1347">
        <v>0</v>
      </c>
      <c r="S1347" s="6" t="str">
        <f>IF(cuenta_balance_creg185[[#This Row],[Porcentaje]]&gt;=5,"MAYOR","")</f>
        <v/>
      </c>
      <c r="T1347" s="6" t="str">
        <f>IF(cuenta_balance_creg185[[#This Row],[Porcentaje]]&lt;=-5,"MENOR","")</f>
        <v/>
      </c>
    </row>
    <row r="1348" spans="1:20" x14ac:dyDescent="0.2">
      <c r="A1348" s="1">
        <v>46259</v>
      </c>
      <c r="B1348" s="6" t="s">
        <v>60</v>
      </c>
      <c r="C1348" s="6" t="s">
        <v>32</v>
      </c>
      <c r="D1348">
        <v>0</v>
      </c>
      <c r="E1348">
        <v>806</v>
      </c>
      <c r="F1348">
        <v>806</v>
      </c>
      <c r="G1348">
        <v>0</v>
      </c>
      <c r="H1348">
        <v>0</v>
      </c>
      <c r="P1348">
        <v>2060</v>
      </c>
      <c r="R1348">
        <v>0</v>
      </c>
      <c r="S1348" s="6" t="str">
        <f>IF(cuenta_balance_creg185[[#This Row],[Porcentaje]]&gt;=5,"MAYOR","")</f>
        <v/>
      </c>
      <c r="T1348" s="6" t="str">
        <f>IF(cuenta_balance_creg185[[#This Row],[Porcentaje]]&lt;=-5,"MENOR","")</f>
        <v/>
      </c>
    </row>
    <row r="1349" spans="1:20" x14ac:dyDescent="0.2">
      <c r="A1349" s="1">
        <v>46260</v>
      </c>
      <c r="B1349" s="6" t="s">
        <v>60</v>
      </c>
      <c r="C1349" s="6" t="s">
        <v>32</v>
      </c>
      <c r="D1349">
        <v>0</v>
      </c>
      <c r="E1349">
        <v>634</v>
      </c>
      <c r="F1349">
        <v>634</v>
      </c>
      <c r="G1349">
        <v>0</v>
      </c>
      <c r="H1349">
        <v>0</v>
      </c>
      <c r="M1349">
        <v>0</v>
      </c>
      <c r="N1349">
        <v>0</v>
      </c>
      <c r="O1349">
        <v>0</v>
      </c>
      <c r="P1349">
        <v>2056</v>
      </c>
      <c r="R1349">
        <v>0</v>
      </c>
      <c r="S1349" s="6" t="str">
        <f>IF(cuenta_balance_creg185[[#This Row],[Porcentaje]]&gt;=5,"MAYOR","")</f>
        <v/>
      </c>
      <c r="T1349" s="6" t="str">
        <f>IF(cuenta_balance_creg185[[#This Row],[Porcentaje]]&lt;=-5,"MENOR","")</f>
        <v/>
      </c>
    </row>
    <row r="1350" spans="1:20" x14ac:dyDescent="0.2">
      <c r="A1350" s="1">
        <v>46261</v>
      </c>
      <c r="B1350" s="6" t="s">
        <v>60</v>
      </c>
      <c r="C1350" s="6" t="s">
        <v>32</v>
      </c>
      <c r="D1350">
        <v>0</v>
      </c>
      <c r="E1350">
        <v>264</v>
      </c>
      <c r="F1350">
        <v>264</v>
      </c>
      <c r="G1350">
        <v>0</v>
      </c>
      <c r="H1350">
        <v>0</v>
      </c>
      <c r="M1350">
        <v>0</v>
      </c>
      <c r="N1350">
        <v>0</v>
      </c>
      <c r="O1350">
        <v>0</v>
      </c>
      <c r="P1350">
        <v>2058</v>
      </c>
      <c r="R1350">
        <v>0</v>
      </c>
      <c r="S1350" s="6" t="str">
        <f>IF(cuenta_balance_creg185[[#This Row],[Porcentaje]]&gt;=5,"MAYOR","")</f>
        <v/>
      </c>
      <c r="T1350" s="6" t="str">
        <f>IF(cuenta_balance_creg185[[#This Row],[Porcentaje]]&lt;=-5,"MENOR","")</f>
        <v/>
      </c>
    </row>
    <row r="1351" spans="1:20" x14ac:dyDescent="0.2">
      <c r="A1351" s="1">
        <v>46262</v>
      </c>
      <c r="B1351" s="6" t="s">
        <v>60</v>
      </c>
      <c r="C1351" s="6" t="s">
        <v>32</v>
      </c>
      <c r="D1351">
        <v>0</v>
      </c>
      <c r="E1351">
        <v>363</v>
      </c>
      <c r="F1351">
        <v>363</v>
      </c>
      <c r="G1351">
        <v>0</v>
      </c>
      <c r="H1351">
        <v>0</v>
      </c>
      <c r="M1351">
        <v>0</v>
      </c>
      <c r="N1351">
        <v>0</v>
      </c>
      <c r="O1351">
        <v>0</v>
      </c>
      <c r="P1351">
        <v>2056</v>
      </c>
      <c r="R1351">
        <v>0</v>
      </c>
      <c r="S1351" s="6" t="str">
        <f>IF(cuenta_balance_creg185[[#This Row],[Porcentaje]]&gt;=5,"MAYOR","")</f>
        <v/>
      </c>
      <c r="T1351" s="6" t="str">
        <f>IF(cuenta_balance_creg185[[#This Row],[Porcentaje]]&lt;=-5,"MENOR","")</f>
        <v/>
      </c>
    </row>
    <row r="1352" spans="1:20" x14ac:dyDescent="0.2">
      <c r="A1352" s="1">
        <v>46263</v>
      </c>
      <c r="B1352" s="6" t="s">
        <v>60</v>
      </c>
      <c r="C1352" s="6" t="s">
        <v>32</v>
      </c>
      <c r="D1352">
        <v>0</v>
      </c>
      <c r="E1352">
        <v>509</v>
      </c>
      <c r="F1352">
        <v>509</v>
      </c>
      <c r="G1352">
        <v>0</v>
      </c>
      <c r="H1352">
        <v>0</v>
      </c>
      <c r="M1352">
        <v>0</v>
      </c>
      <c r="N1352">
        <v>0</v>
      </c>
      <c r="O1352">
        <v>0</v>
      </c>
      <c r="P1352">
        <v>2059</v>
      </c>
      <c r="R1352">
        <v>0</v>
      </c>
      <c r="S1352" s="6" t="str">
        <f>IF(cuenta_balance_creg185[[#This Row],[Porcentaje]]&gt;=5,"MAYOR","")</f>
        <v/>
      </c>
      <c r="T1352" s="6" t="str">
        <f>IF(cuenta_balance_creg185[[#This Row],[Porcentaje]]&lt;=-5,"MENOR","")</f>
        <v/>
      </c>
    </row>
    <row r="1353" spans="1:20" x14ac:dyDescent="0.2">
      <c r="A1353" s="1">
        <v>46264</v>
      </c>
      <c r="B1353" s="6" t="s">
        <v>60</v>
      </c>
      <c r="C1353" s="6" t="s">
        <v>32</v>
      </c>
      <c r="D1353">
        <v>0</v>
      </c>
      <c r="E1353">
        <v>644</v>
      </c>
      <c r="F1353">
        <v>644</v>
      </c>
      <c r="G1353">
        <v>0</v>
      </c>
      <c r="H1353">
        <v>0</v>
      </c>
      <c r="M1353">
        <v>0</v>
      </c>
      <c r="N1353">
        <v>0</v>
      </c>
      <c r="O1353">
        <v>0</v>
      </c>
      <c r="P1353">
        <v>2059</v>
      </c>
      <c r="R1353">
        <v>0</v>
      </c>
      <c r="S1353" s="6" t="str">
        <f>IF(cuenta_balance_creg185[[#This Row],[Porcentaje]]&gt;=5,"MAYOR","")</f>
        <v/>
      </c>
      <c r="T1353" s="6" t="str">
        <f>IF(cuenta_balance_creg185[[#This Row],[Porcentaje]]&lt;=-5,"MENOR","")</f>
        <v/>
      </c>
    </row>
    <row r="1354" spans="1:20" x14ac:dyDescent="0.2">
      <c r="A1354" s="1">
        <v>46265</v>
      </c>
      <c r="B1354" s="6" t="s">
        <v>60</v>
      </c>
      <c r="C1354" s="6" t="s">
        <v>32</v>
      </c>
      <c r="D1354">
        <v>0</v>
      </c>
      <c r="E1354">
        <v>743</v>
      </c>
      <c r="F1354">
        <v>743</v>
      </c>
      <c r="G1354">
        <v>0</v>
      </c>
      <c r="H1354">
        <v>0</v>
      </c>
      <c r="P1354">
        <v>2059</v>
      </c>
      <c r="R1354">
        <v>0</v>
      </c>
      <c r="S1354" s="6" t="str">
        <f>IF(cuenta_balance_creg185[[#This Row],[Porcentaje]]&gt;=5,"MAYOR","")</f>
        <v/>
      </c>
      <c r="T1354" s="6" t="str">
        <f>IF(cuenta_balance_creg185[[#This Row],[Porcentaje]]&lt;=-5,"MENOR","")</f>
        <v/>
      </c>
    </row>
    <row r="1355" spans="1:20" x14ac:dyDescent="0.2">
      <c r="A1355" s="1">
        <v>46266</v>
      </c>
      <c r="B1355" s="6" t="s">
        <v>60</v>
      </c>
      <c r="C1355" s="6" t="s">
        <v>32</v>
      </c>
      <c r="D1355">
        <v>0</v>
      </c>
      <c r="E1355">
        <v>0</v>
      </c>
      <c r="F1355">
        <v>0</v>
      </c>
      <c r="G1355">
        <v>0</v>
      </c>
      <c r="H1355">
        <v>0</v>
      </c>
      <c r="P1355">
        <v>2059</v>
      </c>
      <c r="R1355">
        <v>0</v>
      </c>
      <c r="S1355" s="6" t="str">
        <f>IF(cuenta_balance_creg185[[#This Row],[Porcentaje]]&gt;=5,"MAYOR","")</f>
        <v/>
      </c>
      <c r="T1355" s="6" t="str">
        <f>IF(cuenta_balance_creg185[[#This Row],[Porcentaje]]&lt;=-5,"MENOR","")</f>
        <v/>
      </c>
    </row>
    <row r="1356" spans="1:20" x14ac:dyDescent="0.2">
      <c r="A1356" s="1">
        <v>46267</v>
      </c>
      <c r="B1356" s="6" t="s">
        <v>60</v>
      </c>
      <c r="C1356" s="6" t="s">
        <v>32</v>
      </c>
      <c r="D1356">
        <v>0</v>
      </c>
      <c r="E1356">
        <v>0</v>
      </c>
      <c r="F1356">
        <v>0</v>
      </c>
      <c r="G1356">
        <v>0</v>
      </c>
      <c r="H1356">
        <v>0</v>
      </c>
      <c r="P1356">
        <v>2059</v>
      </c>
      <c r="R1356">
        <v>0</v>
      </c>
      <c r="S1356" s="6" t="str">
        <f>IF(cuenta_balance_creg185[[#This Row],[Porcentaje]]&gt;=5,"MAYOR","")</f>
        <v/>
      </c>
      <c r="T1356" s="6" t="str">
        <f>IF(cuenta_balance_creg185[[#This Row],[Porcentaje]]&lt;=-5,"MENOR","")</f>
        <v/>
      </c>
    </row>
    <row r="1357" spans="1:20" x14ac:dyDescent="0.2">
      <c r="A1357" s="1">
        <v>46268</v>
      </c>
      <c r="B1357" s="6" t="s">
        <v>60</v>
      </c>
      <c r="C1357" s="6" t="s">
        <v>32</v>
      </c>
      <c r="D1357">
        <v>0</v>
      </c>
      <c r="E1357">
        <v>0</v>
      </c>
      <c r="F1357">
        <v>0</v>
      </c>
      <c r="G1357">
        <v>0</v>
      </c>
      <c r="H1357">
        <v>0</v>
      </c>
      <c r="P1357">
        <v>2059</v>
      </c>
      <c r="R1357">
        <v>0</v>
      </c>
      <c r="S1357" s="6" t="str">
        <f>IF(cuenta_balance_creg185[[#This Row],[Porcentaje]]&gt;=5,"MAYOR","")</f>
        <v/>
      </c>
      <c r="T1357" s="6" t="str">
        <f>IF(cuenta_balance_creg185[[#This Row],[Porcentaje]]&lt;=-5,"MENOR","")</f>
        <v/>
      </c>
    </row>
    <row r="1358" spans="1:20" x14ac:dyDescent="0.2">
      <c r="A1358" s="1">
        <v>46269</v>
      </c>
      <c r="B1358" s="6" t="s">
        <v>60</v>
      </c>
      <c r="C1358" s="6" t="s">
        <v>32</v>
      </c>
      <c r="D1358">
        <v>0</v>
      </c>
      <c r="E1358">
        <v>0</v>
      </c>
      <c r="F1358">
        <v>0</v>
      </c>
      <c r="G1358">
        <v>0</v>
      </c>
      <c r="H1358">
        <v>0</v>
      </c>
      <c r="P1358">
        <v>2059</v>
      </c>
      <c r="R1358">
        <v>0</v>
      </c>
      <c r="S1358" s="6" t="str">
        <f>IF(cuenta_balance_creg185[[#This Row],[Porcentaje]]&gt;=5,"MAYOR","")</f>
        <v/>
      </c>
      <c r="T1358" s="6" t="str">
        <f>IF(cuenta_balance_creg185[[#This Row],[Porcentaje]]&lt;=-5,"MENOR","")</f>
        <v/>
      </c>
    </row>
    <row r="1359" spans="1:20" x14ac:dyDescent="0.2">
      <c r="A1359" s="1">
        <v>46270</v>
      </c>
      <c r="B1359" s="6" t="s">
        <v>60</v>
      </c>
      <c r="C1359" s="6" t="s">
        <v>32</v>
      </c>
      <c r="D1359">
        <v>0</v>
      </c>
      <c r="E1359">
        <v>0</v>
      </c>
      <c r="F1359">
        <v>0</v>
      </c>
      <c r="G1359">
        <v>0</v>
      </c>
      <c r="H1359">
        <v>0</v>
      </c>
      <c r="P1359">
        <v>2063</v>
      </c>
      <c r="R1359">
        <v>0</v>
      </c>
      <c r="S1359" s="6" t="str">
        <f>IF(cuenta_balance_creg185[[#This Row],[Porcentaje]]&gt;=5,"MAYOR","")</f>
        <v/>
      </c>
      <c r="T1359" s="6" t="str">
        <f>IF(cuenta_balance_creg185[[#This Row],[Porcentaje]]&lt;=-5,"MENOR","")</f>
        <v/>
      </c>
    </row>
    <row r="1360" spans="1:20" x14ac:dyDescent="0.2">
      <c r="A1360" s="1">
        <v>46271</v>
      </c>
      <c r="B1360" s="6" t="s">
        <v>60</v>
      </c>
      <c r="C1360" s="6" t="s">
        <v>32</v>
      </c>
      <c r="D1360">
        <v>0</v>
      </c>
      <c r="E1360">
        <v>0</v>
      </c>
      <c r="F1360">
        <v>0</v>
      </c>
      <c r="G1360">
        <v>0</v>
      </c>
      <c r="H1360">
        <v>0</v>
      </c>
      <c r="P1360">
        <v>2063</v>
      </c>
      <c r="R1360">
        <v>0</v>
      </c>
      <c r="S1360" s="6" t="str">
        <f>IF(cuenta_balance_creg185[[#This Row],[Porcentaje]]&gt;=5,"MAYOR","")</f>
        <v/>
      </c>
      <c r="T1360" s="6" t="str">
        <f>IF(cuenta_balance_creg185[[#This Row],[Porcentaje]]&lt;=-5,"MENOR","")</f>
        <v/>
      </c>
    </row>
    <row r="1361" spans="1:20" x14ac:dyDescent="0.2">
      <c r="A1361" s="1">
        <v>46232</v>
      </c>
      <c r="B1361" s="6" t="s">
        <v>11</v>
      </c>
      <c r="C1361" s="6" t="s">
        <v>32</v>
      </c>
      <c r="D1361">
        <v>6990.5527499999998</v>
      </c>
      <c r="E1361">
        <v>85637</v>
      </c>
      <c r="F1361">
        <v>85068.695009999996</v>
      </c>
      <c r="G1361">
        <v>568.30498999999998</v>
      </c>
      <c r="H1361">
        <v>7558.8577400000004</v>
      </c>
      <c r="P1361">
        <v>80283</v>
      </c>
      <c r="R1361">
        <v>9.4152000000000005</v>
      </c>
      <c r="S1361" s="6" t="str">
        <f>IF(cuenta_balance_creg185[[#This Row],[Porcentaje]]&gt;=5,"MAYOR","")</f>
        <v>MAYOR</v>
      </c>
      <c r="T1361" s="6" t="str">
        <f>IF(cuenta_balance_creg185[[#This Row],[Porcentaje]]&lt;=-5,"MENOR","")</f>
        <v/>
      </c>
    </row>
    <row r="1362" spans="1:20" x14ac:dyDescent="0.2">
      <c r="A1362" s="1">
        <v>46233</v>
      </c>
      <c r="B1362" s="6" t="s">
        <v>11</v>
      </c>
      <c r="C1362" s="6" t="s">
        <v>32</v>
      </c>
      <c r="D1362">
        <v>7558.8577400000004</v>
      </c>
      <c r="E1362">
        <v>70111</v>
      </c>
      <c r="F1362">
        <v>71645.484219999998</v>
      </c>
      <c r="G1362">
        <v>-1534.4842200000001</v>
      </c>
      <c r="H1362">
        <v>6024.3735200000001</v>
      </c>
      <c r="P1362">
        <v>80311</v>
      </c>
      <c r="R1362">
        <v>7.5012999999999996</v>
      </c>
      <c r="S1362" s="6" t="str">
        <f>IF(cuenta_balance_creg185[[#This Row],[Porcentaje]]&gt;=5,"MAYOR","")</f>
        <v>MAYOR</v>
      </c>
      <c r="T1362" s="6" t="str">
        <f>IF(cuenta_balance_creg185[[#This Row],[Porcentaje]]&lt;=-5,"MENOR","")</f>
        <v/>
      </c>
    </row>
    <row r="1363" spans="1:20" x14ac:dyDescent="0.2">
      <c r="A1363" s="1">
        <v>46234</v>
      </c>
      <c r="B1363" s="6" t="s">
        <v>11</v>
      </c>
      <c r="C1363" s="6" t="s">
        <v>32</v>
      </c>
      <c r="D1363">
        <v>6024.3735200000001</v>
      </c>
      <c r="E1363">
        <v>74657</v>
      </c>
      <c r="F1363">
        <v>79398.002900000007</v>
      </c>
      <c r="G1363">
        <v>-4741.0029000000004</v>
      </c>
      <c r="H1363">
        <v>1283.3706199999999</v>
      </c>
      <c r="P1363">
        <v>80254</v>
      </c>
      <c r="R1363">
        <v>1.5991</v>
      </c>
      <c r="S1363" s="6" t="str">
        <f>IF(cuenta_balance_creg185[[#This Row],[Porcentaje]]&gt;=5,"MAYOR","")</f>
        <v/>
      </c>
      <c r="T1363" s="6" t="str">
        <f>IF(cuenta_balance_creg185[[#This Row],[Porcentaje]]&lt;=-5,"MENOR","")</f>
        <v/>
      </c>
    </row>
    <row r="1364" spans="1:20" x14ac:dyDescent="0.2">
      <c r="A1364" s="1">
        <v>46235</v>
      </c>
      <c r="B1364" s="6" t="s">
        <v>11</v>
      </c>
      <c r="C1364" s="6" t="s">
        <v>32</v>
      </c>
      <c r="D1364">
        <v>1283.3706199999999</v>
      </c>
      <c r="E1364">
        <v>67369</v>
      </c>
      <c r="F1364">
        <v>77956.218959999998</v>
      </c>
      <c r="G1364">
        <v>-10587.21896</v>
      </c>
      <c r="H1364">
        <v>-9303.8483400000005</v>
      </c>
      <c r="P1364">
        <v>80175</v>
      </c>
      <c r="R1364">
        <v>-11.6044</v>
      </c>
      <c r="S1364" s="6" t="str">
        <f>IF(cuenta_balance_creg185[[#This Row],[Porcentaje]]&gt;=5,"MAYOR","")</f>
        <v/>
      </c>
      <c r="T1364" s="6" t="str">
        <f>IF(cuenta_balance_creg185[[#This Row],[Porcentaje]]&lt;=-5,"MENOR","")</f>
        <v>MENOR</v>
      </c>
    </row>
    <row r="1365" spans="1:20" x14ac:dyDescent="0.2">
      <c r="A1365" s="1">
        <v>46236</v>
      </c>
      <c r="B1365" s="6" t="s">
        <v>11</v>
      </c>
      <c r="C1365" s="6" t="s">
        <v>32</v>
      </c>
      <c r="D1365">
        <v>-9303.8483400000005</v>
      </c>
      <c r="E1365">
        <v>72020</v>
      </c>
      <c r="F1365">
        <v>60778.52478</v>
      </c>
      <c r="G1365">
        <v>11241.47522</v>
      </c>
      <c r="H1365">
        <v>10450.57098</v>
      </c>
      <c r="J1365">
        <v>8512.9441000000006</v>
      </c>
      <c r="M1365">
        <v>0</v>
      </c>
      <c r="N1365">
        <v>0</v>
      </c>
      <c r="O1365">
        <v>0</v>
      </c>
      <c r="P1365">
        <v>80142</v>
      </c>
      <c r="R1365">
        <v>13.04</v>
      </c>
      <c r="S1365" s="6" t="str">
        <f>IF(cuenta_balance_creg185[[#This Row],[Porcentaje]]&gt;=5,"MAYOR","")</f>
        <v>MAYOR</v>
      </c>
      <c r="T1365" s="6" t="str">
        <f>IF(cuenta_balance_creg185[[#This Row],[Porcentaje]]&lt;=-5,"MENOR","")</f>
        <v/>
      </c>
    </row>
    <row r="1366" spans="1:20" x14ac:dyDescent="0.2">
      <c r="A1366" s="1">
        <v>46237</v>
      </c>
      <c r="B1366" s="6" t="s">
        <v>11</v>
      </c>
      <c r="C1366" s="6" t="s">
        <v>32</v>
      </c>
      <c r="D1366">
        <v>10450.57098</v>
      </c>
      <c r="E1366">
        <v>69538</v>
      </c>
      <c r="F1366">
        <v>68429.196060000002</v>
      </c>
      <c r="G1366">
        <v>1108.80394</v>
      </c>
      <c r="H1366">
        <v>11559.37492</v>
      </c>
      <c r="P1366">
        <v>80151</v>
      </c>
      <c r="R1366">
        <v>14.421900000000001</v>
      </c>
      <c r="S1366" s="6" t="str">
        <f>IF(cuenta_balance_creg185[[#This Row],[Porcentaje]]&gt;=5,"MAYOR","")</f>
        <v>MAYOR</v>
      </c>
      <c r="T1366" s="6" t="str">
        <f>IF(cuenta_balance_creg185[[#This Row],[Porcentaje]]&lt;=-5,"MENOR","")</f>
        <v/>
      </c>
    </row>
    <row r="1367" spans="1:20" x14ac:dyDescent="0.2">
      <c r="A1367" s="1">
        <v>46238</v>
      </c>
      <c r="B1367" s="6" t="s">
        <v>11</v>
      </c>
      <c r="C1367" s="6" t="s">
        <v>32</v>
      </c>
      <c r="D1367">
        <v>11559.37492</v>
      </c>
      <c r="E1367">
        <v>85498</v>
      </c>
      <c r="F1367">
        <v>86582.378159999993</v>
      </c>
      <c r="G1367">
        <v>-1084.37816</v>
      </c>
      <c r="H1367">
        <v>10474.99676</v>
      </c>
      <c r="P1367">
        <v>80203</v>
      </c>
      <c r="R1367">
        <v>13.060600000000001</v>
      </c>
      <c r="S1367" s="6" t="str">
        <f>IF(cuenta_balance_creg185[[#This Row],[Porcentaje]]&gt;=5,"MAYOR","")</f>
        <v>MAYOR</v>
      </c>
      <c r="T1367" s="6" t="str">
        <f>IF(cuenta_balance_creg185[[#This Row],[Porcentaje]]&lt;=-5,"MENOR","")</f>
        <v/>
      </c>
    </row>
    <row r="1368" spans="1:20" x14ac:dyDescent="0.2">
      <c r="A1368" s="1">
        <v>46239</v>
      </c>
      <c r="B1368" s="6" t="s">
        <v>11</v>
      </c>
      <c r="C1368" s="6" t="s">
        <v>32</v>
      </c>
      <c r="D1368">
        <v>10474.99676</v>
      </c>
      <c r="E1368">
        <v>82530</v>
      </c>
      <c r="F1368">
        <v>85796.72107</v>
      </c>
      <c r="G1368">
        <v>-3266.7210700000001</v>
      </c>
      <c r="H1368">
        <v>7208.2756900000004</v>
      </c>
      <c r="P1368">
        <v>80138</v>
      </c>
      <c r="R1368">
        <v>8.9947999999999997</v>
      </c>
      <c r="S1368" s="6" t="str">
        <f>IF(cuenta_balance_creg185[[#This Row],[Porcentaje]]&gt;=5,"MAYOR","")</f>
        <v>MAYOR</v>
      </c>
      <c r="T1368" s="6" t="str">
        <f>IF(cuenta_balance_creg185[[#This Row],[Porcentaje]]&lt;=-5,"MENOR","")</f>
        <v/>
      </c>
    </row>
    <row r="1369" spans="1:20" x14ac:dyDescent="0.2">
      <c r="A1369" s="1">
        <v>46240</v>
      </c>
      <c r="B1369" s="6" t="s">
        <v>11</v>
      </c>
      <c r="C1369" s="6" t="s">
        <v>32</v>
      </c>
      <c r="D1369">
        <v>7208.2756900000004</v>
      </c>
      <c r="E1369">
        <v>83933</v>
      </c>
      <c r="F1369">
        <v>90579.348050000001</v>
      </c>
      <c r="G1369">
        <v>-6646.3480499999996</v>
      </c>
      <c r="H1369">
        <v>561.92764</v>
      </c>
      <c r="P1369">
        <v>80123</v>
      </c>
      <c r="R1369">
        <v>0.70130000000000003</v>
      </c>
      <c r="S1369" s="6" t="str">
        <f>IF(cuenta_balance_creg185[[#This Row],[Porcentaje]]&gt;=5,"MAYOR","")</f>
        <v/>
      </c>
      <c r="T1369" s="6" t="str">
        <f>IF(cuenta_balance_creg185[[#This Row],[Porcentaje]]&lt;=-5,"MENOR","")</f>
        <v/>
      </c>
    </row>
    <row r="1370" spans="1:20" x14ac:dyDescent="0.2">
      <c r="A1370" s="1">
        <v>46241</v>
      </c>
      <c r="B1370" s="6" t="s">
        <v>11</v>
      </c>
      <c r="C1370" s="6" t="s">
        <v>32</v>
      </c>
      <c r="D1370">
        <v>561.92764</v>
      </c>
      <c r="E1370">
        <v>95788</v>
      </c>
      <c r="F1370">
        <v>90820.982180000006</v>
      </c>
      <c r="G1370">
        <v>4967.01782</v>
      </c>
      <c r="H1370">
        <v>5528.9454599999999</v>
      </c>
      <c r="P1370">
        <v>80025</v>
      </c>
      <c r="R1370">
        <v>6.9089999999999998</v>
      </c>
      <c r="S1370" s="6" t="str">
        <f>IF(cuenta_balance_creg185[[#This Row],[Porcentaje]]&gt;=5,"MAYOR","")</f>
        <v>MAYOR</v>
      </c>
      <c r="T1370" s="6" t="str">
        <f>IF(cuenta_balance_creg185[[#This Row],[Porcentaje]]&lt;=-5,"MENOR","")</f>
        <v/>
      </c>
    </row>
    <row r="1371" spans="1:20" x14ac:dyDescent="0.2">
      <c r="A1371" s="1">
        <v>46242</v>
      </c>
      <c r="B1371" s="6" t="s">
        <v>11</v>
      </c>
      <c r="C1371" s="6" t="s">
        <v>32</v>
      </c>
      <c r="D1371">
        <v>5528.9454599999999</v>
      </c>
      <c r="E1371">
        <v>92901</v>
      </c>
      <c r="F1371">
        <v>90712.72193</v>
      </c>
      <c r="G1371">
        <v>2188.2780699999998</v>
      </c>
      <c r="H1371">
        <v>7717.2235300000002</v>
      </c>
      <c r="P1371">
        <v>80082</v>
      </c>
      <c r="R1371">
        <v>9.6365999999999996</v>
      </c>
      <c r="S1371" s="6" t="str">
        <f>IF(cuenta_balance_creg185[[#This Row],[Porcentaje]]&gt;=5,"MAYOR","")</f>
        <v>MAYOR</v>
      </c>
      <c r="T1371" s="6" t="str">
        <f>IF(cuenta_balance_creg185[[#This Row],[Porcentaje]]&lt;=-5,"MENOR","")</f>
        <v/>
      </c>
    </row>
    <row r="1372" spans="1:20" x14ac:dyDescent="0.2">
      <c r="A1372" s="1">
        <v>46243</v>
      </c>
      <c r="B1372" s="6" t="s">
        <v>11</v>
      </c>
      <c r="C1372" s="6" t="s">
        <v>32</v>
      </c>
      <c r="D1372">
        <v>7717.2235300000002</v>
      </c>
      <c r="E1372">
        <v>86164</v>
      </c>
      <c r="F1372">
        <v>85751.147790000003</v>
      </c>
      <c r="G1372">
        <v>412.85221000000001</v>
      </c>
      <c r="H1372">
        <v>8130.0757400000002</v>
      </c>
      <c r="P1372">
        <v>80145</v>
      </c>
      <c r="R1372">
        <v>10.1442</v>
      </c>
      <c r="S1372" s="6" t="str">
        <f>IF(cuenta_balance_creg185[[#This Row],[Porcentaje]]&gt;=5,"MAYOR","")</f>
        <v>MAYOR</v>
      </c>
      <c r="T1372" s="6" t="str">
        <f>IF(cuenta_balance_creg185[[#This Row],[Porcentaje]]&lt;=-5,"MENOR","")</f>
        <v/>
      </c>
    </row>
    <row r="1373" spans="1:20" x14ac:dyDescent="0.2">
      <c r="A1373" s="1">
        <v>46244</v>
      </c>
      <c r="B1373" s="6" t="s">
        <v>11</v>
      </c>
      <c r="C1373" s="6" t="s">
        <v>32</v>
      </c>
      <c r="D1373">
        <v>8130.0757400000002</v>
      </c>
      <c r="E1373">
        <v>80327</v>
      </c>
      <c r="F1373">
        <v>81236.511490000004</v>
      </c>
      <c r="G1373">
        <v>-909.51148999999998</v>
      </c>
      <c r="H1373">
        <v>7220.5642500000004</v>
      </c>
      <c r="P1373">
        <v>80171</v>
      </c>
      <c r="R1373">
        <v>9.0063999999999993</v>
      </c>
      <c r="S1373" s="6" t="str">
        <f>IF(cuenta_balance_creg185[[#This Row],[Porcentaje]]&gt;=5,"MAYOR","")</f>
        <v>MAYOR</v>
      </c>
      <c r="T1373" s="6" t="str">
        <f>IF(cuenta_balance_creg185[[#This Row],[Porcentaje]]&lt;=-5,"MENOR","")</f>
        <v/>
      </c>
    </row>
    <row r="1374" spans="1:20" x14ac:dyDescent="0.2">
      <c r="A1374" s="1">
        <v>46245</v>
      </c>
      <c r="B1374" s="6" t="s">
        <v>11</v>
      </c>
      <c r="C1374" s="6" t="s">
        <v>32</v>
      </c>
      <c r="D1374">
        <v>7220.5642500000004</v>
      </c>
      <c r="E1374">
        <v>77284</v>
      </c>
      <c r="F1374">
        <v>83841.284390000001</v>
      </c>
      <c r="G1374">
        <v>-6557.2843899999998</v>
      </c>
      <c r="H1374">
        <v>663.27985999999999</v>
      </c>
      <c r="P1374">
        <v>80097</v>
      </c>
      <c r="R1374">
        <v>0.82799999999999996</v>
      </c>
      <c r="S1374" s="6" t="str">
        <f>IF(cuenta_balance_creg185[[#This Row],[Porcentaje]]&gt;=5,"MAYOR","")</f>
        <v/>
      </c>
      <c r="T1374" s="6" t="str">
        <f>IF(cuenta_balance_creg185[[#This Row],[Porcentaje]]&lt;=-5,"MENOR","")</f>
        <v/>
      </c>
    </row>
    <row r="1375" spans="1:20" x14ac:dyDescent="0.2">
      <c r="A1375" s="1">
        <v>46246</v>
      </c>
      <c r="B1375" s="6" t="s">
        <v>11</v>
      </c>
      <c r="C1375" s="6" t="s">
        <v>32</v>
      </c>
      <c r="D1375">
        <v>663.27985999999999</v>
      </c>
      <c r="E1375">
        <v>97312</v>
      </c>
      <c r="F1375">
        <v>98959.417579999994</v>
      </c>
      <c r="G1375">
        <v>-1647.41758</v>
      </c>
      <c r="H1375">
        <v>-984.13771999999994</v>
      </c>
      <c r="P1375">
        <v>80179</v>
      </c>
      <c r="R1375">
        <v>-1.2274</v>
      </c>
      <c r="S1375" s="6" t="str">
        <f>IF(cuenta_balance_creg185[[#This Row],[Porcentaje]]&gt;=5,"MAYOR","")</f>
        <v/>
      </c>
      <c r="T1375" s="6" t="str">
        <f>IF(cuenta_balance_creg185[[#This Row],[Porcentaje]]&lt;=-5,"MENOR","")</f>
        <v/>
      </c>
    </row>
    <row r="1376" spans="1:20" x14ac:dyDescent="0.2">
      <c r="A1376" s="1">
        <v>46247</v>
      </c>
      <c r="B1376" s="6" t="s">
        <v>11</v>
      </c>
      <c r="C1376" s="6" t="s">
        <v>32</v>
      </c>
      <c r="D1376">
        <v>-984.13771999999994</v>
      </c>
      <c r="E1376">
        <v>102580</v>
      </c>
      <c r="F1376">
        <v>106304.1394</v>
      </c>
      <c r="G1376">
        <v>-3724.1394</v>
      </c>
      <c r="H1376">
        <v>-4708.2771199999997</v>
      </c>
      <c r="P1376">
        <v>80212</v>
      </c>
      <c r="R1376">
        <v>-5.8696999999999999</v>
      </c>
      <c r="S1376" s="6" t="str">
        <f>IF(cuenta_balance_creg185[[#This Row],[Porcentaje]]&gt;=5,"MAYOR","")</f>
        <v/>
      </c>
      <c r="T1376" s="6" t="str">
        <f>IF(cuenta_balance_creg185[[#This Row],[Porcentaje]]&lt;=-5,"MENOR","")</f>
        <v>MENOR</v>
      </c>
    </row>
    <row r="1377" spans="1:20" x14ac:dyDescent="0.2">
      <c r="A1377" s="1">
        <v>46248</v>
      </c>
      <c r="B1377" s="6" t="s">
        <v>11</v>
      </c>
      <c r="C1377" s="6" t="s">
        <v>32</v>
      </c>
      <c r="D1377">
        <v>-4708.2771199999997</v>
      </c>
      <c r="E1377">
        <v>105418</v>
      </c>
      <c r="F1377">
        <v>103199.09193</v>
      </c>
      <c r="G1377">
        <v>2218.90807</v>
      </c>
      <c r="H1377">
        <v>510.63094999999998</v>
      </c>
      <c r="J1377">
        <v>3000</v>
      </c>
      <c r="M1377">
        <v>0</v>
      </c>
      <c r="N1377">
        <v>0</v>
      </c>
      <c r="O1377">
        <v>0</v>
      </c>
      <c r="P1377">
        <v>80205</v>
      </c>
      <c r="R1377">
        <v>0.63660000000000005</v>
      </c>
      <c r="S1377" s="6" t="str">
        <f>IF(cuenta_balance_creg185[[#This Row],[Porcentaje]]&gt;=5,"MAYOR","")</f>
        <v/>
      </c>
      <c r="T1377" s="6" t="str">
        <f>IF(cuenta_balance_creg185[[#This Row],[Porcentaje]]&lt;=-5,"MENOR","")</f>
        <v/>
      </c>
    </row>
    <row r="1378" spans="1:20" x14ac:dyDescent="0.2">
      <c r="A1378" s="1">
        <v>46249</v>
      </c>
      <c r="B1378" s="6" t="s">
        <v>11</v>
      </c>
      <c r="C1378" s="6" t="s">
        <v>32</v>
      </c>
      <c r="D1378">
        <v>510.63094999999998</v>
      </c>
      <c r="E1378">
        <v>105821</v>
      </c>
      <c r="F1378">
        <v>106220.52432</v>
      </c>
      <c r="G1378">
        <v>-399.52431999999999</v>
      </c>
      <c r="H1378">
        <v>111.10663</v>
      </c>
      <c r="P1378">
        <v>80237</v>
      </c>
      <c r="R1378">
        <v>0.1384</v>
      </c>
      <c r="S1378" s="6" t="str">
        <f>IF(cuenta_balance_creg185[[#This Row],[Porcentaje]]&gt;=5,"MAYOR","")</f>
        <v/>
      </c>
      <c r="T1378" s="6" t="str">
        <f>IF(cuenta_balance_creg185[[#This Row],[Porcentaje]]&lt;=-5,"MENOR","")</f>
        <v/>
      </c>
    </row>
    <row r="1379" spans="1:20" x14ac:dyDescent="0.2">
      <c r="A1379" s="1">
        <v>46250</v>
      </c>
      <c r="B1379" s="6" t="s">
        <v>11</v>
      </c>
      <c r="C1379" s="6" t="s">
        <v>32</v>
      </c>
      <c r="D1379">
        <v>111.10663</v>
      </c>
      <c r="E1379">
        <v>107206</v>
      </c>
      <c r="F1379">
        <v>102397.76431</v>
      </c>
      <c r="G1379">
        <v>4808.2356900000004</v>
      </c>
      <c r="H1379">
        <v>4919.3423199999997</v>
      </c>
      <c r="P1379">
        <v>80190</v>
      </c>
      <c r="R1379">
        <v>6.1345999999999998</v>
      </c>
      <c r="S1379" s="6" t="str">
        <f>IF(cuenta_balance_creg185[[#This Row],[Porcentaje]]&gt;=5,"MAYOR","")</f>
        <v>MAYOR</v>
      </c>
      <c r="T1379" s="6" t="str">
        <f>IF(cuenta_balance_creg185[[#This Row],[Porcentaje]]&lt;=-5,"MENOR","")</f>
        <v/>
      </c>
    </row>
    <row r="1380" spans="1:20" x14ac:dyDescent="0.2">
      <c r="A1380" s="1">
        <v>46251</v>
      </c>
      <c r="B1380" s="6" t="s">
        <v>11</v>
      </c>
      <c r="C1380" s="6" t="s">
        <v>32</v>
      </c>
      <c r="D1380">
        <v>4919.3423199999997</v>
      </c>
      <c r="E1380">
        <v>111144</v>
      </c>
      <c r="F1380">
        <v>113010.7914</v>
      </c>
      <c r="G1380">
        <v>-1866.7914000000001</v>
      </c>
      <c r="H1380">
        <v>3052.5509200000001</v>
      </c>
      <c r="P1380">
        <v>80091</v>
      </c>
      <c r="R1380">
        <v>3.8113000000000001</v>
      </c>
      <c r="S1380" s="6" t="str">
        <f>IF(cuenta_balance_creg185[[#This Row],[Porcentaje]]&gt;=5,"MAYOR","")</f>
        <v/>
      </c>
      <c r="T1380" s="6" t="str">
        <f>IF(cuenta_balance_creg185[[#This Row],[Porcentaje]]&lt;=-5,"MENOR","")</f>
        <v/>
      </c>
    </row>
    <row r="1381" spans="1:20" x14ac:dyDescent="0.2">
      <c r="A1381" s="1">
        <v>46252</v>
      </c>
      <c r="B1381" s="6" t="s">
        <v>11</v>
      </c>
      <c r="C1381" s="6" t="s">
        <v>32</v>
      </c>
      <c r="D1381">
        <v>3052.5509200000001</v>
      </c>
      <c r="E1381">
        <v>112142</v>
      </c>
      <c r="F1381">
        <v>115324.72341000001</v>
      </c>
      <c r="G1381">
        <v>-3182.7234100000001</v>
      </c>
      <c r="H1381">
        <v>-130.17249000000001</v>
      </c>
      <c r="P1381">
        <v>80089</v>
      </c>
      <c r="R1381">
        <v>-0.16250000000000001</v>
      </c>
      <c r="S1381" s="6" t="str">
        <f>IF(cuenta_balance_creg185[[#This Row],[Porcentaje]]&gt;=5,"MAYOR","")</f>
        <v/>
      </c>
      <c r="T1381" s="6" t="str">
        <f>IF(cuenta_balance_creg185[[#This Row],[Porcentaje]]&lt;=-5,"MENOR","")</f>
        <v/>
      </c>
    </row>
    <row r="1382" spans="1:20" x14ac:dyDescent="0.2">
      <c r="A1382" s="1">
        <v>46253</v>
      </c>
      <c r="B1382" s="6" t="s">
        <v>11</v>
      </c>
      <c r="C1382" s="6" t="s">
        <v>32</v>
      </c>
      <c r="D1382">
        <v>-130.17249000000001</v>
      </c>
      <c r="E1382">
        <v>111763</v>
      </c>
      <c r="F1382">
        <v>113796.83216000001</v>
      </c>
      <c r="G1382">
        <v>-2033.8321599999999</v>
      </c>
      <c r="H1382">
        <v>-2164.0046499999999</v>
      </c>
      <c r="P1382">
        <v>80154</v>
      </c>
      <c r="R1382">
        <v>-2.6998000000000002</v>
      </c>
      <c r="S1382" s="6" t="str">
        <f>IF(cuenta_balance_creg185[[#This Row],[Porcentaje]]&gt;=5,"MAYOR","")</f>
        <v/>
      </c>
      <c r="T1382" s="6" t="str">
        <f>IF(cuenta_balance_creg185[[#This Row],[Porcentaje]]&lt;=-5,"MENOR","")</f>
        <v/>
      </c>
    </row>
    <row r="1383" spans="1:20" x14ac:dyDescent="0.2">
      <c r="A1383" s="1">
        <v>46254</v>
      </c>
      <c r="B1383" s="6" t="s">
        <v>11</v>
      </c>
      <c r="C1383" s="6" t="s">
        <v>32</v>
      </c>
      <c r="D1383">
        <v>-2164.0046499999999</v>
      </c>
      <c r="E1383">
        <v>106743</v>
      </c>
      <c r="F1383">
        <v>102749.37360000001</v>
      </c>
      <c r="G1383">
        <v>3993.6264000000001</v>
      </c>
      <c r="H1383">
        <v>1829.62175</v>
      </c>
      <c r="P1383">
        <v>80204</v>
      </c>
      <c r="R1383">
        <v>2.2812000000000001</v>
      </c>
      <c r="S1383" s="6" t="str">
        <f>IF(cuenta_balance_creg185[[#This Row],[Porcentaje]]&gt;=5,"MAYOR","")</f>
        <v/>
      </c>
      <c r="T1383" s="6" t="str">
        <f>IF(cuenta_balance_creg185[[#This Row],[Porcentaje]]&lt;=-5,"MENOR","")</f>
        <v/>
      </c>
    </row>
    <row r="1384" spans="1:20" x14ac:dyDescent="0.2">
      <c r="A1384" s="1">
        <v>46255</v>
      </c>
      <c r="B1384" s="6" t="s">
        <v>11</v>
      </c>
      <c r="C1384" s="6" t="s">
        <v>32</v>
      </c>
      <c r="D1384">
        <v>1829.62175</v>
      </c>
      <c r="E1384">
        <v>110400</v>
      </c>
      <c r="F1384">
        <v>105850.42031</v>
      </c>
      <c r="G1384">
        <v>4549.5796899999996</v>
      </c>
      <c r="H1384">
        <v>6379.2014399999998</v>
      </c>
      <c r="P1384">
        <v>80094</v>
      </c>
      <c r="R1384">
        <v>7.9645999999999999</v>
      </c>
      <c r="S1384" s="6" t="str">
        <f>IF(cuenta_balance_creg185[[#This Row],[Porcentaje]]&gt;=5,"MAYOR","")</f>
        <v>MAYOR</v>
      </c>
      <c r="T1384" s="6" t="str">
        <f>IF(cuenta_balance_creg185[[#This Row],[Porcentaje]]&lt;=-5,"MENOR","")</f>
        <v/>
      </c>
    </row>
    <row r="1385" spans="1:20" x14ac:dyDescent="0.2">
      <c r="A1385" s="1">
        <v>46256</v>
      </c>
      <c r="B1385" s="6" t="s">
        <v>11</v>
      </c>
      <c r="C1385" s="6" t="s">
        <v>32</v>
      </c>
      <c r="D1385">
        <v>6379.2014399999998</v>
      </c>
      <c r="E1385">
        <v>108950</v>
      </c>
      <c r="F1385">
        <v>110533.47373</v>
      </c>
      <c r="G1385">
        <v>-1583.4737299999999</v>
      </c>
      <c r="H1385">
        <v>4795.7277100000001</v>
      </c>
      <c r="P1385">
        <v>80085</v>
      </c>
      <c r="R1385">
        <v>5.9882</v>
      </c>
      <c r="S1385" s="6" t="str">
        <f>IF(cuenta_balance_creg185[[#This Row],[Porcentaje]]&gt;=5,"MAYOR","")</f>
        <v>MAYOR</v>
      </c>
      <c r="T1385" s="6" t="str">
        <f>IF(cuenta_balance_creg185[[#This Row],[Porcentaje]]&lt;=-5,"MENOR","")</f>
        <v/>
      </c>
    </row>
    <row r="1386" spans="1:20" x14ac:dyDescent="0.2">
      <c r="A1386" s="1">
        <v>46257</v>
      </c>
      <c r="B1386" s="6" t="s">
        <v>11</v>
      </c>
      <c r="C1386" s="6" t="s">
        <v>32</v>
      </c>
      <c r="D1386">
        <v>4795.7277100000001</v>
      </c>
      <c r="E1386">
        <v>108914</v>
      </c>
      <c r="F1386">
        <v>113888.38428</v>
      </c>
      <c r="G1386">
        <v>-4974.3842800000002</v>
      </c>
      <c r="H1386">
        <v>-178.65656999999999</v>
      </c>
      <c r="P1386">
        <v>80159</v>
      </c>
      <c r="R1386">
        <v>-0.2228</v>
      </c>
      <c r="S1386" s="6" t="str">
        <f>IF(cuenta_balance_creg185[[#This Row],[Porcentaje]]&gt;=5,"MAYOR","")</f>
        <v/>
      </c>
      <c r="T1386" s="6" t="str">
        <f>IF(cuenta_balance_creg185[[#This Row],[Porcentaje]]&lt;=-5,"MENOR","")</f>
        <v/>
      </c>
    </row>
    <row r="1387" spans="1:20" x14ac:dyDescent="0.2">
      <c r="A1387" s="1">
        <v>46258</v>
      </c>
      <c r="B1387" s="6" t="s">
        <v>11</v>
      </c>
      <c r="C1387" s="6" t="s">
        <v>32</v>
      </c>
      <c r="D1387">
        <v>-178.65656999999999</v>
      </c>
      <c r="E1387">
        <v>113258</v>
      </c>
      <c r="F1387">
        <v>112071.20185</v>
      </c>
      <c r="G1387">
        <v>1186.7981500000001</v>
      </c>
      <c r="H1387">
        <v>1008.14158</v>
      </c>
      <c r="P1387">
        <v>80102</v>
      </c>
      <c r="R1387">
        <v>1.2585</v>
      </c>
      <c r="S1387" s="6" t="str">
        <f>IF(cuenta_balance_creg185[[#This Row],[Porcentaje]]&gt;=5,"MAYOR","")</f>
        <v/>
      </c>
      <c r="T1387" s="6" t="str">
        <f>IF(cuenta_balance_creg185[[#This Row],[Porcentaje]]&lt;=-5,"MENOR","")</f>
        <v/>
      </c>
    </row>
    <row r="1388" spans="1:20" x14ac:dyDescent="0.2">
      <c r="A1388" s="1">
        <v>46259</v>
      </c>
      <c r="B1388" s="6" t="s">
        <v>11</v>
      </c>
      <c r="C1388" s="6" t="s">
        <v>32</v>
      </c>
      <c r="D1388">
        <v>1008.14158</v>
      </c>
      <c r="E1388">
        <v>114220</v>
      </c>
      <c r="F1388">
        <v>117194.39016</v>
      </c>
      <c r="G1388">
        <v>-2974.3901599999999</v>
      </c>
      <c r="H1388">
        <v>-1966.2485799999999</v>
      </c>
      <c r="P1388">
        <v>80123</v>
      </c>
      <c r="R1388">
        <v>-2.4540000000000002</v>
      </c>
      <c r="S1388" s="6" t="str">
        <f>IF(cuenta_balance_creg185[[#This Row],[Porcentaje]]&gt;=5,"MAYOR","")</f>
        <v/>
      </c>
      <c r="T1388" s="6" t="str">
        <f>IF(cuenta_balance_creg185[[#This Row],[Porcentaje]]&lt;=-5,"MENOR","")</f>
        <v/>
      </c>
    </row>
    <row r="1389" spans="1:20" x14ac:dyDescent="0.2">
      <c r="A1389" s="1">
        <v>46260</v>
      </c>
      <c r="B1389" s="6" t="s">
        <v>11</v>
      </c>
      <c r="C1389" s="6" t="s">
        <v>32</v>
      </c>
      <c r="D1389">
        <v>-1966.2485799999999</v>
      </c>
      <c r="E1389">
        <v>111680</v>
      </c>
      <c r="F1389">
        <v>117771.69078</v>
      </c>
      <c r="G1389">
        <v>-6091.6907799999999</v>
      </c>
      <c r="H1389">
        <v>-8057.9393600000003</v>
      </c>
      <c r="P1389">
        <v>80021</v>
      </c>
      <c r="R1389">
        <v>-10.069699999999999</v>
      </c>
      <c r="S1389" s="6" t="str">
        <f>IF(cuenta_balance_creg185[[#This Row],[Porcentaje]]&gt;=5,"MAYOR","")</f>
        <v/>
      </c>
      <c r="T1389" s="6" t="str">
        <f>IF(cuenta_balance_creg185[[#This Row],[Porcentaje]]&lt;=-5,"MENOR","")</f>
        <v>MENOR</v>
      </c>
    </row>
    <row r="1390" spans="1:20" x14ac:dyDescent="0.2">
      <c r="A1390" s="1">
        <v>46261</v>
      </c>
      <c r="B1390" s="6" t="s">
        <v>11</v>
      </c>
      <c r="C1390" s="6" t="s">
        <v>32</v>
      </c>
      <c r="D1390">
        <v>-8057.9393600000003</v>
      </c>
      <c r="E1390">
        <v>115213</v>
      </c>
      <c r="F1390">
        <v>116767.57634</v>
      </c>
      <c r="G1390">
        <v>-1554.5763400000001</v>
      </c>
      <c r="H1390">
        <v>-5906.5156999999999</v>
      </c>
      <c r="J1390">
        <v>3706</v>
      </c>
      <c r="M1390">
        <v>0</v>
      </c>
      <c r="N1390">
        <v>0</v>
      </c>
      <c r="O1390">
        <v>0</v>
      </c>
      <c r="P1390">
        <v>80023</v>
      </c>
      <c r="R1390">
        <v>-7.3810000000000002</v>
      </c>
      <c r="S1390" s="6" t="str">
        <f>IF(cuenta_balance_creg185[[#This Row],[Porcentaje]]&gt;=5,"MAYOR","")</f>
        <v/>
      </c>
      <c r="T1390" s="6" t="str">
        <f>IF(cuenta_balance_creg185[[#This Row],[Porcentaje]]&lt;=-5,"MENOR","")</f>
        <v>MENOR</v>
      </c>
    </row>
    <row r="1391" spans="1:20" x14ac:dyDescent="0.2">
      <c r="A1391" s="1">
        <v>46262</v>
      </c>
      <c r="B1391" s="6" t="s">
        <v>11</v>
      </c>
      <c r="C1391" s="6" t="s">
        <v>32</v>
      </c>
      <c r="D1391">
        <v>-5906.5156999999999</v>
      </c>
      <c r="E1391">
        <v>115074</v>
      </c>
      <c r="F1391">
        <v>115958.45659</v>
      </c>
      <c r="G1391">
        <v>-884.45659000000001</v>
      </c>
      <c r="H1391">
        <v>-2351.9722900000002</v>
      </c>
      <c r="J1391">
        <v>4439</v>
      </c>
      <c r="M1391">
        <v>0</v>
      </c>
      <c r="N1391">
        <v>0</v>
      </c>
      <c r="O1391">
        <v>0</v>
      </c>
      <c r="P1391">
        <v>80012</v>
      </c>
      <c r="R1391">
        <v>-2.9394999999999998</v>
      </c>
      <c r="S1391" s="6" t="str">
        <f>IF(cuenta_balance_creg185[[#This Row],[Porcentaje]]&gt;=5,"MAYOR","")</f>
        <v/>
      </c>
      <c r="T1391" s="6" t="str">
        <f>IF(cuenta_balance_creg185[[#This Row],[Porcentaje]]&lt;=-5,"MENOR","")</f>
        <v/>
      </c>
    </row>
    <row r="1392" spans="1:20" x14ac:dyDescent="0.2">
      <c r="A1392" s="1">
        <v>46263</v>
      </c>
      <c r="B1392" s="6" t="s">
        <v>11</v>
      </c>
      <c r="C1392" s="6" t="s">
        <v>32</v>
      </c>
      <c r="D1392">
        <v>-2351.9722900000002</v>
      </c>
      <c r="E1392">
        <v>118474</v>
      </c>
      <c r="F1392">
        <v>116569.03371</v>
      </c>
      <c r="G1392">
        <v>1904.9662900000001</v>
      </c>
      <c r="H1392">
        <v>-447.00599999999997</v>
      </c>
      <c r="P1392">
        <v>80034</v>
      </c>
      <c r="R1392">
        <v>-0.5585</v>
      </c>
      <c r="S1392" s="6" t="str">
        <f>IF(cuenta_balance_creg185[[#This Row],[Porcentaje]]&gt;=5,"MAYOR","")</f>
        <v/>
      </c>
      <c r="T1392" s="6" t="str">
        <f>IF(cuenta_balance_creg185[[#This Row],[Porcentaje]]&lt;=-5,"MENOR","")</f>
        <v/>
      </c>
    </row>
    <row r="1393" spans="1:20" x14ac:dyDescent="0.2">
      <c r="A1393" s="1">
        <v>46264</v>
      </c>
      <c r="B1393" s="6" t="s">
        <v>11</v>
      </c>
      <c r="C1393" s="6" t="s">
        <v>32</v>
      </c>
      <c r="D1393">
        <v>-447.00599999999997</v>
      </c>
      <c r="E1393">
        <v>117814</v>
      </c>
      <c r="F1393">
        <v>121652.9488</v>
      </c>
      <c r="G1393">
        <v>-3838.9488000000001</v>
      </c>
      <c r="H1393">
        <v>-4285.9548000000004</v>
      </c>
      <c r="P1393">
        <v>80071</v>
      </c>
      <c r="R1393">
        <v>-5.3525999999999998</v>
      </c>
      <c r="S1393" s="6" t="str">
        <f>IF(cuenta_balance_creg185[[#This Row],[Porcentaje]]&gt;=5,"MAYOR","")</f>
        <v/>
      </c>
      <c r="T1393" s="6" t="str">
        <f>IF(cuenta_balance_creg185[[#This Row],[Porcentaje]]&lt;=-5,"MENOR","")</f>
        <v>MENOR</v>
      </c>
    </row>
    <row r="1394" spans="1:20" x14ac:dyDescent="0.2">
      <c r="A1394" s="1">
        <v>46265</v>
      </c>
      <c r="B1394" s="6" t="s">
        <v>11</v>
      </c>
      <c r="C1394" s="6" t="s">
        <v>32</v>
      </c>
      <c r="D1394">
        <v>-4285.9548000000004</v>
      </c>
      <c r="E1394">
        <v>118918</v>
      </c>
      <c r="F1394">
        <v>121208.46192</v>
      </c>
      <c r="G1394">
        <v>-2290.4619200000002</v>
      </c>
      <c r="H1394">
        <v>-6576.4167200000002</v>
      </c>
      <c r="P1394">
        <v>80104</v>
      </c>
      <c r="R1394">
        <v>-8.2097999999999995</v>
      </c>
      <c r="S1394" s="6" t="str">
        <f>IF(cuenta_balance_creg185[[#This Row],[Porcentaje]]&gt;=5,"MAYOR","")</f>
        <v/>
      </c>
      <c r="T1394" s="6" t="str">
        <f>IF(cuenta_balance_creg185[[#This Row],[Porcentaje]]&lt;=-5,"MENOR","")</f>
        <v>MENOR</v>
      </c>
    </row>
    <row r="1395" spans="1:20" x14ac:dyDescent="0.2">
      <c r="A1395" s="1">
        <v>46266</v>
      </c>
      <c r="B1395" s="6" t="s">
        <v>11</v>
      </c>
      <c r="C1395" s="6" t="s">
        <v>32</v>
      </c>
      <c r="D1395">
        <v>-6576.4167200000002</v>
      </c>
      <c r="E1395">
        <v>118914</v>
      </c>
      <c r="F1395">
        <v>119111.44554</v>
      </c>
      <c r="G1395">
        <v>-197.44553999999999</v>
      </c>
      <c r="H1395">
        <v>-230.86225999999999</v>
      </c>
      <c r="J1395">
        <v>6543</v>
      </c>
      <c r="M1395">
        <v>0</v>
      </c>
      <c r="N1395">
        <v>0</v>
      </c>
      <c r="O1395">
        <v>0</v>
      </c>
      <c r="P1395">
        <v>73023</v>
      </c>
      <c r="R1395">
        <v>-0.31609999999999999</v>
      </c>
      <c r="S1395" s="6" t="str">
        <f>IF(cuenta_balance_creg185[[#This Row],[Porcentaje]]&gt;=5,"MAYOR","")</f>
        <v/>
      </c>
      <c r="T1395" s="6" t="str">
        <f>IF(cuenta_balance_creg185[[#This Row],[Porcentaje]]&lt;=-5,"MENOR","")</f>
        <v/>
      </c>
    </row>
    <row r="1396" spans="1:20" x14ac:dyDescent="0.2">
      <c r="A1396" s="1">
        <v>46267</v>
      </c>
      <c r="B1396" s="6" t="s">
        <v>11</v>
      </c>
      <c r="C1396" s="6" t="s">
        <v>32</v>
      </c>
      <c r="D1396">
        <v>-230.86225999999999</v>
      </c>
      <c r="E1396">
        <v>122844</v>
      </c>
      <c r="F1396">
        <v>115263.60191</v>
      </c>
      <c r="G1396">
        <v>7580.3980899999997</v>
      </c>
      <c r="H1396">
        <v>7349.5358299999998</v>
      </c>
      <c r="P1396">
        <v>73020</v>
      </c>
      <c r="R1396">
        <v>10.065</v>
      </c>
      <c r="S1396" s="6" t="str">
        <f>IF(cuenta_balance_creg185[[#This Row],[Porcentaje]]&gt;=5,"MAYOR","")</f>
        <v>MAYOR</v>
      </c>
      <c r="T1396" s="6" t="str">
        <f>IF(cuenta_balance_creg185[[#This Row],[Porcentaje]]&lt;=-5,"MENOR","")</f>
        <v/>
      </c>
    </row>
    <row r="1397" spans="1:20" x14ac:dyDescent="0.2">
      <c r="A1397" s="1">
        <v>46268</v>
      </c>
      <c r="B1397" s="6" t="s">
        <v>11</v>
      </c>
      <c r="C1397" s="6" t="s">
        <v>32</v>
      </c>
      <c r="D1397">
        <v>7349.5358299999998</v>
      </c>
      <c r="E1397">
        <v>118626</v>
      </c>
      <c r="F1397">
        <v>117526.18563000001</v>
      </c>
      <c r="G1397">
        <v>1099.8143700000001</v>
      </c>
      <c r="H1397">
        <v>8449.3502000000008</v>
      </c>
      <c r="P1397">
        <v>73021</v>
      </c>
      <c r="R1397">
        <v>11.571099999999999</v>
      </c>
      <c r="S1397" s="6" t="str">
        <f>IF(cuenta_balance_creg185[[#This Row],[Porcentaje]]&gt;=5,"MAYOR","")</f>
        <v>MAYOR</v>
      </c>
      <c r="T1397" s="6" t="str">
        <f>IF(cuenta_balance_creg185[[#This Row],[Porcentaje]]&lt;=-5,"MENOR","")</f>
        <v/>
      </c>
    </row>
    <row r="1398" spans="1:20" x14ac:dyDescent="0.2">
      <c r="A1398" s="1">
        <v>46269</v>
      </c>
      <c r="B1398" s="6" t="s">
        <v>11</v>
      </c>
      <c r="C1398" s="6" t="s">
        <v>32</v>
      </c>
      <c r="D1398">
        <v>8449.3502000000008</v>
      </c>
      <c r="E1398">
        <v>109951</v>
      </c>
      <c r="F1398">
        <v>119242.97208000001</v>
      </c>
      <c r="G1398">
        <v>-9291.9720799999996</v>
      </c>
      <c r="H1398">
        <v>-842.62188000000003</v>
      </c>
      <c r="P1398">
        <v>73085</v>
      </c>
      <c r="R1398">
        <v>-1.1529</v>
      </c>
      <c r="S1398" s="6" t="str">
        <f>IF(cuenta_balance_creg185[[#This Row],[Porcentaje]]&gt;=5,"MAYOR","")</f>
        <v/>
      </c>
      <c r="T1398" s="6" t="str">
        <f>IF(cuenta_balance_creg185[[#This Row],[Porcentaje]]&lt;=-5,"MENOR","")</f>
        <v/>
      </c>
    </row>
    <row r="1399" spans="1:20" x14ac:dyDescent="0.2">
      <c r="A1399" s="1">
        <v>46270</v>
      </c>
      <c r="B1399" s="6" t="s">
        <v>11</v>
      </c>
      <c r="C1399" s="6" t="s">
        <v>32</v>
      </c>
      <c r="D1399">
        <v>-842.62188000000003</v>
      </c>
      <c r="E1399">
        <v>115378</v>
      </c>
      <c r="F1399">
        <v>116539.7307</v>
      </c>
      <c r="G1399">
        <v>-1161.7307000000001</v>
      </c>
      <c r="H1399">
        <v>-2004.35258</v>
      </c>
      <c r="P1399">
        <v>73140</v>
      </c>
      <c r="R1399">
        <v>-2.7404000000000002</v>
      </c>
      <c r="S1399" s="6" t="str">
        <f>IF(cuenta_balance_creg185[[#This Row],[Porcentaje]]&gt;=5,"MAYOR","")</f>
        <v/>
      </c>
      <c r="T1399" s="6" t="str">
        <f>IF(cuenta_balance_creg185[[#This Row],[Porcentaje]]&lt;=-5,"MENOR","")</f>
        <v/>
      </c>
    </row>
    <row r="1400" spans="1:20" x14ac:dyDescent="0.2">
      <c r="A1400" s="1">
        <v>46271</v>
      </c>
      <c r="B1400" s="6" t="s">
        <v>11</v>
      </c>
      <c r="C1400" s="6" t="s">
        <v>32</v>
      </c>
      <c r="D1400">
        <v>-2004.35258</v>
      </c>
      <c r="E1400">
        <v>117023</v>
      </c>
      <c r="F1400">
        <v>113607.12205999999</v>
      </c>
      <c r="G1400">
        <v>3415.8779399999999</v>
      </c>
      <c r="H1400">
        <v>1411.5253600000001</v>
      </c>
      <c r="P1400">
        <v>73156</v>
      </c>
      <c r="R1400">
        <v>1.9294</v>
      </c>
      <c r="S1400" s="6" t="str">
        <f>IF(cuenta_balance_creg185[[#This Row],[Porcentaje]]&gt;=5,"MAYOR","")</f>
        <v/>
      </c>
      <c r="T1400" s="6" t="str">
        <f>IF(cuenta_balance_creg185[[#This Row],[Porcentaje]]&lt;=-5,"MENOR","")</f>
        <v/>
      </c>
    </row>
    <row r="1401" spans="1:20" x14ac:dyDescent="0.2">
      <c r="A1401" s="1">
        <v>46232</v>
      </c>
      <c r="B1401" s="6" t="s">
        <v>10</v>
      </c>
      <c r="C1401" s="6" t="s">
        <v>32</v>
      </c>
      <c r="D1401">
        <v>867.08771999999999</v>
      </c>
      <c r="E1401">
        <v>24489</v>
      </c>
      <c r="F1401">
        <v>22445.202519999999</v>
      </c>
      <c r="G1401">
        <v>2043.79748</v>
      </c>
      <c r="H1401">
        <v>2910.8852000000002</v>
      </c>
      <c r="P1401">
        <v>63073</v>
      </c>
      <c r="R1401">
        <v>4.6151</v>
      </c>
      <c r="S1401" s="6" t="str">
        <f>IF(cuenta_balance_creg185[[#This Row],[Porcentaje]]&gt;=5,"MAYOR","")</f>
        <v/>
      </c>
      <c r="T1401" s="6" t="str">
        <f>IF(cuenta_balance_creg185[[#This Row],[Porcentaje]]&lt;=-5,"MENOR","")</f>
        <v/>
      </c>
    </row>
    <row r="1402" spans="1:20" x14ac:dyDescent="0.2">
      <c r="A1402" s="1">
        <v>46233</v>
      </c>
      <c r="B1402" s="6" t="s">
        <v>10</v>
      </c>
      <c r="C1402" s="6" t="s">
        <v>32</v>
      </c>
      <c r="D1402">
        <v>2910.8852000000002</v>
      </c>
      <c r="E1402">
        <v>20467</v>
      </c>
      <c r="F1402">
        <v>21274.815129999999</v>
      </c>
      <c r="G1402">
        <v>-807.81512999999995</v>
      </c>
      <c r="H1402">
        <v>2103.0700700000002</v>
      </c>
      <c r="P1402">
        <v>63091</v>
      </c>
      <c r="R1402">
        <v>3.3332999999999999</v>
      </c>
      <c r="S1402" s="6" t="str">
        <f>IF(cuenta_balance_creg185[[#This Row],[Porcentaje]]&gt;=5,"MAYOR","")</f>
        <v/>
      </c>
      <c r="T1402" s="6" t="str">
        <f>IF(cuenta_balance_creg185[[#This Row],[Porcentaje]]&lt;=-5,"MENOR","")</f>
        <v/>
      </c>
    </row>
    <row r="1403" spans="1:20" x14ac:dyDescent="0.2">
      <c r="A1403" s="1">
        <v>46234</v>
      </c>
      <c r="B1403" s="6" t="s">
        <v>10</v>
      </c>
      <c r="C1403" s="6" t="s">
        <v>32</v>
      </c>
      <c r="D1403">
        <v>2103.0700700000002</v>
      </c>
      <c r="E1403">
        <v>20989</v>
      </c>
      <c r="F1403">
        <v>21448.983980000001</v>
      </c>
      <c r="G1403">
        <v>-459.98397999999997</v>
      </c>
      <c r="H1403">
        <v>1643.08609</v>
      </c>
      <c r="P1403">
        <v>63044</v>
      </c>
      <c r="R1403">
        <v>2.6061999999999999</v>
      </c>
      <c r="S1403" s="6" t="str">
        <f>IF(cuenta_balance_creg185[[#This Row],[Porcentaje]]&gt;=5,"MAYOR","")</f>
        <v/>
      </c>
      <c r="T1403" s="6" t="str">
        <f>IF(cuenta_balance_creg185[[#This Row],[Porcentaje]]&lt;=-5,"MENOR","")</f>
        <v/>
      </c>
    </row>
    <row r="1404" spans="1:20" x14ac:dyDescent="0.2">
      <c r="A1404" s="1">
        <v>46235</v>
      </c>
      <c r="B1404" s="6" t="s">
        <v>10</v>
      </c>
      <c r="C1404" s="6" t="s">
        <v>32</v>
      </c>
      <c r="D1404">
        <v>1643.08609</v>
      </c>
      <c r="E1404">
        <v>21492</v>
      </c>
      <c r="F1404">
        <v>20160.17166</v>
      </c>
      <c r="G1404">
        <v>1331.82834</v>
      </c>
      <c r="H1404">
        <v>2974.9144299999998</v>
      </c>
      <c r="P1404">
        <v>62982</v>
      </c>
      <c r="R1404">
        <v>4.7233999999999998</v>
      </c>
      <c r="S1404" s="6" t="str">
        <f>IF(cuenta_balance_creg185[[#This Row],[Porcentaje]]&gt;=5,"MAYOR","")</f>
        <v/>
      </c>
      <c r="T1404" s="6" t="str">
        <f>IF(cuenta_balance_creg185[[#This Row],[Porcentaje]]&lt;=-5,"MENOR","")</f>
        <v/>
      </c>
    </row>
    <row r="1405" spans="1:20" x14ac:dyDescent="0.2">
      <c r="A1405" s="1">
        <v>46236</v>
      </c>
      <c r="B1405" s="6" t="s">
        <v>10</v>
      </c>
      <c r="C1405" s="6" t="s">
        <v>32</v>
      </c>
      <c r="D1405">
        <v>2974.9144299999998</v>
      </c>
      <c r="E1405">
        <v>21492</v>
      </c>
      <c r="F1405">
        <v>19292.99785</v>
      </c>
      <c r="G1405">
        <v>2199.0021499999998</v>
      </c>
      <c r="H1405">
        <v>5173.9165800000001</v>
      </c>
      <c r="P1405">
        <v>62953</v>
      </c>
      <c r="R1405">
        <v>8.2186000000000003</v>
      </c>
      <c r="S1405" s="6" t="str">
        <f>IF(cuenta_balance_creg185[[#This Row],[Porcentaje]]&gt;=5,"MAYOR","")</f>
        <v>MAYOR</v>
      </c>
      <c r="T1405" s="6" t="str">
        <f>IF(cuenta_balance_creg185[[#This Row],[Porcentaje]]&lt;=-5,"MENOR","")</f>
        <v/>
      </c>
    </row>
    <row r="1406" spans="1:20" x14ac:dyDescent="0.2">
      <c r="A1406" s="1">
        <v>46237</v>
      </c>
      <c r="B1406" s="6" t="s">
        <v>10</v>
      </c>
      <c r="C1406" s="6" t="s">
        <v>32</v>
      </c>
      <c r="D1406">
        <v>5173.9165800000001</v>
      </c>
      <c r="E1406">
        <v>21492</v>
      </c>
      <c r="F1406">
        <v>22233.445779999998</v>
      </c>
      <c r="G1406">
        <v>-741.44578000000001</v>
      </c>
      <c r="H1406">
        <v>4432.4708000000001</v>
      </c>
      <c r="P1406">
        <v>62961</v>
      </c>
      <c r="R1406">
        <v>7.04</v>
      </c>
      <c r="S1406" s="6" t="str">
        <f>IF(cuenta_balance_creg185[[#This Row],[Porcentaje]]&gt;=5,"MAYOR","")</f>
        <v>MAYOR</v>
      </c>
      <c r="T1406" s="6" t="str">
        <f>IF(cuenta_balance_creg185[[#This Row],[Porcentaje]]&lt;=-5,"MENOR","")</f>
        <v/>
      </c>
    </row>
    <row r="1407" spans="1:20" x14ac:dyDescent="0.2">
      <c r="A1407" s="1">
        <v>46238</v>
      </c>
      <c r="B1407" s="6" t="s">
        <v>10</v>
      </c>
      <c r="C1407" s="6" t="s">
        <v>32</v>
      </c>
      <c r="D1407">
        <v>4432.4708000000001</v>
      </c>
      <c r="E1407">
        <v>18492</v>
      </c>
      <c r="F1407">
        <v>23049.882290000001</v>
      </c>
      <c r="G1407">
        <v>-4557.8822899999996</v>
      </c>
      <c r="H1407">
        <v>-125.41149</v>
      </c>
      <c r="P1407">
        <v>63006</v>
      </c>
      <c r="R1407">
        <v>-0.19900000000000001</v>
      </c>
      <c r="S1407" s="6" t="str">
        <f>IF(cuenta_balance_creg185[[#This Row],[Porcentaje]]&gt;=5,"MAYOR","")</f>
        <v/>
      </c>
      <c r="T1407" s="6" t="str">
        <f>IF(cuenta_balance_creg185[[#This Row],[Porcentaje]]&lt;=-5,"MENOR","")</f>
        <v/>
      </c>
    </row>
    <row r="1408" spans="1:20" x14ac:dyDescent="0.2">
      <c r="A1408" s="1">
        <v>46239</v>
      </c>
      <c r="B1408" s="6" t="s">
        <v>10</v>
      </c>
      <c r="C1408" s="6" t="s">
        <v>32</v>
      </c>
      <c r="D1408">
        <v>-125.41149</v>
      </c>
      <c r="E1408">
        <v>21853</v>
      </c>
      <c r="F1408">
        <v>23645.297299999998</v>
      </c>
      <c r="G1408">
        <v>-1792.2973</v>
      </c>
      <c r="H1408">
        <v>-1917.7087899999999</v>
      </c>
      <c r="P1408">
        <v>62952</v>
      </c>
      <c r="R1408">
        <v>-3.0463</v>
      </c>
      <c r="S1408" s="6" t="str">
        <f>IF(cuenta_balance_creg185[[#This Row],[Porcentaje]]&gt;=5,"MAYOR","")</f>
        <v/>
      </c>
      <c r="T1408" s="6" t="str">
        <f>IF(cuenta_balance_creg185[[#This Row],[Porcentaje]]&lt;=-5,"MENOR","")</f>
        <v/>
      </c>
    </row>
    <row r="1409" spans="1:20" x14ac:dyDescent="0.2">
      <c r="A1409" s="1">
        <v>46240</v>
      </c>
      <c r="B1409" s="6" t="s">
        <v>10</v>
      </c>
      <c r="C1409" s="6" t="s">
        <v>32</v>
      </c>
      <c r="D1409">
        <v>-1917.7087899999999</v>
      </c>
      <c r="E1409">
        <v>24853</v>
      </c>
      <c r="F1409">
        <v>23854.97133</v>
      </c>
      <c r="G1409">
        <v>998.02867000000003</v>
      </c>
      <c r="H1409">
        <v>-919.68011999999999</v>
      </c>
      <c r="P1409">
        <v>62948</v>
      </c>
      <c r="R1409">
        <v>-1.4610000000000001</v>
      </c>
      <c r="S1409" s="6" t="str">
        <f>IF(cuenta_balance_creg185[[#This Row],[Porcentaje]]&gt;=5,"MAYOR","")</f>
        <v/>
      </c>
      <c r="T1409" s="6" t="str">
        <f>IF(cuenta_balance_creg185[[#This Row],[Porcentaje]]&lt;=-5,"MENOR","")</f>
        <v/>
      </c>
    </row>
    <row r="1410" spans="1:20" x14ac:dyDescent="0.2">
      <c r="A1410" s="1">
        <v>46241</v>
      </c>
      <c r="B1410" s="6" t="s">
        <v>10</v>
      </c>
      <c r="C1410" s="6" t="s">
        <v>32</v>
      </c>
      <c r="D1410">
        <v>-919.68011999999999</v>
      </c>
      <c r="E1410">
        <v>24992</v>
      </c>
      <c r="F1410">
        <v>21488.24598</v>
      </c>
      <c r="G1410">
        <v>3503.7540199999999</v>
      </c>
      <c r="H1410">
        <v>2584.0738999999999</v>
      </c>
      <c r="P1410">
        <v>62874</v>
      </c>
      <c r="R1410">
        <v>4.1098999999999997</v>
      </c>
      <c r="S1410" s="6" t="str">
        <f>IF(cuenta_balance_creg185[[#This Row],[Porcentaje]]&gt;=5,"MAYOR","")</f>
        <v/>
      </c>
      <c r="T1410" s="6" t="str">
        <f>IF(cuenta_balance_creg185[[#This Row],[Porcentaje]]&lt;=-5,"MENOR","")</f>
        <v/>
      </c>
    </row>
    <row r="1411" spans="1:20" x14ac:dyDescent="0.2">
      <c r="A1411" s="1">
        <v>46242</v>
      </c>
      <c r="B1411" s="6" t="s">
        <v>10</v>
      </c>
      <c r="C1411" s="6" t="s">
        <v>32</v>
      </c>
      <c r="D1411">
        <v>2584.0738999999999</v>
      </c>
      <c r="E1411">
        <v>19992</v>
      </c>
      <c r="F1411">
        <v>21567.862720000001</v>
      </c>
      <c r="G1411">
        <v>-1575.8627200000001</v>
      </c>
      <c r="H1411">
        <v>1008.21118</v>
      </c>
      <c r="P1411">
        <v>62917</v>
      </c>
      <c r="R1411">
        <v>1.6024</v>
      </c>
      <c r="S1411" s="6" t="str">
        <f>IF(cuenta_balance_creg185[[#This Row],[Porcentaje]]&gt;=5,"MAYOR","")</f>
        <v/>
      </c>
      <c r="T1411" s="6" t="str">
        <f>IF(cuenta_balance_creg185[[#This Row],[Porcentaje]]&lt;=-5,"MENOR","")</f>
        <v/>
      </c>
    </row>
    <row r="1412" spans="1:20" x14ac:dyDescent="0.2">
      <c r="A1412" s="1">
        <v>46243</v>
      </c>
      <c r="B1412" s="6" t="s">
        <v>10</v>
      </c>
      <c r="C1412" s="6" t="s">
        <v>32</v>
      </c>
      <c r="D1412">
        <v>1008.21118</v>
      </c>
      <c r="E1412">
        <v>19503</v>
      </c>
      <c r="F1412">
        <v>19473.085060000001</v>
      </c>
      <c r="G1412">
        <v>29.914940000000001</v>
      </c>
      <c r="H1412">
        <v>1038.1261199999999</v>
      </c>
      <c r="P1412">
        <v>62972</v>
      </c>
      <c r="R1412">
        <v>1.6485000000000001</v>
      </c>
      <c r="S1412" s="6" t="str">
        <f>IF(cuenta_balance_creg185[[#This Row],[Porcentaje]]&gt;=5,"MAYOR","")</f>
        <v/>
      </c>
      <c r="T1412" s="6" t="str">
        <f>IF(cuenta_balance_creg185[[#This Row],[Porcentaje]]&lt;=-5,"MENOR","")</f>
        <v/>
      </c>
    </row>
    <row r="1413" spans="1:20" x14ac:dyDescent="0.2">
      <c r="A1413" s="1">
        <v>46244</v>
      </c>
      <c r="B1413" s="6" t="s">
        <v>10</v>
      </c>
      <c r="C1413" s="6" t="s">
        <v>32</v>
      </c>
      <c r="D1413">
        <v>1038.1261199999999</v>
      </c>
      <c r="E1413">
        <v>21853</v>
      </c>
      <c r="F1413">
        <v>15996.639370000001</v>
      </c>
      <c r="G1413">
        <v>5856.3606300000001</v>
      </c>
      <c r="H1413">
        <v>6894.48675</v>
      </c>
      <c r="P1413">
        <v>62987</v>
      </c>
      <c r="R1413">
        <v>10.9458</v>
      </c>
      <c r="S1413" s="6" t="str">
        <f>IF(cuenta_balance_creg185[[#This Row],[Porcentaje]]&gt;=5,"MAYOR","")</f>
        <v>MAYOR</v>
      </c>
      <c r="T1413" s="6" t="str">
        <f>IF(cuenta_balance_creg185[[#This Row],[Porcentaje]]&lt;=-5,"MENOR","")</f>
        <v/>
      </c>
    </row>
    <row r="1414" spans="1:20" x14ac:dyDescent="0.2">
      <c r="A1414" s="1">
        <v>46245</v>
      </c>
      <c r="B1414" s="6" t="s">
        <v>10</v>
      </c>
      <c r="C1414" s="6" t="s">
        <v>32</v>
      </c>
      <c r="D1414">
        <v>6894.48675</v>
      </c>
      <c r="E1414">
        <v>14026</v>
      </c>
      <c r="F1414">
        <v>18499.304800000002</v>
      </c>
      <c r="G1414">
        <v>-4473.3047999999999</v>
      </c>
      <c r="H1414">
        <v>2421.1819500000001</v>
      </c>
      <c r="P1414">
        <v>62930</v>
      </c>
      <c r="R1414">
        <v>3.8473999999999999</v>
      </c>
      <c r="S1414" s="6" t="str">
        <f>IF(cuenta_balance_creg185[[#This Row],[Porcentaje]]&gt;=5,"MAYOR","")</f>
        <v/>
      </c>
      <c r="T1414" s="6" t="str">
        <f>IF(cuenta_balance_creg185[[#This Row],[Porcentaje]]&lt;=-5,"MENOR","")</f>
        <v/>
      </c>
    </row>
    <row r="1415" spans="1:20" x14ac:dyDescent="0.2">
      <c r="A1415" s="1">
        <v>46246</v>
      </c>
      <c r="B1415" s="6" t="s">
        <v>10</v>
      </c>
      <c r="C1415" s="6" t="s">
        <v>32</v>
      </c>
      <c r="D1415">
        <v>2421.1819500000001</v>
      </c>
      <c r="E1415">
        <v>18265</v>
      </c>
      <c r="F1415">
        <v>19799.707610000001</v>
      </c>
      <c r="G1415">
        <v>-1534.7076099999999</v>
      </c>
      <c r="H1415">
        <v>886.47433999999998</v>
      </c>
      <c r="M1415">
        <v>0</v>
      </c>
      <c r="N1415">
        <v>0</v>
      </c>
      <c r="O1415">
        <v>0</v>
      </c>
      <c r="P1415">
        <v>62994</v>
      </c>
      <c r="R1415">
        <v>1.4072</v>
      </c>
      <c r="S1415" s="6" t="str">
        <f>IF(cuenta_balance_creg185[[#This Row],[Porcentaje]]&gt;=5,"MAYOR","")</f>
        <v/>
      </c>
      <c r="T1415" s="6" t="str">
        <f>IF(cuenta_balance_creg185[[#This Row],[Porcentaje]]&lt;=-5,"MENOR","")</f>
        <v/>
      </c>
    </row>
    <row r="1416" spans="1:20" x14ac:dyDescent="0.2">
      <c r="A1416" s="1">
        <v>46247</v>
      </c>
      <c r="B1416" s="6" t="s">
        <v>10</v>
      </c>
      <c r="C1416" s="6" t="s">
        <v>32</v>
      </c>
      <c r="D1416">
        <v>886.47433999999998</v>
      </c>
      <c r="E1416">
        <v>20501</v>
      </c>
      <c r="F1416">
        <v>19742.31436</v>
      </c>
      <c r="G1416">
        <v>758.68564000000003</v>
      </c>
      <c r="H1416">
        <v>1645.1599799999999</v>
      </c>
      <c r="P1416">
        <v>63017</v>
      </c>
      <c r="R1416">
        <v>2.6105999999999998</v>
      </c>
      <c r="S1416" s="6" t="str">
        <f>IF(cuenta_balance_creg185[[#This Row],[Porcentaje]]&gt;=5,"MAYOR","")</f>
        <v/>
      </c>
      <c r="T1416" s="6" t="str">
        <f>IF(cuenta_balance_creg185[[#This Row],[Porcentaje]]&lt;=-5,"MENOR","")</f>
        <v/>
      </c>
    </row>
    <row r="1417" spans="1:20" x14ac:dyDescent="0.2">
      <c r="A1417" s="1">
        <v>46248</v>
      </c>
      <c r="B1417" s="6" t="s">
        <v>10</v>
      </c>
      <c r="C1417" s="6" t="s">
        <v>32</v>
      </c>
      <c r="D1417">
        <v>1645.1599799999999</v>
      </c>
      <c r="E1417">
        <v>20501</v>
      </c>
      <c r="F1417">
        <v>21504.093779999999</v>
      </c>
      <c r="G1417">
        <v>-1003.09378</v>
      </c>
      <c r="H1417">
        <v>642.06619999999998</v>
      </c>
      <c r="P1417">
        <v>63010</v>
      </c>
      <c r="R1417">
        <v>1.0188999999999999</v>
      </c>
      <c r="S1417" s="6" t="str">
        <f>IF(cuenta_balance_creg185[[#This Row],[Porcentaje]]&gt;=5,"MAYOR","")</f>
        <v/>
      </c>
      <c r="T1417" s="6" t="str">
        <f>IF(cuenta_balance_creg185[[#This Row],[Porcentaje]]&lt;=-5,"MENOR","")</f>
        <v/>
      </c>
    </row>
    <row r="1418" spans="1:20" x14ac:dyDescent="0.2">
      <c r="A1418" s="1">
        <v>46249</v>
      </c>
      <c r="B1418" s="6" t="s">
        <v>10</v>
      </c>
      <c r="C1418" s="6" t="s">
        <v>32</v>
      </c>
      <c r="D1418">
        <v>642.06619999999998</v>
      </c>
      <c r="E1418">
        <v>20501</v>
      </c>
      <c r="F1418">
        <v>20743.566210000001</v>
      </c>
      <c r="G1418">
        <v>-242.56621000000001</v>
      </c>
      <c r="H1418">
        <v>399.49999000000003</v>
      </c>
      <c r="P1418">
        <v>63041</v>
      </c>
      <c r="R1418">
        <v>0.63370000000000004</v>
      </c>
      <c r="S1418" s="6" t="str">
        <f>IF(cuenta_balance_creg185[[#This Row],[Porcentaje]]&gt;=5,"MAYOR","")</f>
        <v/>
      </c>
      <c r="T1418" s="6" t="str">
        <f>IF(cuenta_balance_creg185[[#This Row],[Porcentaje]]&lt;=-5,"MENOR","")</f>
        <v/>
      </c>
    </row>
    <row r="1419" spans="1:20" x14ac:dyDescent="0.2">
      <c r="A1419" s="1">
        <v>46250</v>
      </c>
      <c r="B1419" s="6" t="s">
        <v>10</v>
      </c>
      <c r="C1419" s="6" t="s">
        <v>32</v>
      </c>
      <c r="D1419">
        <v>399.49999000000003</v>
      </c>
      <c r="E1419">
        <v>20301</v>
      </c>
      <c r="F1419">
        <v>18433.66156</v>
      </c>
      <c r="G1419">
        <v>1867.33844</v>
      </c>
      <c r="H1419">
        <v>2266.8384299999998</v>
      </c>
      <c r="P1419">
        <v>63004</v>
      </c>
      <c r="R1419">
        <v>3.5979000000000001</v>
      </c>
      <c r="S1419" s="6" t="str">
        <f>IF(cuenta_balance_creg185[[#This Row],[Porcentaje]]&gt;=5,"MAYOR","")</f>
        <v/>
      </c>
      <c r="T1419" s="6" t="str">
        <f>IF(cuenta_balance_creg185[[#This Row],[Porcentaje]]&lt;=-5,"MENOR","")</f>
        <v/>
      </c>
    </row>
    <row r="1420" spans="1:20" x14ac:dyDescent="0.2">
      <c r="A1420" s="1">
        <v>46251</v>
      </c>
      <c r="B1420" s="6" t="s">
        <v>10</v>
      </c>
      <c r="C1420" s="6" t="s">
        <v>32</v>
      </c>
      <c r="D1420">
        <v>2266.8384299999998</v>
      </c>
      <c r="E1420">
        <v>15501</v>
      </c>
      <c r="F1420">
        <v>17855.074619999999</v>
      </c>
      <c r="G1420">
        <v>-2354.0746199999999</v>
      </c>
      <c r="H1420">
        <v>-87.236189999999993</v>
      </c>
      <c r="P1420">
        <v>62931</v>
      </c>
      <c r="R1420">
        <v>-0.1386</v>
      </c>
      <c r="S1420" s="6" t="str">
        <f>IF(cuenta_balance_creg185[[#This Row],[Porcentaje]]&gt;=5,"MAYOR","")</f>
        <v/>
      </c>
      <c r="T1420" s="6" t="str">
        <f>IF(cuenta_balance_creg185[[#This Row],[Porcentaje]]&lt;=-5,"MENOR","")</f>
        <v/>
      </c>
    </row>
    <row r="1421" spans="1:20" x14ac:dyDescent="0.2">
      <c r="A1421" s="1">
        <v>46252</v>
      </c>
      <c r="B1421" s="6" t="s">
        <v>10</v>
      </c>
      <c r="C1421" s="6" t="s">
        <v>32</v>
      </c>
      <c r="D1421">
        <v>-87.236189999999993</v>
      </c>
      <c r="E1421">
        <v>19783</v>
      </c>
      <c r="F1421">
        <v>21579.761490000001</v>
      </c>
      <c r="G1421">
        <v>-1796.7614900000001</v>
      </c>
      <c r="H1421">
        <v>-1883.9976799999999</v>
      </c>
      <c r="P1421">
        <v>62925</v>
      </c>
      <c r="R1421">
        <v>-2.9940000000000002</v>
      </c>
      <c r="S1421" s="6" t="str">
        <f>IF(cuenta_balance_creg185[[#This Row],[Porcentaje]]&gt;=5,"MAYOR","")</f>
        <v/>
      </c>
      <c r="T1421" s="6" t="str">
        <f>IF(cuenta_balance_creg185[[#This Row],[Porcentaje]]&lt;=-5,"MENOR","")</f>
        <v/>
      </c>
    </row>
    <row r="1422" spans="1:20" x14ac:dyDescent="0.2">
      <c r="A1422" s="1">
        <v>46253</v>
      </c>
      <c r="B1422" s="6" t="s">
        <v>10</v>
      </c>
      <c r="C1422" s="6" t="s">
        <v>32</v>
      </c>
      <c r="D1422">
        <v>-1883.9976799999999</v>
      </c>
      <c r="E1422">
        <v>23353</v>
      </c>
      <c r="F1422">
        <v>22824.184290000001</v>
      </c>
      <c r="G1422">
        <v>528.81570999999997</v>
      </c>
      <c r="H1422">
        <v>-1355.1819700000001</v>
      </c>
      <c r="P1422">
        <v>62974</v>
      </c>
      <c r="R1422">
        <v>-2.1518999999999999</v>
      </c>
      <c r="S1422" s="6" t="str">
        <f>IF(cuenta_balance_creg185[[#This Row],[Porcentaje]]&gt;=5,"MAYOR","")</f>
        <v/>
      </c>
      <c r="T1422" s="6" t="str">
        <f>IF(cuenta_balance_creg185[[#This Row],[Porcentaje]]&lt;=-5,"MENOR","")</f>
        <v/>
      </c>
    </row>
    <row r="1423" spans="1:20" x14ac:dyDescent="0.2">
      <c r="A1423" s="1">
        <v>46254</v>
      </c>
      <c r="B1423" s="6" t="s">
        <v>10</v>
      </c>
      <c r="C1423" s="6" t="s">
        <v>32</v>
      </c>
      <c r="D1423">
        <v>-1355.1819700000001</v>
      </c>
      <c r="E1423">
        <v>21939</v>
      </c>
      <c r="F1423">
        <v>20794.316269999999</v>
      </c>
      <c r="G1423">
        <v>1144.68373</v>
      </c>
      <c r="H1423">
        <v>-210.49824000000001</v>
      </c>
      <c r="M1423">
        <v>0</v>
      </c>
      <c r="N1423">
        <v>0</v>
      </c>
      <c r="O1423">
        <v>0</v>
      </c>
      <c r="P1423">
        <v>63018</v>
      </c>
      <c r="R1423">
        <v>-0.33400000000000002</v>
      </c>
      <c r="S1423" s="6" t="str">
        <f>IF(cuenta_balance_creg185[[#This Row],[Porcentaje]]&gt;=5,"MAYOR","")</f>
        <v/>
      </c>
      <c r="T1423" s="6" t="str">
        <f>IF(cuenta_balance_creg185[[#This Row],[Porcentaje]]&lt;=-5,"MENOR","")</f>
        <v/>
      </c>
    </row>
    <row r="1424" spans="1:20" x14ac:dyDescent="0.2">
      <c r="A1424" s="1">
        <v>46255</v>
      </c>
      <c r="B1424" s="6" t="s">
        <v>10</v>
      </c>
      <c r="C1424" s="6" t="s">
        <v>32</v>
      </c>
      <c r="D1424">
        <v>-210.49824000000001</v>
      </c>
      <c r="E1424">
        <v>20692</v>
      </c>
      <c r="F1424">
        <v>21548.0949</v>
      </c>
      <c r="G1424">
        <v>-856.09490000000005</v>
      </c>
      <c r="H1424">
        <v>-1066.5931399999999</v>
      </c>
      <c r="P1424">
        <v>62934</v>
      </c>
      <c r="R1424">
        <v>-1.6947000000000001</v>
      </c>
      <c r="S1424" s="6" t="str">
        <f>IF(cuenta_balance_creg185[[#This Row],[Porcentaje]]&gt;=5,"MAYOR","")</f>
        <v/>
      </c>
      <c r="T1424" s="6" t="str">
        <f>IF(cuenta_balance_creg185[[#This Row],[Porcentaje]]&lt;=-5,"MENOR","")</f>
        <v/>
      </c>
    </row>
    <row r="1425" spans="1:20" x14ac:dyDescent="0.2">
      <c r="A1425" s="1">
        <v>46256</v>
      </c>
      <c r="B1425" s="6" t="s">
        <v>10</v>
      </c>
      <c r="C1425" s="6" t="s">
        <v>32</v>
      </c>
      <c r="D1425">
        <v>-1066.5931399999999</v>
      </c>
      <c r="E1425">
        <v>20526</v>
      </c>
      <c r="F1425">
        <v>20831.619119999999</v>
      </c>
      <c r="G1425">
        <v>-305.61912000000001</v>
      </c>
      <c r="H1425">
        <v>-1372.21226</v>
      </c>
      <c r="P1425">
        <v>62914</v>
      </c>
      <c r="R1425">
        <v>-2.181</v>
      </c>
      <c r="S1425" s="6" t="str">
        <f>IF(cuenta_balance_creg185[[#This Row],[Porcentaje]]&gt;=5,"MAYOR","")</f>
        <v/>
      </c>
      <c r="T1425" s="6" t="str">
        <f>IF(cuenta_balance_creg185[[#This Row],[Porcentaje]]&lt;=-5,"MENOR","")</f>
        <v/>
      </c>
    </row>
    <row r="1426" spans="1:20" x14ac:dyDescent="0.2">
      <c r="A1426" s="1">
        <v>46257</v>
      </c>
      <c r="B1426" s="6" t="s">
        <v>10</v>
      </c>
      <c r="C1426" s="6" t="s">
        <v>32</v>
      </c>
      <c r="D1426">
        <v>-1372.21226</v>
      </c>
      <c r="E1426">
        <v>18992</v>
      </c>
      <c r="F1426">
        <v>18562.976309999998</v>
      </c>
      <c r="G1426">
        <v>429.02368999999999</v>
      </c>
      <c r="H1426">
        <v>-943.18857000000003</v>
      </c>
      <c r="P1426">
        <v>62974</v>
      </c>
      <c r="R1426">
        <v>-1.4977</v>
      </c>
      <c r="S1426" s="6" t="str">
        <f>IF(cuenta_balance_creg185[[#This Row],[Porcentaje]]&gt;=5,"MAYOR","")</f>
        <v/>
      </c>
      <c r="T1426" s="6" t="str">
        <f>IF(cuenta_balance_creg185[[#This Row],[Porcentaje]]&lt;=-5,"MENOR","")</f>
        <v/>
      </c>
    </row>
    <row r="1427" spans="1:20" x14ac:dyDescent="0.2">
      <c r="A1427" s="1">
        <v>46258</v>
      </c>
      <c r="B1427" s="6" t="s">
        <v>10</v>
      </c>
      <c r="C1427" s="6" t="s">
        <v>32</v>
      </c>
      <c r="D1427">
        <v>-943.18857000000003</v>
      </c>
      <c r="E1427">
        <v>18853</v>
      </c>
      <c r="F1427">
        <v>19661.094389999998</v>
      </c>
      <c r="G1427">
        <v>-808.09438999999998</v>
      </c>
      <c r="H1427">
        <v>-1751.28296</v>
      </c>
      <c r="P1427">
        <v>62930</v>
      </c>
      <c r="R1427">
        <v>-2.7829000000000002</v>
      </c>
      <c r="S1427" s="6" t="str">
        <f>IF(cuenta_balance_creg185[[#This Row],[Porcentaje]]&gt;=5,"MAYOR","")</f>
        <v/>
      </c>
      <c r="T1427" s="6" t="str">
        <f>IF(cuenta_balance_creg185[[#This Row],[Porcentaje]]&lt;=-5,"MENOR","")</f>
        <v/>
      </c>
    </row>
    <row r="1428" spans="1:20" x14ac:dyDescent="0.2">
      <c r="A1428" s="1">
        <v>46259</v>
      </c>
      <c r="B1428" s="6" t="s">
        <v>10</v>
      </c>
      <c r="C1428" s="6" t="s">
        <v>32</v>
      </c>
      <c r="D1428">
        <v>-1751.28296</v>
      </c>
      <c r="E1428">
        <v>21853</v>
      </c>
      <c r="F1428">
        <v>21438.912349999999</v>
      </c>
      <c r="G1428">
        <v>414.08765</v>
      </c>
      <c r="H1428">
        <v>-1337.1953100000001</v>
      </c>
      <c r="P1428">
        <v>62949</v>
      </c>
      <c r="R1428">
        <v>-2.1242000000000001</v>
      </c>
      <c r="S1428" s="6" t="str">
        <f>IF(cuenta_balance_creg185[[#This Row],[Porcentaje]]&gt;=5,"MAYOR","")</f>
        <v/>
      </c>
      <c r="T1428" s="6" t="str">
        <f>IF(cuenta_balance_creg185[[#This Row],[Porcentaje]]&lt;=-5,"MENOR","")</f>
        <v/>
      </c>
    </row>
    <row r="1429" spans="1:20" x14ac:dyDescent="0.2">
      <c r="A1429" s="1">
        <v>46260</v>
      </c>
      <c r="B1429" s="6" t="s">
        <v>10</v>
      </c>
      <c r="C1429" s="6" t="s">
        <v>32</v>
      </c>
      <c r="D1429">
        <v>-1337.1953100000001</v>
      </c>
      <c r="E1429">
        <v>20653</v>
      </c>
      <c r="F1429">
        <v>21289.584599999998</v>
      </c>
      <c r="G1429">
        <v>-636.58460000000002</v>
      </c>
      <c r="H1429">
        <v>-1973.77991</v>
      </c>
      <c r="P1429">
        <v>62869</v>
      </c>
      <c r="R1429">
        <v>-3.1395</v>
      </c>
      <c r="S1429" s="6" t="str">
        <f>IF(cuenta_balance_creg185[[#This Row],[Porcentaje]]&gt;=5,"MAYOR","")</f>
        <v/>
      </c>
      <c r="T1429" s="6" t="str">
        <f>IF(cuenta_balance_creg185[[#This Row],[Porcentaje]]&lt;=-5,"MENOR","")</f>
        <v/>
      </c>
    </row>
    <row r="1430" spans="1:20" x14ac:dyDescent="0.2">
      <c r="A1430" s="1">
        <v>46261</v>
      </c>
      <c r="B1430" s="6" t="s">
        <v>10</v>
      </c>
      <c r="C1430" s="6" t="s">
        <v>32</v>
      </c>
      <c r="D1430">
        <v>-1973.77991</v>
      </c>
      <c r="E1430">
        <v>21853</v>
      </c>
      <c r="F1430">
        <v>21180.281009999999</v>
      </c>
      <c r="G1430">
        <v>672.71898999999996</v>
      </c>
      <c r="H1430">
        <v>-1301.0609199999999</v>
      </c>
      <c r="P1430">
        <v>62871</v>
      </c>
      <c r="R1430">
        <v>-2.0693999999999999</v>
      </c>
      <c r="S1430" s="6" t="str">
        <f>IF(cuenta_balance_creg185[[#This Row],[Porcentaje]]&gt;=5,"MAYOR","")</f>
        <v/>
      </c>
      <c r="T1430" s="6" t="str">
        <f>IF(cuenta_balance_creg185[[#This Row],[Porcentaje]]&lt;=-5,"MENOR","")</f>
        <v/>
      </c>
    </row>
    <row r="1431" spans="1:20" x14ac:dyDescent="0.2">
      <c r="A1431" s="1">
        <v>46262</v>
      </c>
      <c r="B1431" s="6" t="s">
        <v>10</v>
      </c>
      <c r="C1431" s="6" t="s">
        <v>32</v>
      </c>
      <c r="D1431">
        <v>-1301.0609199999999</v>
      </c>
      <c r="E1431">
        <v>22853</v>
      </c>
      <c r="F1431">
        <v>22652.624159999999</v>
      </c>
      <c r="G1431">
        <v>200.37584000000001</v>
      </c>
      <c r="H1431">
        <v>-1100.68508</v>
      </c>
      <c r="P1431">
        <v>62863</v>
      </c>
      <c r="R1431">
        <v>-1.7508999999999999</v>
      </c>
      <c r="S1431" s="6" t="str">
        <f>IF(cuenta_balance_creg185[[#This Row],[Porcentaje]]&gt;=5,"MAYOR","")</f>
        <v/>
      </c>
      <c r="T1431" s="6" t="str">
        <f>IF(cuenta_balance_creg185[[#This Row],[Porcentaje]]&lt;=-5,"MENOR","")</f>
        <v/>
      </c>
    </row>
    <row r="1432" spans="1:20" x14ac:dyDescent="0.2">
      <c r="A1432" s="1">
        <v>46263</v>
      </c>
      <c r="B1432" s="6" t="s">
        <v>10</v>
      </c>
      <c r="C1432" s="6" t="s">
        <v>32</v>
      </c>
      <c r="D1432">
        <v>-1100.68508</v>
      </c>
      <c r="E1432">
        <v>21393</v>
      </c>
      <c r="F1432">
        <v>21807.576980000002</v>
      </c>
      <c r="G1432">
        <v>-414.57697999999999</v>
      </c>
      <c r="H1432">
        <v>-1515.26206</v>
      </c>
      <c r="P1432">
        <v>62878</v>
      </c>
      <c r="R1432">
        <v>-2.4098000000000002</v>
      </c>
      <c r="S1432" s="6" t="str">
        <f>IF(cuenta_balance_creg185[[#This Row],[Porcentaje]]&gt;=5,"MAYOR","")</f>
        <v/>
      </c>
      <c r="T1432" s="6" t="str">
        <f>IF(cuenta_balance_creg185[[#This Row],[Porcentaje]]&lt;=-5,"MENOR","")</f>
        <v/>
      </c>
    </row>
    <row r="1433" spans="1:20" x14ac:dyDescent="0.2">
      <c r="A1433" s="1">
        <v>46264</v>
      </c>
      <c r="B1433" s="6" t="s">
        <v>10</v>
      </c>
      <c r="C1433" s="6" t="s">
        <v>32</v>
      </c>
      <c r="D1433">
        <v>-1515.26206</v>
      </c>
      <c r="E1433">
        <v>19853</v>
      </c>
      <c r="F1433">
        <v>19470.325779999999</v>
      </c>
      <c r="G1433">
        <v>382.67421999999999</v>
      </c>
      <c r="H1433">
        <v>-1132.5878399999999</v>
      </c>
      <c r="P1433">
        <v>62909</v>
      </c>
      <c r="R1433">
        <v>-1.8003</v>
      </c>
      <c r="S1433" s="6" t="str">
        <f>IF(cuenta_balance_creg185[[#This Row],[Porcentaje]]&gt;=5,"MAYOR","")</f>
        <v/>
      </c>
      <c r="T1433" s="6" t="str">
        <f>IF(cuenta_balance_creg185[[#This Row],[Porcentaje]]&lt;=-5,"MENOR","")</f>
        <v/>
      </c>
    </row>
    <row r="1434" spans="1:20" x14ac:dyDescent="0.2">
      <c r="A1434" s="1">
        <v>46265</v>
      </c>
      <c r="B1434" s="6" t="s">
        <v>10</v>
      </c>
      <c r="C1434" s="6" t="s">
        <v>32</v>
      </c>
      <c r="D1434">
        <v>-1132.5878399999999</v>
      </c>
      <c r="E1434">
        <v>20703</v>
      </c>
      <c r="F1434">
        <v>21595.74178</v>
      </c>
      <c r="G1434">
        <v>-892.74177999999995</v>
      </c>
      <c r="H1434">
        <v>-2025.32962</v>
      </c>
      <c r="P1434">
        <v>62938</v>
      </c>
      <c r="R1434">
        <v>-3.2179000000000002</v>
      </c>
      <c r="S1434" s="6" t="str">
        <f>IF(cuenta_balance_creg185[[#This Row],[Porcentaje]]&gt;=5,"MAYOR","")</f>
        <v/>
      </c>
      <c r="T1434" s="6" t="str">
        <f>IF(cuenta_balance_creg185[[#This Row],[Porcentaje]]&lt;=-5,"MENOR","")</f>
        <v/>
      </c>
    </row>
    <row r="1435" spans="1:20" x14ac:dyDescent="0.2">
      <c r="A1435" s="1">
        <v>46266</v>
      </c>
      <c r="B1435" s="6" t="s">
        <v>10</v>
      </c>
      <c r="C1435" s="6" t="s">
        <v>32</v>
      </c>
      <c r="D1435">
        <v>-2025.32962</v>
      </c>
      <c r="E1435">
        <v>24212</v>
      </c>
      <c r="F1435">
        <v>22789.398109999998</v>
      </c>
      <c r="G1435">
        <v>1422.6018899999999</v>
      </c>
      <c r="H1435">
        <v>-602.72772999999995</v>
      </c>
      <c r="P1435">
        <v>62920</v>
      </c>
      <c r="R1435">
        <v>-0.95789999999999997</v>
      </c>
      <c r="S1435" s="6" t="str">
        <f>IF(cuenta_balance_creg185[[#This Row],[Porcentaje]]&gt;=5,"MAYOR","")</f>
        <v/>
      </c>
      <c r="T1435" s="6" t="str">
        <f>IF(cuenta_balance_creg185[[#This Row],[Porcentaje]]&lt;=-5,"MENOR","")</f>
        <v/>
      </c>
    </row>
    <row r="1436" spans="1:20" x14ac:dyDescent="0.2">
      <c r="A1436" s="1">
        <v>46267</v>
      </c>
      <c r="B1436" s="6" t="s">
        <v>10</v>
      </c>
      <c r="C1436" s="6" t="s">
        <v>32</v>
      </c>
      <c r="D1436">
        <v>-602.72772999999995</v>
      </c>
      <c r="E1436">
        <v>23512</v>
      </c>
      <c r="F1436">
        <v>23283.116569999998</v>
      </c>
      <c r="G1436">
        <v>228.88343</v>
      </c>
      <c r="H1436">
        <v>-373.84429999999998</v>
      </c>
      <c r="P1436">
        <v>62919</v>
      </c>
      <c r="R1436">
        <v>-0.59409999999999996</v>
      </c>
      <c r="S1436" s="6" t="str">
        <f>IF(cuenta_balance_creg185[[#This Row],[Porcentaje]]&gt;=5,"MAYOR","")</f>
        <v/>
      </c>
      <c r="T1436" s="6" t="str">
        <f>IF(cuenta_balance_creg185[[#This Row],[Porcentaje]]&lt;=-5,"MENOR","")</f>
        <v/>
      </c>
    </row>
    <row r="1437" spans="1:20" x14ac:dyDescent="0.2">
      <c r="A1437" s="1">
        <v>46268</v>
      </c>
      <c r="B1437" s="6" t="s">
        <v>10</v>
      </c>
      <c r="C1437" s="6" t="s">
        <v>32</v>
      </c>
      <c r="D1437">
        <v>-373.84429999999998</v>
      </c>
      <c r="E1437">
        <v>21912</v>
      </c>
      <c r="F1437">
        <v>23131.656429999999</v>
      </c>
      <c r="G1437">
        <v>-1219.65643</v>
      </c>
      <c r="H1437">
        <v>-1593.50073</v>
      </c>
      <c r="P1437">
        <v>62921</v>
      </c>
      <c r="R1437">
        <v>-2.5325000000000002</v>
      </c>
      <c r="S1437" s="6" t="str">
        <f>IF(cuenta_balance_creg185[[#This Row],[Porcentaje]]&gt;=5,"MAYOR","")</f>
        <v/>
      </c>
      <c r="T1437" s="6" t="str">
        <f>IF(cuenta_balance_creg185[[#This Row],[Porcentaje]]&lt;=-5,"MENOR","")</f>
        <v/>
      </c>
    </row>
    <row r="1438" spans="1:20" x14ac:dyDescent="0.2">
      <c r="A1438" s="1">
        <v>46269</v>
      </c>
      <c r="B1438" s="6" t="s">
        <v>10</v>
      </c>
      <c r="C1438" s="6" t="s">
        <v>32</v>
      </c>
      <c r="D1438">
        <v>-1593.50073</v>
      </c>
      <c r="E1438">
        <v>21912</v>
      </c>
      <c r="F1438">
        <v>22635.384760000001</v>
      </c>
      <c r="G1438">
        <v>-723.38476000000003</v>
      </c>
      <c r="H1438">
        <v>-2316.8854900000001</v>
      </c>
      <c r="P1438">
        <v>62975</v>
      </c>
      <c r="R1438">
        <v>-3.6789999999999998</v>
      </c>
      <c r="S1438" s="6" t="str">
        <f>IF(cuenta_balance_creg185[[#This Row],[Porcentaje]]&gt;=5,"MAYOR","")</f>
        <v/>
      </c>
      <c r="T1438" s="6" t="str">
        <f>IF(cuenta_balance_creg185[[#This Row],[Porcentaje]]&lt;=-5,"MENOR","")</f>
        <v/>
      </c>
    </row>
    <row r="1439" spans="1:20" x14ac:dyDescent="0.2">
      <c r="A1439" s="1">
        <v>46270</v>
      </c>
      <c r="B1439" s="6" t="s">
        <v>10</v>
      </c>
      <c r="C1439" s="6" t="s">
        <v>32</v>
      </c>
      <c r="D1439">
        <v>-2316.8854900000001</v>
      </c>
      <c r="E1439">
        <v>21912</v>
      </c>
      <c r="F1439">
        <v>21674.77389</v>
      </c>
      <c r="G1439">
        <v>237.22611000000001</v>
      </c>
      <c r="H1439">
        <v>-2079.6593800000001</v>
      </c>
      <c r="P1439">
        <v>63020</v>
      </c>
      <c r="R1439">
        <v>-3.2999000000000001</v>
      </c>
      <c r="S1439" s="6" t="str">
        <f>IF(cuenta_balance_creg185[[#This Row],[Porcentaje]]&gt;=5,"MAYOR","")</f>
        <v/>
      </c>
      <c r="T1439" s="6" t="str">
        <f>IF(cuenta_balance_creg185[[#This Row],[Porcentaje]]&lt;=-5,"MENOR","")</f>
        <v/>
      </c>
    </row>
    <row r="1440" spans="1:20" x14ac:dyDescent="0.2">
      <c r="A1440" s="1">
        <v>46271</v>
      </c>
      <c r="B1440" s="6" t="s">
        <v>10</v>
      </c>
      <c r="C1440" s="6" t="s">
        <v>32</v>
      </c>
      <c r="D1440">
        <v>-2079.6593800000001</v>
      </c>
      <c r="E1440">
        <v>21912</v>
      </c>
      <c r="F1440">
        <v>18955.470130000002</v>
      </c>
      <c r="G1440">
        <v>2956.5298699999998</v>
      </c>
      <c r="H1440">
        <v>876.87049000000002</v>
      </c>
      <c r="P1440">
        <v>63034</v>
      </c>
      <c r="R1440">
        <v>1.3911</v>
      </c>
      <c r="S1440" s="6" t="str">
        <f>IF(cuenta_balance_creg185[[#This Row],[Porcentaje]]&gt;=5,"MAYOR","")</f>
        <v/>
      </c>
      <c r="T1440" s="6" t="str">
        <f>IF(cuenta_balance_creg185[[#This Row],[Porcentaje]]&lt;=-5,"MENOR","")</f>
        <v/>
      </c>
    </row>
    <row r="1441" spans="1:20" x14ac:dyDescent="0.2">
      <c r="A1441" s="1">
        <v>46232</v>
      </c>
      <c r="B1441" s="6" t="s">
        <v>36</v>
      </c>
      <c r="C1441" s="6" t="s">
        <v>32</v>
      </c>
      <c r="D1441">
        <v>0</v>
      </c>
      <c r="E1441">
        <v>552</v>
      </c>
      <c r="F1441">
        <v>552</v>
      </c>
      <c r="G1441">
        <v>0</v>
      </c>
      <c r="H1441">
        <v>0</v>
      </c>
      <c r="M1441">
        <v>0</v>
      </c>
      <c r="N1441">
        <v>0</v>
      </c>
      <c r="O1441">
        <v>0</v>
      </c>
      <c r="P1441">
        <v>572</v>
      </c>
      <c r="R1441">
        <v>0</v>
      </c>
      <c r="S1441" s="6" t="str">
        <f>IF(cuenta_balance_creg185[[#This Row],[Porcentaje]]&gt;=5,"MAYOR","")</f>
        <v/>
      </c>
      <c r="T1441" s="6" t="str">
        <f>IF(cuenta_balance_creg185[[#This Row],[Porcentaje]]&lt;=-5,"MENOR","")</f>
        <v/>
      </c>
    </row>
    <row r="1442" spans="1:20" x14ac:dyDescent="0.2">
      <c r="A1442" s="1">
        <v>46233</v>
      </c>
      <c r="B1442" s="6" t="s">
        <v>36</v>
      </c>
      <c r="C1442" s="6" t="s">
        <v>32</v>
      </c>
      <c r="D1442">
        <v>0</v>
      </c>
      <c r="E1442">
        <v>552</v>
      </c>
      <c r="F1442">
        <v>552</v>
      </c>
      <c r="G1442">
        <v>0</v>
      </c>
      <c r="H1442">
        <v>0</v>
      </c>
      <c r="M1442">
        <v>0</v>
      </c>
      <c r="N1442">
        <v>0</v>
      </c>
      <c r="O1442">
        <v>0</v>
      </c>
      <c r="P1442">
        <v>573</v>
      </c>
      <c r="R1442">
        <v>0</v>
      </c>
      <c r="S1442" s="6" t="str">
        <f>IF(cuenta_balance_creg185[[#This Row],[Porcentaje]]&gt;=5,"MAYOR","")</f>
        <v/>
      </c>
      <c r="T1442" s="6" t="str">
        <f>IF(cuenta_balance_creg185[[#This Row],[Porcentaje]]&lt;=-5,"MENOR","")</f>
        <v/>
      </c>
    </row>
    <row r="1443" spans="1:20" x14ac:dyDescent="0.2">
      <c r="A1443" s="1">
        <v>46234</v>
      </c>
      <c r="B1443" s="6" t="s">
        <v>36</v>
      </c>
      <c r="C1443" s="6" t="s">
        <v>32</v>
      </c>
      <c r="D1443">
        <v>0</v>
      </c>
      <c r="E1443">
        <v>552</v>
      </c>
      <c r="F1443">
        <v>552</v>
      </c>
      <c r="G1443">
        <v>0</v>
      </c>
      <c r="H1443">
        <v>0</v>
      </c>
      <c r="M1443">
        <v>0</v>
      </c>
      <c r="N1443">
        <v>0</v>
      </c>
      <c r="O1443">
        <v>0</v>
      </c>
      <c r="P1443">
        <v>572</v>
      </c>
      <c r="R1443">
        <v>0</v>
      </c>
      <c r="S1443" s="6" t="str">
        <f>IF(cuenta_balance_creg185[[#This Row],[Porcentaje]]&gt;=5,"MAYOR","")</f>
        <v/>
      </c>
      <c r="T1443" s="6" t="str">
        <f>IF(cuenta_balance_creg185[[#This Row],[Porcentaje]]&lt;=-5,"MENOR","")</f>
        <v/>
      </c>
    </row>
    <row r="1444" spans="1:20" x14ac:dyDescent="0.2">
      <c r="A1444" s="1">
        <v>46235</v>
      </c>
      <c r="B1444" s="6" t="s">
        <v>36</v>
      </c>
      <c r="C1444" s="6" t="s">
        <v>32</v>
      </c>
      <c r="D1444">
        <v>0</v>
      </c>
      <c r="E1444">
        <v>542</v>
      </c>
      <c r="F1444">
        <v>542</v>
      </c>
      <c r="G1444">
        <v>0</v>
      </c>
      <c r="H1444">
        <v>0</v>
      </c>
      <c r="M1444">
        <v>0</v>
      </c>
      <c r="N1444">
        <v>0</v>
      </c>
      <c r="O1444">
        <v>0</v>
      </c>
      <c r="P1444">
        <v>571</v>
      </c>
      <c r="R1444">
        <v>0</v>
      </c>
      <c r="S1444" s="6" t="str">
        <f>IF(cuenta_balance_creg185[[#This Row],[Porcentaje]]&gt;=5,"MAYOR","")</f>
        <v/>
      </c>
      <c r="T1444" s="6" t="str">
        <f>IF(cuenta_balance_creg185[[#This Row],[Porcentaje]]&lt;=-5,"MENOR","")</f>
        <v/>
      </c>
    </row>
    <row r="1445" spans="1:20" x14ac:dyDescent="0.2">
      <c r="A1445" s="1">
        <v>46236</v>
      </c>
      <c r="B1445" s="6" t="s">
        <v>36</v>
      </c>
      <c r="C1445" s="6" t="s">
        <v>32</v>
      </c>
      <c r="D1445">
        <v>0</v>
      </c>
      <c r="E1445">
        <v>542</v>
      </c>
      <c r="F1445">
        <v>542</v>
      </c>
      <c r="G1445">
        <v>0</v>
      </c>
      <c r="H1445">
        <v>0</v>
      </c>
      <c r="M1445">
        <v>0</v>
      </c>
      <c r="N1445">
        <v>0</v>
      </c>
      <c r="O1445">
        <v>0</v>
      </c>
      <c r="P1445">
        <v>571</v>
      </c>
      <c r="R1445">
        <v>0</v>
      </c>
      <c r="S1445" s="6" t="str">
        <f>IF(cuenta_balance_creg185[[#This Row],[Porcentaje]]&gt;=5,"MAYOR","")</f>
        <v/>
      </c>
      <c r="T1445" s="6" t="str">
        <f>IF(cuenta_balance_creg185[[#This Row],[Porcentaje]]&lt;=-5,"MENOR","")</f>
        <v/>
      </c>
    </row>
    <row r="1446" spans="1:20" x14ac:dyDescent="0.2">
      <c r="A1446" s="1">
        <v>46237</v>
      </c>
      <c r="B1446" s="6" t="s">
        <v>36</v>
      </c>
      <c r="C1446" s="6" t="s">
        <v>32</v>
      </c>
      <c r="D1446">
        <v>0</v>
      </c>
      <c r="E1446">
        <v>542</v>
      </c>
      <c r="F1446">
        <v>542</v>
      </c>
      <c r="G1446">
        <v>0</v>
      </c>
      <c r="H1446">
        <v>0</v>
      </c>
      <c r="M1446">
        <v>0</v>
      </c>
      <c r="N1446">
        <v>0</v>
      </c>
      <c r="O1446">
        <v>0</v>
      </c>
      <c r="P1446">
        <v>571</v>
      </c>
      <c r="R1446">
        <v>0</v>
      </c>
      <c r="S1446" s="6" t="str">
        <f>IF(cuenta_balance_creg185[[#This Row],[Porcentaje]]&gt;=5,"MAYOR","")</f>
        <v/>
      </c>
      <c r="T1446" s="6" t="str">
        <f>IF(cuenta_balance_creg185[[#This Row],[Porcentaje]]&lt;=-5,"MENOR","")</f>
        <v/>
      </c>
    </row>
    <row r="1447" spans="1:20" x14ac:dyDescent="0.2">
      <c r="A1447" s="1">
        <v>46238</v>
      </c>
      <c r="B1447" s="6" t="s">
        <v>36</v>
      </c>
      <c r="C1447" s="6" t="s">
        <v>32</v>
      </c>
      <c r="D1447">
        <v>0</v>
      </c>
      <c r="E1447">
        <v>542</v>
      </c>
      <c r="F1447">
        <v>542</v>
      </c>
      <c r="G1447">
        <v>0</v>
      </c>
      <c r="H1447">
        <v>0</v>
      </c>
      <c r="M1447">
        <v>0</v>
      </c>
      <c r="N1447">
        <v>0</v>
      </c>
      <c r="O1447">
        <v>0</v>
      </c>
      <c r="P1447">
        <v>571</v>
      </c>
      <c r="R1447">
        <v>0</v>
      </c>
      <c r="S1447" s="6" t="str">
        <f>IF(cuenta_balance_creg185[[#This Row],[Porcentaje]]&gt;=5,"MAYOR","")</f>
        <v/>
      </c>
      <c r="T1447" s="6" t="str">
        <f>IF(cuenta_balance_creg185[[#This Row],[Porcentaje]]&lt;=-5,"MENOR","")</f>
        <v/>
      </c>
    </row>
    <row r="1448" spans="1:20" x14ac:dyDescent="0.2">
      <c r="A1448" s="1">
        <v>46239</v>
      </c>
      <c r="B1448" s="6" t="s">
        <v>36</v>
      </c>
      <c r="C1448" s="6" t="s">
        <v>32</v>
      </c>
      <c r="D1448">
        <v>0</v>
      </c>
      <c r="E1448">
        <v>542</v>
      </c>
      <c r="F1448">
        <v>542</v>
      </c>
      <c r="G1448">
        <v>0</v>
      </c>
      <c r="H1448">
        <v>0</v>
      </c>
      <c r="M1448">
        <v>0</v>
      </c>
      <c r="N1448">
        <v>0</v>
      </c>
      <c r="O1448">
        <v>0</v>
      </c>
      <c r="P1448">
        <v>571</v>
      </c>
      <c r="R1448">
        <v>0</v>
      </c>
      <c r="S1448" s="6" t="str">
        <f>IF(cuenta_balance_creg185[[#This Row],[Porcentaje]]&gt;=5,"MAYOR","")</f>
        <v/>
      </c>
      <c r="T1448" s="6" t="str">
        <f>IF(cuenta_balance_creg185[[#This Row],[Porcentaje]]&lt;=-5,"MENOR","")</f>
        <v/>
      </c>
    </row>
    <row r="1449" spans="1:20" x14ac:dyDescent="0.2">
      <c r="A1449" s="1">
        <v>46240</v>
      </c>
      <c r="B1449" s="6" t="s">
        <v>36</v>
      </c>
      <c r="C1449" s="6" t="s">
        <v>32</v>
      </c>
      <c r="D1449">
        <v>0</v>
      </c>
      <c r="E1449">
        <v>542</v>
      </c>
      <c r="F1449">
        <v>542</v>
      </c>
      <c r="G1449">
        <v>0</v>
      </c>
      <c r="H1449">
        <v>0</v>
      </c>
      <c r="M1449">
        <v>0</v>
      </c>
      <c r="N1449">
        <v>0</v>
      </c>
      <c r="O1449">
        <v>0</v>
      </c>
      <c r="P1449">
        <v>571</v>
      </c>
      <c r="R1449">
        <v>0</v>
      </c>
      <c r="S1449" s="6" t="str">
        <f>IF(cuenta_balance_creg185[[#This Row],[Porcentaje]]&gt;=5,"MAYOR","")</f>
        <v/>
      </c>
      <c r="T1449" s="6" t="str">
        <f>IF(cuenta_balance_creg185[[#This Row],[Porcentaje]]&lt;=-5,"MENOR","")</f>
        <v/>
      </c>
    </row>
    <row r="1450" spans="1:20" x14ac:dyDescent="0.2">
      <c r="A1450" s="1">
        <v>46241</v>
      </c>
      <c r="B1450" s="6" t="s">
        <v>36</v>
      </c>
      <c r="C1450" s="6" t="s">
        <v>32</v>
      </c>
      <c r="D1450">
        <v>0</v>
      </c>
      <c r="E1450">
        <v>542</v>
      </c>
      <c r="F1450">
        <v>542</v>
      </c>
      <c r="G1450">
        <v>0</v>
      </c>
      <c r="H1450">
        <v>0</v>
      </c>
      <c r="M1450">
        <v>0</v>
      </c>
      <c r="N1450">
        <v>0</v>
      </c>
      <c r="O1450">
        <v>0</v>
      </c>
      <c r="P1450">
        <v>570</v>
      </c>
      <c r="R1450">
        <v>0</v>
      </c>
      <c r="S1450" s="6" t="str">
        <f>IF(cuenta_balance_creg185[[#This Row],[Porcentaje]]&gt;=5,"MAYOR","")</f>
        <v/>
      </c>
      <c r="T1450" s="6" t="str">
        <f>IF(cuenta_balance_creg185[[#This Row],[Porcentaje]]&lt;=-5,"MENOR","")</f>
        <v/>
      </c>
    </row>
    <row r="1451" spans="1:20" x14ac:dyDescent="0.2">
      <c r="A1451" s="1">
        <v>46242</v>
      </c>
      <c r="B1451" s="6" t="s">
        <v>36</v>
      </c>
      <c r="C1451" s="6" t="s">
        <v>32</v>
      </c>
      <c r="D1451">
        <v>0</v>
      </c>
      <c r="E1451">
        <v>542</v>
      </c>
      <c r="F1451">
        <v>542</v>
      </c>
      <c r="G1451">
        <v>0</v>
      </c>
      <c r="H1451">
        <v>0</v>
      </c>
      <c r="M1451">
        <v>0</v>
      </c>
      <c r="N1451">
        <v>0</v>
      </c>
      <c r="O1451">
        <v>0</v>
      </c>
      <c r="P1451">
        <v>571</v>
      </c>
      <c r="R1451">
        <v>0</v>
      </c>
      <c r="S1451" s="6" t="str">
        <f>IF(cuenta_balance_creg185[[#This Row],[Porcentaje]]&gt;=5,"MAYOR","")</f>
        <v/>
      </c>
      <c r="T1451" s="6" t="str">
        <f>IF(cuenta_balance_creg185[[#This Row],[Porcentaje]]&lt;=-5,"MENOR","")</f>
        <v/>
      </c>
    </row>
    <row r="1452" spans="1:20" x14ac:dyDescent="0.2">
      <c r="A1452" s="1">
        <v>46243</v>
      </c>
      <c r="B1452" s="6" t="s">
        <v>36</v>
      </c>
      <c r="C1452" s="6" t="s">
        <v>32</v>
      </c>
      <c r="D1452">
        <v>0</v>
      </c>
      <c r="E1452">
        <v>542</v>
      </c>
      <c r="F1452">
        <v>542</v>
      </c>
      <c r="G1452">
        <v>0</v>
      </c>
      <c r="H1452">
        <v>0</v>
      </c>
      <c r="M1452">
        <v>0</v>
      </c>
      <c r="N1452">
        <v>0</v>
      </c>
      <c r="O1452">
        <v>0</v>
      </c>
      <c r="P1452">
        <v>571</v>
      </c>
      <c r="R1452">
        <v>0</v>
      </c>
      <c r="S1452" s="6" t="str">
        <f>IF(cuenta_balance_creg185[[#This Row],[Porcentaje]]&gt;=5,"MAYOR","")</f>
        <v/>
      </c>
      <c r="T1452" s="6" t="str">
        <f>IF(cuenta_balance_creg185[[#This Row],[Porcentaje]]&lt;=-5,"MENOR","")</f>
        <v/>
      </c>
    </row>
    <row r="1453" spans="1:20" x14ac:dyDescent="0.2">
      <c r="A1453" s="1">
        <v>46244</v>
      </c>
      <c r="B1453" s="6" t="s">
        <v>36</v>
      </c>
      <c r="C1453" s="6" t="s">
        <v>32</v>
      </c>
      <c r="D1453">
        <v>0</v>
      </c>
      <c r="E1453">
        <v>542</v>
      </c>
      <c r="F1453">
        <v>542</v>
      </c>
      <c r="G1453">
        <v>0</v>
      </c>
      <c r="H1453">
        <v>0</v>
      </c>
      <c r="M1453">
        <v>0</v>
      </c>
      <c r="N1453">
        <v>0</v>
      </c>
      <c r="O1453">
        <v>0</v>
      </c>
      <c r="P1453">
        <v>571</v>
      </c>
      <c r="R1453">
        <v>0</v>
      </c>
      <c r="S1453" s="6" t="str">
        <f>IF(cuenta_balance_creg185[[#This Row],[Porcentaje]]&gt;=5,"MAYOR","")</f>
        <v/>
      </c>
      <c r="T1453" s="6" t="str">
        <f>IF(cuenta_balance_creg185[[#This Row],[Porcentaje]]&lt;=-5,"MENOR","")</f>
        <v/>
      </c>
    </row>
    <row r="1454" spans="1:20" x14ac:dyDescent="0.2">
      <c r="A1454" s="1">
        <v>46245</v>
      </c>
      <c r="B1454" s="6" t="s">
        <v>36</v>
      </c>
      <c r="C1454" s="6" t="s">
        <v>32</v>
      </c>
      <c r="D1454">
        <v>0</v>
      </c>
      <c r="E1454">
        <v>542</v>
      </c>
      <c r="F1454">
        <v>542</v>
      </c>
      <c r="G1454">
        <v>0</v>
      </c>
      <c r="H1454">
        <v>0</v>
      </c>
      <c r="M1454">
        <v>0</v>
      </c>
      <c r="N1454">
        <v>0</v>
      </c>
      <c r="O1454">
        <v>0</v>
      </c>
      <c r="P1454">
        <v>571</v>
      </c>
      <c r="R1454">
        <v>0</v>
      </c>
      <c r="S1454" s="6" t="str">
        <f>IF(cuenta_balance_creg185[[#This Row],[Porcentaje]]&gt;=5,"MAYOR","")</f>
        <v/>
      </c>
      <c r="T1454" s="6" t="str">
        <f>IF(cuenta_balance_creg185[[#This Row],[Porcentaje]]&lt;=-5,"MENOR","")</f>
        <v/>
      </c>
    </row>
    <row r="1455" spans="1:20" x14ac:dyDescent="0.2">
      <c r="A1455" s="1">
        <v>46246</v>
      </c>
      <c r="B1455" s="6" t="s">
        <v>36</v>
      </c>
      <c r="C1455" s="6" t="s">
        <v>32</v>
      </c>
      <c r="D1455">
        <v>0</v>
      </c>
      <c r="E1455">
        <v>542</v>
      </c>
      <c r="F1455">
        <v>542</v>
      </c>
      <c r="G1455">
        <v>0</v>
      </c>
      <c r="H1455">
        <v>0</v>
      </c>
      <c r="M1455">
        <v>0</v>
      </c>
      <c r="N1455">
        <v>0</v>
      </c>
      <c r="O1455">
        <v>0</v>
      </c>
      <c r="P1455">
        <v>571</v>
      </c>
      <c r="R1455">
        <v>0</v>
      </c>
      <c r="S1455" s="6" t="str">
        <f>IF(cuenta_balance_creg185[[#This Row],[Porcentaje]]&gt;=5,"MAYOR","")</f>
        <v/>
      </c>
      <c r="T1455" s="6" t="str">
        <f>IF(cuenta_balance_creg185[[#This Row],[Porcentaje]]&lt;=-5,"MENOR","")</f>
        <v/>
      </c>
    </row>
    <row r="1456" spans="1:20" x14ac:dyDescent="0.2">
      <c r="A1456" s="1">
        <v>46247</v>
      </c>
      <c r="B1456" s="6" t="s">
        <v>36</v>
      </c>
      <c r="C1456" s="6" t="s">
        <v>32</v>
      </c>
      <c r="D1456">
        <v>0</v>
      </c>
      <c r="E1456">
        <v>542</v>
      </c>
      <c r="F1456">
        <v>542</v>
      </c>
      <c r="G1456">
        <v>0</v>
      </c>
      <c r="H1456">
        <v>0</v>
      </c>
      <c r="M1456">
        <v>0</v>
      </c>
      <c r="N1456">
        <v>0</v>
      </c>
      <c r="O1456">
        <v>0</v>
      </c>
      <c r="P1456">
        <v>571</v>
      </c>
      <c r="R1456">
        <v>0</v>
      </c>
      <c r="S1456" s="6" t="str">
        <f>IF(cuenta_balance_creg185[[#This Row],[Porcentaje]]&gt;=5,"MAYOR","")</f>
        <v/>
      </c>
      <c r="T1456" s="6" t="str">
        <f>IF(cuenta_balance_creg185[[#This Row],[Porcentaje]]&lt;=-5,"MENOR","")</f>
        <v/>
      </c>
    </row>
    <row r="1457" spans="1:20" x14ac:dyDescent="0.2">
      <c r="A1457" s="1">
        <v>46248</v>
      </c>
      <c r="B1457" s="6" t="s">
        <v>36</v>
      </c>
      <c r="C1457" s="6" t="s">
        <v>32</v>
      </c>
      <c r="D1457">
        <v>0</v>
      </c>
      <c r="E1457">
        <v>542</v>
      </c>
      <c r="F1457">
        <v>542</v>
      </c>
      <c r="G1457">
        <v>0</v>
      </c>
      <c r="H1457">
        <v>0</v>
      </c>
      <c r="M1457">
        <v>0</v>
      </c>
      <c r="N1457">
        <v>0</v>
      </c>
      <c r="O1457">
        <v>0</v>
      </c>
      <c r="P1457">
        <v>571</v>
      </c>
      <c r="R1457">
        <v>0</v>
      </c>
      <c r="S1457" s="6" t="str">
        <f>IF(cuenta_balance_creg185[[#This Row],[Porcentaje]]&gt;=5,"MAYOR","")</f>
        <v/>
      </c>
      <c r="T1457" s="6" t="str">
        <f>IF(cuenta_balance_creg185[[#This Row],[Porcentaje]]&lt;=-5,"MENOR","")</f>
        <v/>
      </c>
    </row>
    <row r="1458" spans="1:20" x14ac:dyDescent="0.2">
      <c r="A1458" s="1">
        <v>46249</v>
      </c>
      <c r="B1458" s="6" t="s">
        <v>36</v>
      </c>
      <c r="C1458" s="6" t="s">
        <v>32</v>
      </c>
      <c r="D1458">
        <v>0</v>
      </c>
      <c r="E1458">
        <v>542</v>
      </c>
      <c r="F1458">
        <v>542</v>
      </c>
      <c r="G1458">
        <v>0</v>
      </c>
      <c r="H1458">
        <v>0</v>
      </c>
      <c r="M1458">
        <v>0</v>
      </c>
      <c r="N1458">
        <v>0</v>
      </c>
      <c r="O1458">
        <v>0</v>
      </c>
      <c r="P1458">
        <v>571</v>
      </c>
      <c r="R1458">
        <v>0</v>
      </c>
      <c r="S1458" s="6" t="str">
        <f>IF(cuenta_balance_creg185[[#This Row],[Porcentaje]]&gt;=5,"MAYOR","")</f>
        <v/>
      </c>
      <c r="T1458" s="6" t="str">
        <f>IF(cuenta_balance_creg185[[#This Row],[Porcentaje]]&lt;=-5,"MENOR","")</f>
        <v/>
      </c>
    </row>
    <row r="1459" spans="1:20" x14ac:dyDescent="0.2">
      <c r="A1459" s="1">
        <v>46250</v>
      </c>
      <c r="B1459" s="6" t="s">
        <v>36</v>
      </c>
      <c r="C1459" s="6" t="s">
        <v>32</v>
      </c>
      <c r="D1459">
        <v>0</v>
      </c>
      <c r="E1459">
        <v>542</v>
      </c>
      <c r="F1459">
        <v>542</v>
      </c>
      <c r="G1459">
        <v>0</v>
      </c>
      <c r="H1459">
        <v>0</v>
      </c>
      <c r="M1459">
        <v>0</v>
      </c>
      <c r="N1459">
        <v>0</v>
      </c>
      <c r="O1459">
        <v>0</v>
      </c>
      <c r="P1459">
        <v>571</v>
      </c>
      <c r="R1459">
        <v>0</v>
      </c>
      <c r="S1459" s="6" t="str">
        <f>IF(cuenta_balance_creg185[[#This Row],[Porcentaje]]&gt;=5,"MAYOR","")</f>
        <v/>
      </c>
      <c r="T1459" s="6" t="str">
        <f>IF(cuenta_balance_creg185[[#This Row],[Porcentaje]]&lt;=-5,"MENOR","")</f>
        <v/>
      </c>
    </row>
    <row r="1460" spans="1:20" x14ac:dyDescent="0.2">
      <c r="A1460" s="1">
        <v>46251</v>
      </c>
      <c r="B1460" s="6" t="s">
        <v>36</v>
      </c>
      <c r="C1460" s="6" t="s">
        <v>32</v>
      </c>
      <c r="D1460">
        <v>0</v>
      </c>
      <c r="E1460">
        <v>542</v>
      </c>
      <c r="F1460">
        <v>542</v>
      </c>
      <c r="G1460">
        <v>0</v>
      </c>
      <c r="H1460">
        <v>0</v>
      </c>
      <c r="M1460">
        <v>0</v>
      </c>
      <c r="N1460">
        <v>0</v>
      </c>
      <c r="O1460">
        <v>0</v>
      </c>
      <c r="P1460">
        <v>571</v>
      </c>
      <c r="R1460">
        <v>0</v>
      </c>
      <c r="S1460" s="6" t="str">
        <f>IF(cuenta_balance_creg185[[#This Row],[Porcentaje]]&gt;=5,"MAYOR","")</f>
        <v/>
      </c>
      <c r="T1460" s="6" t="str">
        <f>IF(cuenta_balance_creg185[[#This Row],[Porcentaje]]&lt;=-5,"MENOR","")</f>
        <v/>
      </c>
    </row>
    <row r="1461" spans="1:20" x14ac:dyDescent="0.2">
      <c r="A1461" s="1">
        <v>46252</v>
      </c>
      <c r="B1461" s="6" t="s">
        <v>36</v>
      </c>
      <c r="C1461" s="6" t="s">
        <v>32</v>
      </c>
      <c r="D1461">
        <v>0</v>
      </c>
      <c r="E1461">
        <v>542</v>
      </c>
      <c r="F1461">
        <v>542</v>
      </c>
      <c r="G1461">
        <v>0</v>
      </c>
      <c r="H1461">
        <v>0</v>
      </c>
      <c r="M1461">
        <v>0</v>
      </c>
      <c r="N1461">
        <v>0</v>
      </c>
      <c r="O1461">
        <v>0</v>
      </c>
      <c r="P1461">
        <v>571</v>
      </c>
      <c r="R1461">
        <v>0</v>
      </c>
      <c r="S1461" s="6" t="str">
        <f>IF(cuenta_balance_creg185[[#This Row],[Porcentaje]]&gt;=5,"MAYOR","")</f>
        <v/>
      </c>
      <c r="T1461" s="6" t="str">
        <f>IF(cuenta_balance_creg185[[#This Row],[Porcentaje]]&lt;=-5,"MENOR","")</f>
        <v/>
      </c>
    </row>
    <row r="1462" spans="1:20" x14ac:dyDescent="0.2">
      <c r="A1462" s="1">
        <v>46253</v>
      </c>
      <c r="B1462" s="6" t="s">
        <v>36</v>
      </c>
      <c r="C1462" s="6" t="s">
        <v>32</v>
      </c>
      <c r="D1462">
        <v>0</v>
      </c>
      <c r="E1462">
        <v>542</v>
      </c>
      <c r="F1462">
        <v>542</v>
      </c>
      <c r="G1462">
        <v>0</v>
      </c>
      <c r="H1462">
        <v>0</v>
      </c>
      <c r="M1462">
        <v>0</v>
      </c>
      <c r="N1462">
        <v>0</v>
      </c>
      <c r="O1462">
        <v>0</v>
      </c>
      <c r="P1462">
        <v>571</v>
      </c>
      <c r="R1462">
        <v>0</v>
      </c>
      <c r="S1462" s="6" t="str">
        <f>IF(cuenta_balance_creg185[[#This Row],[Porcentaje]]&gt;=5,"MAYOR","")</f>
        <v/>
      </c>
      <c r="T1462" s="6" t="str">
        <f>IF(cuenta_balance_creg185[[#This Row],[Porcentaje]]&lt;=-5,"MENOR","")</f>
        <v/>
      </c>
    </row>
    <row r="1463" spans="1:20" x14ac:dyDescent="0.2">
      <c r="A1463" s="1">
        <v>46254</v>
      </c>
      <c r="B1463" s="6" t="s">
        <v>36</v>
      </c>
      <c r="C1463" s="6" t="s">
        <v>32</v>
      </c>
      <c r="D1463">
        <v>0</v>
      </c>
      <c r="E1463">
        <v>542</v>
      </c>
      <c r="F1463">
        <v>542</v>
      </c>
      <c r="G1463">
        <v>0</v>
      </c>
      <c r="H1463">
        <v>0</v>
      </c>
      <c r="M1463">
        <v>0</v>
      </c>
      <c r="N1463">
        <v>0</v>
      </c>
      <c r="O1463">
        <v>0</v>
      </c>
      <c r="P1463">
        <v>571</v>
      </c>
      <c r="R1463">
        <v>0</v>
      </c>
      <c r="S1463" s="6" t="str">
        <f>IF(cuenta_balance_creg185[[#This Row],[Porcentaje]]&gt;=5,"MAYOR","")</f>
        <v/>
      </c>
      <c r="T1463" s="6" t="str">
        <f>IF(cuenta_balance_creg185[[#This Row],[Porcentaje]]&lt;=-5,"MENOR","")</f>
        <v/>
      </c>
    </row>
    <row r="1464" spans="1:20" x14ac:dyDescent="0.2">
      <c r="A1464" s="1">
        <v>46255</v>
      </c>
      <c r="B1464" s="6" t="s">
        <v>36</v>
      </c>
      <c r="C1464" s="6" t="s">
        <v>32</v>
      </c>
      <c r="D1464">
        <v>0</v>
      </c>
      <c r="E1464">
        <v>542</v>
      </c>
      <c r="F1464">
        <v>542</v>
      </c>
      <c r="G1464">
        <v>0</v>
      </c>
      <c r="H1464">
        <v>0</v>
      </c>
      <c r="M1464">
        <v>0</v>
      </c>
      <c r="N1464">
        <v>0</v>
      </c>
      <c r="O1464">
        <v>0</v>
      </c>
      <c r="P1464">
        <v>571</v>
      </c>
      <c r="R1464">
        <v>0</v>
      </c>
      <c r="S1464" s="6" t="str">
        <f>IF(cuenta_balance_creg185[[#This Row],[Porcentaje]]&gt;=5,"MAYOR","")</f>
        <v/>
      </c>
      <c r="T1464" s="6" t="str">
        <f>IF(cuenta_balance_creg185[[#This Row],[Porcentaje]]&lt;=-5,"MENOR","")</f>
        <v/>
      </c>
    </row>
    <row r="1465" spans="1:20" x14ac:dyDescent="0.2">
      <c r="A1465" s="1">
        <v>46256</v>
      </c>
      <c r="B1465" s="6" t="s">
        <v>36</v>
      </c>
      <c r="C1465" s="6" t="s">
        <v>32</v>
      </c>
      <c r="D1465">
        <v>0</v>
      </c>
      <c r="E1465">
        <v>542</v>
      </c>
      <c r="F1465">
        <v>542</v>
      </c>
      <c r="G1465">
        <v>0</v>
      </c>
      <c r="H1465">
        <v>0</v>
      </c>
      <c r="M1465">
        <v>0</v>
      </c>
      <c r="N1465">
        <v>0</v>
      </c>
      <c r="O1465">
        <v>0</v>
      </c>
      <c r="P1465">
        <v>571</v>
      </c>
      <c r="R1465">
        <v>0</v>
      </c>
      <c r="S1465" s="6" t="str">
        <f>IF(cuenta_balance_creg185[[#This Row],[Porcentaje]]&gt;=5,"MAYOR","")</f>
        <v/>
      </c>
      <c r="T1465" s="6" t="str">
        <f>IF(cuenta_balance_creg185[[#This Row],[Porcentaje]]&lt;=-5,"MENOR","")</f>
        <v/>
      </c>
    </row>
    <row r="1466" spans="1:20" x14ac:dyDescent="0.2">
      <c r="A1466" s="1">
        <v>46257</v>
      </c>
      <c r="B1466" s="6" t="s">
        <v>36</v>
      </c>
      <c r="C1466" s="6" t="s">
        <v>32</v>
      </c>
      <c r="D1466">
        <v>0</v>
      </c>
      <c r="E1466">
        <v>542</v>
      </c>
      <c r="F1466">
        <v>542</v>
      </c>
      <c r="G1466">
        <v>0</v>
      </c>
      <c r="H1466">
        <v>0</v>
      </c>
      <c r="M1466">
        <v>0</v>
      </c>
      <c r="N1466">
        <v>0</v>
      </c>
      <c r="O1466">
        <v>0</v>
      </c>
      <c r="P1466">
        <v>571</v>
      </c>
      <c r="R1466">
        <v>0</v>
      </c>
      <c r="S1466" s="6" t="str">
        <f>IF(cuenta_balance_creg185[[#This Row],[Porcentaje]]&gt;=5,"MAYOR","")</f>
        <v/>
      </c>
      <c r="T1466" s="6" t="str">
        <f>IF(cuenta_balance_creg185[[#This Row],[Porcentaje]]&lt;=-5,"MENOR","")</f>
        <v/>
      </c>
    </row>
    <row r="1467" spans="1:20" x14ac:dyDescent="0.2">
      <c r="A1467" s="1">
        <v>46258</v>
      </c>
      <c r="B1467" s="6" t="s">
        <v>36</v>
      </c>
      <c r="C1467" s="6" t="s">
        <v>32</v>
      </c>
      <c r="D1467">
        <v>0</v>
      </c>
      <c r="E1467">
        <v>542</v>
      </c>
      <c r="F1467">
        <v>542</v>
      </c>
      <c r="G1467">
        <v>0</v>
      </c>
      <c r="H1467">
        <v>0</v>
      </c>
      <c r="M1467">
        <v>0</v>
      </c>
      <c r="N1467">
        <v>0</v>
      </c>
      <c r="O1467">
        <v>0</v>
      </c>
      <c r="P1467">
        <v>571</v>
      </c>
      <c r="R1467">
        <v>0</v>
      </c>
      <c r="S1467" s="6" t="str">
        <f>IF(cuenta_balance_creg185[[#This Row],[Porcentaje]]&gt;=5,"MAYOR","")</f>
        <v/>
      </c>
      <c r="T1467" s="6" t="str">
        <f>IF(cuenta_balance_creg185[[#This Row],[Porcentaje]]&lt;=-5,"MENOR","")</f>
        <v/>
      </c>
    </row>
    <row r="1468" spans="1:20" x14ac:dyDescent="0.2">
      <c r="A1468" s="1">
        <v>46259</v>
      </c>
      <c r="B1468" s="6" t="s">
        <v>36</v>
      </c>
      <c r="C1468" s="6" t="s">
        <v>32</v>
      </c>
      <c r="D1468">
        <v>0</v>
      </c>
      <c r="E1468">
        <v>542</v>
      </c>
      <c r="F1468">
        <v>542</v>
      </c>
      <c r="G1468">
        <v>0</v>
      </c>
      <c r="H1468">
        <v>0</v>
      </c>
      <c r="M1468">
        <v>0</v>
      </c>
      <c r="N1468">
        <v>0</v>
      </c>
      <c r="O1468">
        <v>0</v>
      </c>
      <c r="P1468">
        <v>571</v>
      </c>
      <c r="R1468">
        <v>0</v>
      </c>
      <c r="S1468" s="6" t="str">
        <f>IF(cuenta_balance_creg185[[#This Row],[Porcentaje]]&gt;=5,"MAYOR","")</f>
        <v/>
      </c>
      <c r="T1468" s="6" t="str">
        <f>IF(cuenta_balance_creg185[[#This Row],[Porcentaje]]&lt;=-5,"MENOR","")</f>
        <v/>
      </c>
    </row>
    <row r="1469" spans="1:20" x14ac:dyDescent="0.2">
      <c r="A1469" s="1">
        <v>46260</v>
      </c>
      <c r="B1469" s="6" t="s">
        <v>36</v>
      </c>
      <c r="C1469" s="6" t="s">
        <v>32</v>
      </c>
      <c r="D1469">
        <v>0</v>
      </c>
      <c r="E1469">
        <v>542</v>
      </c>
      <c r="F1469">
        <v>542</v>
      </c>
      <c r="G1469">
        <v>0</v>
      </c>
      <c r="H1469">
        <v>0</v>
      </c>
      <c r="M1469">
        <v>0</v>
      </c>
      <c r="N1469">
        <v>0</v>
      </c>
      <c r="O1469">
        <v>0</v>
      </c>
      <c r="P1469">
        <v>570</v>
      </c>
      <c r="R1469">
        <v>0</v>
      </c>
      <c r="S1469" s="6" t="str">
        <f>IF(cuenta_balance_creg185[[#This Row],[Porcentaje]]&gt;=5,"MAYOR","")</f>
        <v/>
      </c>
      <c r="T1469" s="6" t="str">
        <f>IF(cuenta_balance_creg185[[#This Row],[Porcentaje]]&lt;=-5,"MENOR","")</f>
        <v/>
      </c>
    </row>
    <row r="1470" spans="1:20" x14ac:dyDescent="0.2">
      <c r="A1470" s="1">
        <v>46261</v>
      </c>
      <c r="B1470" s="6" t="s">
        <v>36</v>
      </c>
      <c r="C1470" s="6" t="s">
        <v>32</v>
      </c>
      <c r="D1470">
        <v>0</v>
      </c>
      <c r="E1470">
        <v>542</v>
      </c>
      <c r="F1470">
        <v>542</v>
      </c>
      <c r="G1470">
        <v>0</v>
      </c>
      <c r="H1470">
        <v>0</v>
      </c>
      <c r="M1470">
        <v>0</v>
      </c>
      <c r="N1470">
        <v>0</v>
      </c>
      <c r="O1470">
        <v>0</v>
      </c>
      <c r="P1470">
        <v>570</v>
      </c>
      <c r="R1470">
        <v>0</v>
      </c>
      <c r="S1470" s="6" t="str">
        <f>IF(cuenta_balance_creg185[[#This Row],[Porcentaje]]&gt;=5,"MAYOR","")</f>
        <v/>
      </c>
      <c r="T1470" s="6" t="str">
        <f>IF(cuenta_balance_creg185[[#This Row],[Porcentaje]]&lt;=-5,"MENOR","")</f>
        <v/>
      </c>
    </row>
    <row r="1471" spans="1:20" x14ac:dyDescent="0.2">
      <c r="A1471" s="1">
        <v>46262</v>
      </c>
      <c r="B1471" s="6" t="s">
        <v>36</v>
      </c>
      <c r="C1471" s="6" t="s">
        <v>32</v>
      </c>
      <c r="D1471">
        <v>0</v>
      </c>
      <c r="E1471">
        <v>542</v>
      </c>
      <c r="F1471">
        <v>542</v>
      </c>
      <c r="G1471">
        <v>0</v>
      </c>
      <c r="H1471">
        <v>0</v>
      </c>
      <c r="M1471">
        <v>0</v>
      </c>
      <c r="N1471">
        <v>0</v>
      </c>
      <c r="O1471">
        <v>0</v>
      </c>
      <c r="P1471">
        <v>570</v>
      </c>
      <c r="R1471">
        <v>0</v>
      </c>
      <c r="S1471" s="6" t="str">
        <f>IF(cuenta_balance_creg185[[#This Row],[Porcentaje]]&gt;=5,"MAYOR","")</f>
        <v/>
      </c>
      <c r="T1471" s="6" t="str">
        <f>IF(cuenta_balance_creg185[[#This Row],[Porcentaje]]&lt;=-5,"MENOR","")</f>
        <v/>
      </c>
    </row>
    <row r="1472" spans="1:20" x14ac:dyDescent="0.2">
      <c r="A1472" s="1">
        <v>46263</v>
      </c>
      <c r="B1472" s="6" t="s">
        <v>36</v>
      </c>
      <c r="C1472" s="6" t="s">
        <v>32</v>
      </c>
      <c r="D1472">
        <v>0</v>
      </c>
      <c r="E1472">
        <v>542</v>
      </c>
      <c r="F1472">
        <v>542</v>
      </c>
      <c r="G1472">
        <v>0</v>
      </c>
      <c r="H1472">
        <v>0</v>
      </c>
      <c r="M1472">
        <v>0</v>
      </c>
      <c r="N1472">
        <v>0</v>
      </c>
      <c r="O1472">
        <v>0</v>
      </c>
      <c r="P1472">
        <v>571</v>
      </c>
      <c r="R1472">
        <v>0</v>
      </c>
      <c r="S1472" s="6" t="str">
        <f>IF(cuenta_balance_creg185[[#This Row],[Porcentaje]]&gt;=5,"MAYOR","")</f>
        <v/>
      </c>
      <c r="T1472" s="6" t="str">
        <f>IF(cuenta_balance_creg185[[#This Row],[Porcentaje]]&lt;=-5,"MENOR","")</f>
        <v/>
      </c>
    </row>
    <row r="1473" spans="1:20" x14ac:dyDescent="0.2">
      <c r="A1473" s="1">
        <v>46264</v>
      </c>
      <c r="B1473" s="6" t="s">
        <v>36</v>
      </c>
      <c r="C1473" s="6" t="s">
        <v>32</v>
      </c>
      <c r="D1473">
        <v>0</v>
      </c>
      <c r="E1473">
        <v>542</v>
      </c>
      <c r="F1473">
        <v>542</v>
      </c>
      <c r="G1473">
        <v>0</v>
      </c>
      <c r="H1473">
        <v>0</v>
      </c>
      <c r="M1473">
        <v>0</v>
      </c>
      <c r="N1473">
        <v>0</v>
      </c>
      <c r="O1473">
        <v>0</v>
      </c>
      <c r="P1473">
        <v>571</v>
      </c>
      <c r="R1473">
        <v>0</v>
      </c>
      <c r="S1473" s="6" t="str">
        <f>IF(cuenta_balance_creg185[[#This Row],[Porcentaje]]&gt;=5,"MAYOR","")</f>
        <v/>
      </c>
      <c r="T1473" s="6" t="str">
        <f>IF(cuenta_balance_creg185[[#This Row],[Porcentaje]]&lt;=-5,"MENOR","")</f>
        <v/>
      </c>
    </row>
    <row r="1474" spans="1:20" x14ac:dyDescent="0.2">
      <c r="A1474" s="1">
        <v>46265</v>
      </c>
      <c r="B1474" s="6" t="s">
        <v>36</v>
      </c>
      <c r="C1474" s="6" t="s">
        <v>32</v>
      </c>
      <c r="D1474">
        <v>0</v>
      </c>
      <c r="E1474">
        <v>542</v>
      </c>
      <c r="F1474">
        <v>542</v>
      </c>
      <c r="G1474">
        <v>0</v>
      </c>
      <c r="H1474">
        <v>0</v>
      </c>
      <c r="M1474">
        <v>0</v>
      </c>
      <c r="N1474">
        <v>0</v>
      </c>
      <c r="O1474">
        <v>0</v>
      </c>
      <c r="P1474">
        <v>571</v>
      </c>
      <c r="R1474">
        <v>0</v>
      </c>
      <c r="S1474" s="6" t="str">
        <f>IF(cuenta_balance_creg185[[#This Row],[Porcentaje]]&gt;=5,"MAYOR","")</f>
        <v/>
      </c>
      <c r="T1474" s="6" t="str">
        <f>IF(cuenta_balance_creg185[[#This Row],[Porcentaje]]&lt;=-5,"MENOR","")</f>
        <v/>
      </c>
    </row>
    <row r="1475" spans="1:20" x14ac:dyDescent="0.2">
      <c r="A1475" s="1">
        <v>46266</v>
      </c>
      <c r="B1475" s="6" t="s">
        <v>36</v>
      </c>
      <c r="C1475" s="6" t="s">
        <v>32</v>
      </c>
      <c r="D1475">
        <v>0</v>
      </c>
      <c r="E1475">
        <v>539</v>
      </c>
      <c r="F1475">
        <v>539</v>
      </c>
      <c r="G1475">
        <v>0</v>
      </c>
      <c r="H1475">
        <v>0</v>
      </c>
      <c r="M1475">
        <v>0</v>
      </c>
      <c r="N1475">
        <v>0</v>
      </c>
      <c r="O1475">
        <v>0</v>
      </c>
      <c r="P1475">
        <v>571</v>
      </c>
      <c r="R1475">
        <v>0</v>
      </c>
      <c r="S1475" s="6" t="str">
        <f>IF(cuenta_balance_creg185[[#This Row],[Porcentaje]]&gt;=5,"MAYOR","")</f>
        <v/>
      </c>
      <c r="T1475" s="6" t="str">
        <f>IF(cuenta_balance_creg185[[#This Row],[Porcentaje]]&lt;=-5,"MENOR","")</f>
        <v/>
      </c>
    </row>
    <row r="1476" spans="1:20" x14ac:dyDescent="0.2">
      <c r="A1476" s="1">
        <v>46267</v>
      </c>
      <c r="B1476" s="6" t="s">
        <v>36</v>
      </c>
      <c r="C1476" s="6" t="s">
        <v>32</v>
      </c>
      <c r="D1476">
        <v>0</v>
      </c>
      <c r="E1476">
        <v>539</v>
      </c>
      <c r="F1476">
        <v>539</v>
      </c>
      <c r="G1476">
        <v>0</v>
      </c>
      <c r="H1476">
        <v>0</v>
      </c>
      <c r="M1476">
        <v>0</v>
      </c>
      <c r="N1476">
        <v>0</v>
      </c>
      <c r="O1476">
        <v>0</v>
      </c>
      <c r="P1476">
        <v>571</v>
      </c>
      <c r="R1476">
        <v>0</v>
      </c>
      <c r="S1476" s="6" t="str">
        <f>IF(cuenta_balance_creg185[[#This Row],[Porcentaje]]&gt;=5,"MAYOR","")</f>
        <v/>
      </c>
      <c r="T1476" s="6" t="str">
        <f>IF(cuenta_balance_creg185[[#This Row],[Porcentaje]]&lt;=-5,"MENOR","")</f>
        <v/>
      </c>
    </row>
    <row r="1477" spans="1:20" x14ac:dyDescent="0.2">
      <c r="A1477" s="1">
        <v>46268</v>
      </c>
      <c r="B1477" s="6" t="s">
        <v>36</v>
      </c>
      <c r="C1477" s="6" t="s">
        <v>32</v>
      </c>
      <c r="D1477">
        <v>0</v>
      </c>
      <c r="E1477">
        <v>539</v>
      </c>
      <c r="F1477">
        <v>539</v>
      </c>
      <c r="G1477">
        <v>0</v>
      </c>
      <c r="H1477">
        <v>0</v>
      </c>
      <c r="M1477">
        <v>0</v>
      </c>
      <c r="N1477">
        <v>0</v>
      </c>
      <c r="O1477">
        <v>0</v>
      </c>
      <c r="P1477">
        <v>570</v>
      </c>
      <c r="R1477">
        <v>0</v>
      </c>
      <c r="S1477" s="6" t="str">
        <f>IF(cuenta_balance_creg185[[#This Row],[Porcentaje]]&gt;=5,"MAYOR","")</f>
        <v/>
      </c>
      <c r="T1477" s="6" t="str">
        <f>IF(cuenta_balance_creg185[[#This Row],[Porcentaje]]&lt;=-5,"MENOR","")</f>
        <v/>
      </c>
    </row>
    <row r="1478" spans="1:20" x14ac:dyDescent="0.2">
      <c r="A1478" s="1">
        <v>46269</v>
      </c>
      <c r="B1478" s="6" t="s">
        <v>36</v>
      </c>
      <c r="C1478" s="6" t="s">
        <v>32</v>
      </c>
      <c r="D1478">
        <v>0</v>
      </c>
      <c r="E1478">
        <v>539</v>
      </c>
      <c r="F1478">
        <v>539</v>
      </c>
      <c r="G1478">
        <v>0</v>
      </c>
      <c r="H1478">
        <v>0</v>
      </c>
      <c r="M1478">
        <v>0</v>
      </c>
      <c r="N1478">
        <v>0</v>
      </c>
      <c r="O1478">
        <v>0</v>
      </c>
      <c r="P1478">
        <v>571</v>
      </c>
      <c r="R1478">
        <v>0</v>
      </c>
      <c r="S1478" s="6" t="str">
        <f>IF(cuenta_balance_creg185[[#This Row],[Porcentaje]]&gt;=5,"MAYOR","")</f>
        <v/>
      </c>
      <c r="T1478" s="6" t="str">
        <f>IF(cuenta_balance_creg185[[#This Row],[Porcentaje]]&lt;=-5,"MENOR","")</f>
        <v/>
      </c>
    </row>
    <row r="1479" spans="1:20" x14ac:dyDescent="0.2">
      <c r="A1479" s="1">
        <v>46270</v>
      </c>
      <c r="B1479" s="6" t="s">
        <v>36</v>
      </c>
      <c r="C1479" s="6" t="s">
        <v>32</v>
      </c>
      <c r="D1479">
        <v>0</v>
      </c>
      <c r="E1479">
        <v>539</v>
      </c>
      <c r="F1479">
        <v>539</v>
      </c>
      <c r="G1479">
        <v>0</v>
      </c>
      <c r="H1479">
        <v>0</v>
      </c>
      <c r="M1479">
        <v>0</v>
      </c>
      <c r="N1479">
        <v>0</v>
      </c>
      <c r="O1479">
        <v>0</v>
      </c>
      <c r="P1479">
        <v>571</v>
      </c>
      <c r="R1479">
        <v>0</v>
      </c>
      <c r="S1479" s="6" t="str">
        <f>IF(cuenta_balance_creg185[[#This Row],[Porcentaje]]&gt;=5,"MAYOR","")</f>
        <v/>
      </c>
      <c r="T1479" s="6" t="str">
        <f>IF(cuenta_balance_creg185[[#This Row],[Porcentaje]]&lt;=-5,"MENOR","")</f>
        <v/>
      </c>
    </row>
    <row r="1480" spans="1:20" x14ac:dyDescent="0.2">
      <c r="A1480" s="1">
        <v>46271</v>
      </c>
      <c r="B1480" s="6" t="s">
        <v>36</v>
      </c>
      <c r="C1480" s="6" t="s">
        <v>32</v>
      </c>
      <c r="D1480">
        <v>0</v>
      </c>
      <c r="E1480">
        <v>539</v>
      </c>
      <c r="F1480">
        <v>539</v>
      </c>
      <c r="G1480">
        <v>0</v>
      </c>
      <c r="H1480">
        <v>0</v>
      </c>
      <c r="M1480">
        <v>0</v>
      </c>
      <c r="N1480">
        <v>0</v>
      </c>
      <c r="O1480">
        <v>0</v>
      </c>
      <c r="P1480">
        <v>571</v>
      </c>
      <c r="R1480">
        <v>0</v>
      </c>
      <c r="S1480" s="6" t="str">
        <f>IF(cuenta_balance_creg185[[#This Row],[Porcentaje]]&gt;=5,"MAYOR","")</f>
        <v/>
      </c>
      <c r="T1480" s="6" t="str">
        <f>IF(cuenta_balance_creg185[[#This Row],[Porcentaje]]&lt;=-5,"MENOR","")</f>
        <v/>
      </c>
    </row>
    <row r="1481" spans="1:20" x14ac:dyDescent="0.2">
      <c r="A1481" s="1">
        <v>46232</v>
      </c>
      <c r="B1481" s="6" t="s">
        <v>37</v>
      </c>
      <c r="C1481" s="6" t="s">
        <v>32</v>
      </c>
      <c r="D1481">
        <v>2158.39624</v>
      </c>
      <c r="E1481">
        <v>740</v>
      </c>
      <c r="F1481">
        <v>395.83945999999997</v>
      </c>
      <c r="G1481">
        <v>344.16054000000003</v>
      </c>
      <c r="H1481">
        <v>2502.5567799999999</v>
      </c>
      <c r="P1481">
        <v>61991</v>
      </c>
      <c r="R1481">
        <v>4.0369000000000002</v>
      </c>
      <c r="S1481" s="6" t="str">
        <f>IF(cuenta_balance_creg185[[#This Row],[Porcentaje]]&gt;=5,"MAYOR","")</f>
        <v/>
      </c>
      <c r="T1481" s="6" t="str">
        <f>IF(cuenta_balance_creg185[[#This Row],[Porcentaje]]&lt;=-5,"MENOR","")</f>
        <v/>
      </c>
    </row>
    <row r="1482" spans="1:20" x14ac:dyDescent="0.2">
      <c r="A1482" s="1">
        <v>46233</v>
      </c>
      <c r="B1482" s="6" t="s">
        <v>37</v>
      </c>
      <c r="C1482" s="6" t="s">
        <v>32</v>
      </c>
      <c r="D1482">
        <v>2502.5567799999999</v>
      </c>
      <c r="E1482">
        <v>40</v>
      </c>
      <c r="F1482">
        <v>41.098489999999998</v>
      </c>
      <c r="G1482">
        <v>-1.09849</v>
      </c>
      <c r="H1482">
        <v>2501.45829</v>
      </c>
      <c r="P1482">
        <v>62035</v>
      </c>
      <c r="R1482">
        <v>4.0323000000000002</v>
      </c>
      <c r="S1482" s="6" t="str">
        <f>IF(cuenta_balance_creg185[[#This Row],[Porcentaje]]&gt;=5,"MAYOR","")</f>
        <v/>
      </c>
      <c r="T1482" s="6" t="str">
        <f>IF(cuenta_balance_creg185[[#This Row],[Porcentaje]]&lt;=-5,"MENOR","")</f>
        <v/>
      </c>
    </row>
    <row r="1483" spans="1:20" x14ac:dyDescent="0.2">
      <c r="A1483" s="1">
        <v>46234</v>
      </c>
      <c r="B1483" s="6" t="s">
        <v>37</v>
      </c>
      <c r="C1483" s="6" t="s">
        <v>32</v>
      </c>
      <c r="D1483">
        <v>2501.45829</v>
      </c>
      <c r="E1483">
        <v>40</v>
      </c>
      <c r="F1483">
        <v>40.553759999999997</v>
      </c>
      <c r="G1483">
        <v>-0.55376000000000003</v>
      </c>
      <c r="H1483">
        <v>2500.9045299999998</v>
      </c>
      <c r="P1483">
        <v>62077</v>
      </c>
      <c r="R1483">
        <v>4.0286999999999997</v>
      </c>
      <c r="S1483" s="6" t="str">
        <f>IF(cuenta_balance_creg185[[#This Row],[Porcentaje]]&gt;=5,"MAYOR","")</f>
        <v/>
      </c>
      <c r="T1483" s="6" t="str">
        <f>IF(cuenta_balance_creg185[[#This Row],[Porcentaje]]&lt;=-5,"MENOR","")</f>
        <v/>
      </c>
    </row>
    <row r="1484" spans="1:20" x14ac:dyDescent="0.2">
      <c r="A1484" s="1">
        <v>46235</v>
      </c>
      <c r="B1484" s="6" t="s">
        <v>37</v>
      </c>
      <c r="C1484" s="6" t="s">
        <v>32</v>
      </c>
      <c r="D1484">
        <v>2500.9045299999998</v>
      </c>
      <c r="E1484">
        <v>40</v>
      </c>
      <c r="F1484">
        <v>38.361969999999999</v>
      </c>
      <c r="G1484">
        <v>1.6380300000000001</v>
      </c>
      <c r="H1484">
        <v>2502.5425599999999</v>
      </c>
      <c r="P1484">
        <v>62076</v>
      </c>
      <c r="R1484">
        <v>4.0313999999999997</v>
      </c>
      <c r="S1484" s="6" t="str">
        <f>IF(cuenta_balance_creg185[[#This Row],[Porcentaje]]&gt;=5,"MAYOR","")</f>
        <v/>
      </c>
      <c r="T1484" s="6" t="str">
        <f>IF(cuenta_balance_creg185[[#This Row],[Porcentaje]]&lt;=-5,"MENOR","")</f>
        <v/>
      </c>
    </row>
    <row r="1485" spans="1:20" x14ac:dyDescent="0.2">
      <c r="A1485" s="1">
        <v>46236</v>
      </c>
      <c r="B1485" s="6" t="s">
        <v>37</v>
      </c>
      <c r="C1485" s="6" t="s">
        <v>32</v>
      </c>
      <c r="D1485">
        <v>2502.5425599999999</v>
      </c>
      <c r="E1485">
        <v>40</v>
      </c>
      <c r="F1485">
        <v>37.339829999999999</v>
      </c>
      <c r="G1485">
        <v>2.6601699999999999</v>
      </c>
      <c r="H1485">
        <v>2505.20273</v>
      </c>
      <c r="P1485">
        <v>64474</v>
      </c>
      <c r="R1485">
        <v>3.8856000000000002</v>
      </c>
      <c r="S1485" s="6" t="str">
        <f>IF(cuenta_balance_creg185[[#This Row],[Porcentaje]]&gt;=5,"MAYOR","")</f>
        <v/>
      </c>
      <c r="T1485" s="6" t="str">
        <f>IF(cuenta_balance_creg185[[#This Row],[Porcentaje]]&lt;=-5,"MENOR","")</f>
        <v/>
      </c>
    </row>
    <row r="1486" spans="1:20" x14ac:dyDescent="0.2">
      <c r="A1486" s="1">
        <v>46237</v>
      </c>
      <c r="B1486" s="6" t="s">
        <v>37</v>
      </c>
      <c r="C1486" s="6" t="s">
        <v>32</v>
      </c>
      <c r="D1486">
        <v>2505.20273</v>
      </c>
      <c r="E1486">
        <v>40</v>
      </c>
      <c r="F1486">
        <v>40.341059999999999</v>
      </c>
      <c r="G1486">
        <v>-0.34105999999999997</v>
      </c>
      <c r="H1486">
        <v>2504.8616699999998</v>
      </c>
      <c r="P1486">
        <v>64534</v>
      </c>
      <c r="R1486">
        <v>3.8814000000000002</v>
      </c>
      <c r="S1486" s="6" t="str">
        <f>IF(cuenta_balance_creg185[[#This Row],[Porcentaje]]&gt;=5,"MAYOR","")</f>
        <v/>
      </c>
      <c r="T1486" s="6" t="str">
        <f>IF(cuenta_balance_creg185[[#This Row],[Porcentaje]]&lt;=-5,"MENOR","")</f>
        <v/>
      </c>
    </row>
    <row r="1487" spans="1:20" x14ac:dyDescent="0.2">
      <c r="A1487" s="1">
        <v>46238</v>
      </c>
      <c r="B1487" s="6" t="s">
        <v>37</v>
      </c>
      <c r="C1487" s="6" t="s">
        <v>32</v>
      </c>
      <c r="D1487">
        <v>2504.8616699999998</v>
      </c>
      <c r="E1487">
        <v>40</v>
      </c>
      <c r="F1487">
        <v>215.08684</v>
      </c>
      <c r="G1487">
        <v>-175.08684</v>
      </c>
      <c r="H1487">
        <v>2329.7748299999998</v>
      </c>
      <c r="P1487">
        <v>64528</v>
      </c>
      <c r="R1487">
        <v>3.6103999999999998</v>
      </c>
      <c r="S1487" s="6" t="str">
        <f>IF(cuenta_balance_creg185[[#This Row],[Porcentaje]]&gt;=5,"MAYOR","")</f>
        <v/>
      </c>
      <c r="T1487" s="6" t="str">
        <f>IF(cuenta_balance_creg185[[#This Row],[Porcentaje]]&lt;=-5,"MENOR","")</f>
        <v/>
      </c>
    </row>
    <row r="1488" spans="1:20" x14ac:dyDescent="0.2">
      <c r="A1488" s="1">
        <v>46239</v>
      </c>
      <c r="B1488" s="6" t="s">
        <v>37</v>
      </c>
      <c r="C1488" s="6" t="s">
        <v>32</v>
      </c>
      <c r="D1488">
        <v>2329.7748299999998</v>
      </c>
      <c r="E1488">
        <v>40</v>
      </c>
      <c r="F1488">
        <v>517.32419000000004</v>
      </c>
      <c r="G1488">
        <v>-477.32418999999999</v>
      </c>
      <c r="H1488">
        <v>1852.45064</v>
      </c>
      <c r="P1488">
        <v>64500</v>
      </c>
      <c r="R1488">
        <v>2.8719999999999999</v>
      </c>
      <c r="S1488" s="6" t="str">
        <f>IF(cuenta_balance_creg185[[#This Row],[Porcentaje]]&gt;=5,"MAYOR","")</f>
        <v/>
      </c>
      <c r="T1488" s="6" t="str">
        <f>IF(cuenta_balance_creg185[[#This Row],[Porcentaje]]&lt;=-5,"MENOR","")</f>
        <v/>
      </c>
    </row>
    <row r="1489" spans="1:20" x14ac:dyDescent="0.2">
      <c r="A1489" s="1">
        <v>46240</v>
      </c>
      <c r="B1489" s="6" t="s">
        <v>37</v>
      </c>
      <c r="C1489" s="6" t="s">
        <v>32</v>
      </c>
      <c r="D1489">
        <v>1852.45064</v>
      </c>
      <c r="E1489">
        <v>40</v>
      </c>
      <c r="F1489">
        <v>42.584440000000001</v>
      </c>
      <c r="G1489">
        <v>-2.5844399999999998</v>
      </c>
      <c r="H1489">
        <v>1849.8661999999999</v>
      </c>
      <c r="P1489">
        <v>64470</v>
      </c>
      <c r="R1489">
        <v>2.8693</v>
      </c>
      <c r="S1489" s="6" t="str">
        <f>IF(cuenta_balance_creg185[[#This Row],[Porcentaje]]&gt;=5,"MAYOR","")</f>
        <v/>
      </c>
      <c r="T1489" s="6" t="str">
        <f>IF(cuenta_balance_creg185[[#This Row],[Porcentaje]]&lt;=-5,"MENOR","")</f>
        <v/>
      </c>
    </row>
    <row r="1490" spans="1:20" x14ac:dyDescent="0.2">
      <c r="A1490" s="1">
        <v>46241</v>
      </c>
      <c r="B1490" s="6" t="s">
        <v>37</v>
      </c>
      <c r="C1490" s="6" t="s">
        <v>32</v>
      </c>
      <c r="D1490">
        <v>1849.8661999999999</v>
      </c>
      <c r="E1490">
        <v>40</v>
      </c>
      <c r="F1490">
        <v>41.407769999999999</v>
      </c>
      <c r="G1490">
        <v>-1.40777</v>
      </c>
      <c r="H1490">
        <v>1848.4584299999999</v>
      </c>
      <c r="P1490">
        <v>64329</v>
      </c>
      <c r="R1490">
        <v>2.8734000000000002</v>
      </c>
      <c r="S1490" s="6" t="str">
        <f>IF(cuenta_balance_creg185[[#This Row],[Porcentaje]]&gt;=5,"MAYOR","")</f>
        <v/>
      </c>
      <c r="T1490" s="6" t="str">
        <f>IF(cuenta_balance_creg185[[#This Row],[Porcentaje]]&lt;=-5,"MENOR","")</f>
        <v/>
      </c>
    </row>
    <row r="1491" spans="1:20" x14ac:dyDescent="0.2">
      <c r="A1491" s="1">
        <v>46242</v>
      </c>
      <c r="B1491" s="6" t="s">
        <v>37</v>
      </c>
      <c r="C1491" s="6" t="s">
        <v>32</v>
      </c>
      <c r="D1491">
        <v>1848.4584299999999</v>
      </c>
      <c r="E1491">
        <v>40</v>
      </c>
      <c r="F1491">
        <v>41.518030000000003</v>
      </c>
      <c r="G1491">
        <v>-1.51803</v>
      </c>
      <c r="H1491">
        <v>1846.9404</v>
      </c>
      <c r="P1491">
        <v>63993</v>
      </c>
      <c r="R1491">
        <v>2.8860999999999999</v>
      </c>
      <c r="S1491" s="6" t="str">
        <f>IF(cuenta_balance_creg185[[#This Row],[Porcentaje]]&gt;=5,"MAYOR","")</f>
        <v/>
      </c>
      <c r="T1491" s="6" t="str">
        <f>IF(cuenta_balance_creg185[[#This Row],[Porcentaje]]&lt;=-5,"MENOR","")</f>
        <v/>
      </c>
    </row>
    <row r="1492" spans="1:20" x14ac:dyDescent="0.2">
      <c r="A1492" s="1">
        <v>46243</v>
      </c>
      <c r="B1492" s="6" t="s">
        <v>37</v>
      </c>
      <c r="C1492" s="6" t="s">
        <v>32</v>
      </c>
      <c r="D1492">
        <v>1846.9404</v>
      </c>
      <c r="E1492">
        <v>40</v>
      </c>
      <c r="F1492">
        <v>37.409689999999998</v>
      </c>
      <c r="G1492">
        <v>2.5903100000000001</v>
      </c>
      <c r="H1492">
        <v>1849.53071</v>
      </c>
      <c r="P1492">
        <v>62304</v>
      </c>
      <c r="R1492">
        <v>2.9685000000000001</v>
      </c>
      <c r="S1492" s="6" t="str">
        <f>IF(cuenta_balance_creg185[[#This Row],[Porcentaje]]&gt;=5,"MAYOR","")</f>
        <v/>
      </c>
      <c r="T1492" s="6" t="str">
        <f>IF(cuenta_balance_creg185[[#This Row],[Porcentaje]]&lt;=-5,"MENOR","")</f>
        <v/>
      </c>
    </row>
    <row r="1493" spans="1:20" x14ac:dyDescent="0.2">
      <c r="A1493" s="1">
        <v>46244</v>
      </c>
      <c r="B1493" s="6" t="s">
        <v>37</v>
      </c>
      <c r="C1493" s="6" t="s">
        <v>32</v>
      </c>
      <c r="D1493">
        <v>1849.53071</v>
      </c>
      <c r="E1493">
        <v>40</v>
      </c>
      <c r="F1493">
        <v>38.712389999999999</v>
      </c>
      <c r="G1493">
        <v>1.2876099999999999</v>
      </c>
      <c r="H1493">
        <v>1850.8183200000001</v>
      </c>
      <c r="P1493">
        <v>62767</v>
      </c>
      <c r="R1493">
        <v>2.9487000000000001</v>
      </c>
      <c r="S1493" s="6" t="str">
        <f>IF(cuenta_balance_creg185[[#This Row],[Porcentaje]]&gt;=5,"MAYOR","")</f>
        <v/>
      </c>
      <c r="T1493" s="6" t="str">
        <f>IF(cuenta_balance_creg185[[#This Row],[Porcentaje]]&lt;=-5,"MENOR","")</f>
        <v/>
      </c>
    </row>
    <row r="1494" spans="1:20" x14ac:dyDescent="0.2">
      <c r="A1494" s="1">
        <v>46245</v>
      </c>
      <c r="B1494" s="6" t="s">
        <v>37</v>
      </c>
      <c r="C1494" s="6" t="s">
        <v>32</v>
      </c>
      <c r="D1494">
        <v>1850.8183200000001</v>
      </c>
      <c r="E1494">
        <v>40</v>
      </c>
      <c r="F1494">
        <v>39.926139999999997</v>
      </c>
      <c r="G1494">
        <v>7.3859999999999995E-2</v>
      </c>
      <c r="H1494">
        <v>1850.8921800000001</v>
      </c>
      <c r="P1494">
        <v>62046</v>
      </c>
      <c r="R1494">
        <v>2.9830000000000001</v>
      </c>
      <c r="S1494" s="6" t="str">
        <f>IF(cuenta_balance_creg185[[#This Row],[Porcentaje]]&gt;=5,"MAYOR","")</f>
        <v/>
      </c>
      <c r="T1494" s="6" t="str">
        <f>IF(cuenta_balance_creg185[[#This Row],[Porcentaje]]&lt;=-5,"MENOR","")</f>
        <v/>
      </c>
    </row>
    <row r="1495" spans="1:20" x14ac:dyDescent="0.2">
      <c r="A1495" s="1">
        <v>46246</v>
      </c>
      <c r="B1495" s="6" t="s">
        <v>37</v>
      </c>
      <c r="C1495" s="6" t="s">
        <v>32</v>
      </c>
      <c r="D1495">
        <v>1850.8921800000001</v>
      </c>
      <c r="E1495">
        <v>40</v>
      </c>
      <c r="F1495">
        <v>39.725700000000003</v>
      </c>
      <c r="G1495">
        <v>0.27429999999999999</v>
      </c>
      <c r="H1495">
        <v>1851.1664800000001</v>
      </c>
      <c r="P1495">
        <v>61950</v>
      </c>
      <c r="R1495">
        <v>2.9881000000000002</v>
      </c>
      <c r="S1495" s="6" t="str">
        <f>IF(cuenta_balance_creg185[[#This Row],[Porcentaje]]&gt;=5,"MAYOR","")</f>
        <v/>
      </c>
      <c r="T1495" s="6" t="str">
        <f>IF(cuenta_balance_creg185[[#This Row],[Porcentaje]]&lt;=-5,"MENOR","")</f>
        <v/>
      </c>
    </row>
    <row r="1496" spans="1:20" x14ac:dyDescent="0.2">
      <c r="A1496" s="1">
        <v>46247</v>
      </c>
      <c r="B1496" s="6" t="s">
        <v>37</v>
      </c>
      <c r="C1496" s="6" t="s">
        <v>32</v>
      </c>
      <c r="D1496">
        <v>1851.1664800000001</v>
      </c>
      <c r="E1496">
        <v>40</v>
      </c>
      <c r="F1496">
        <v>39.296819999999997</v>
      </c>
      <c r="G1496">
        <v>0.70318000000000003</v>
      </c>
      <c r="H1496">
        <v>1851.8696600000001</v>
      </c>
      <c r="P1496">
        <v>62010</v>
      </c>
      <c r="R1496">
        <v>2.9864000000000002</v>
      </c>
      <c r="S1496" s="6" t="str">
        <f>IF(cuenta_balance_creg185[[#This Row],[Porcentaje]]&gt;=5,"MAYOR","")</f>
        <v/>
      </c>
      <c r="T1496" s="6" t="str">
        <f>IF(cuenta_balance_creg185[[#This Row],[Porcentaje]]&lt;=-5,"MENOR","")</f>
        <v/>
      </c>
    </row>
    <row r="1497" spans="1:20" x14ac:dyDescent="0.2">
      <c r="A1497" s="1">
        <v>46248</v>
      </c>
      <c r="B1497" s="6" t="s">
        <v>37</v>
      </c>
      <c r="C1497" s="6" t="s">
        <v>32</v>
      </c>
      <c r="D1497">
        <v>1851.8696600000001</v>
      </c>
      <c r="E1497">
        <v>40</v>
      </c>
      <c r="F1497">
        <v>40.758749999999999</v>
      </c>
      <c r="G1497">
        <v>-0.75875000000000004</v>
      </c>
      <c r="H1497">
        <v>1851.1109100000001</v>
      </c>
      <c r="P1497">
        <v>62057</v>
      </c>
      <c r="R1497">
        <v>2.9828999999999999</v>
      </c>
      <c r="S1497" s="6" t="str">
        <f>IF(cuenta_balance_creg185[[#This Row],[Porcentaje]]&gt;=5,"MAYOR","")</f>
        <v/>
      </c>
      <c r="T1497" s="6" t="str">
        <f>IF(cuenta_balance_creg185[[#This Row],[Porcentaje]]&lt;=-5,"MENOR","")</f>
        <v/>
      </c>
    </row>
    <row r="1498" spans="1:20" x14ac:dyDescent="0.2">
      <c r="A1498" s="1">
        <v>46249</v>
      </c>
      <c r="B1498" s="6" t="s">
        <v>37</v>
      </c>
      <c r="C1498" s="6" t="s">
        <v>32</v>
      </c>
      <c r="D1498">
        <v>1851.1109100000001</v>
      </c>
      <c r="E1498">
        <v>40</v>
      </c>
      <c r="F1498">
        <v>108.73981999999999</v>
      </c>
      <c r="G1498">
        <v>-68.739819999999995</v>
      </c>
      <c r="H1498">
        <v>1782.3710900000001</v>
      </c>
      <c r="P1498">
        <v>62144</v>
      </c>
      <c r="R1498">
        <v>2.8681000000000001</v>
      </c>
      <c r="S1498" s="6" t="str">
        <f>IF(cuenta_balance_creg185[[#This Row],[Porcentaje]]&gt;=5,"MAYOR","")</f>
        <v/>
      </c>
      <c r="T1498" s="6" t="str">
        <f>IF(cuenta_balance_creg185[[#This Row],[Porcentaje]]&lt;=-5,"MENOR","")</f>
        <v/>
      </c>
    </row>
    <row r="1499" spans="1:20" x14ac:dyDescent="0.2">
      <c r="A1499" s="1">
        <v>46250</v>
      </c>
      <c r="B1499" s="6" t="s">
        <v>37</v>
      </c>
      <c r="C1499" s="6" t="s">
        <v>32</v>
      </c>
      <c r="D1499">
        <v>1782.3710900000001</v>
      </c>
      <c r="E1499">
        <v>40</v>
      </c>
      <c r="F1499">
        <v>435.22528</v>
      </c>
      <c r="G1499">
        <v>-395.22528</v>
      </c>
      <c r="H1499">
        <v>1387.14581</v>
      </c>
      <c r="P1499">
        <v>62029</v>
      </c>
      <c r="R1499">
        <v>2.2362000000000002</v>
      </c>
      <c r="S1499" s="6" t="str">
        <f>IF(cuenta_balance_creg185[[#This Row],[Porcentaje]]&gt;=5,"MAYOR","")</f>
        <v/>
      </c>
      <c r="T1499" s="6" t="str">
        <f>IF(cuenta_balance_creg185[[#This Row],[Porcentaje]]&lt;=-5,"MENOR","")</f>
        <v/>
      </c>
    </row>
    <row r="1500" spans="1:20" x14ac:dyDescent="0.2">
      <c r="A1500" s="1">
        <v>46251</v>
      </c>
      <c r="B1500" s="6" t="s">
        <v>37</v>
      </c>
      <c r="C1500" s="6" t="s">
        <v>32</v>
      </c>
      <c r="D1500">
        <v>1387.14581</v>
      </c>
      <c r="E1500">
        <v>40</v>
      </c>
      <c r="F1500">
        <v>39.277740000000001</v>
      </c>
      <c r="G1500">
        <v>0.72226000000000001</v>
      </c>
      <c r="H1500">
        <v>1387.86807</v>
      </c>
      <c r="P1500">
        <v>62230</v>
      </c>
      <c r="R1500">
        <v>2.2302</v>
      </c>
      <c r="S1500" s="6" t="str">
        <f>IF(cuenta_balance_creg185[[#This Row],[Porcentaje]]&gt;=5,"MAYOR","")</f>
        <v/>
      </c>
      <c r="T1500" s="6" t="str">
        <f>IF(cuenta_balance_creg185[[#This Row],[Porcentaje]]&lt;=-5,"MENOR","")</f>
        <v/>
      </c>
    </row>
    <row r="1501" spans="1:20" x14ac:dyDescent="0.2">
      <c r="A1501" s="1">
        <v>46252</v>
      </c>
      <c r="B1501" s="6" t="s">
        <v>37</v>
      </c>
      <c r="C1501" s="6" t="s">
        <v>32</v>
      </c>
      <c r="D1501">
        <v>1387.86807</v>
      </c>
      <c r="E1501">
        <v>40</v>
      </c>
      <c r="F1501">
        <v>40.499079999999999</v>
      </c>
      <c r="G1501">
        <v>-0.49908000000000002</v>
      </c>
      <c r="H1501">
        <v>1387.3689899999999</v>
      </c>
      <c r="P1501">
        <v>61897</v>
      </c>
      <c r="R1501">
        <v>2.2414000000000001</v>
      </c>
      <c r="S1501" s="6" t="str">
        <f>IF(cuenta_balance_creg185[[#This Row],[Porcentaje]]&gt;=5,"MAYOR","")</f>
        <v/>
      </c>
      <c r="T1501" s="6" t="str">
        <f>IF(cuenta_balance_creg185[[#This Row],[Porcentaje]]&lt;=-5,"MENOR","")</f>
        <v/>
      </c>
    </row>
    <row r="1502" spans="1:20" x14ac:dyDescent="0.2">
      <c r="A1502" s="1">
        <v>46253</v>
      </c>
      <c r="B1502" s="6" t="s">
        <v>37</v>
      </c>
      <c r="C1502" s="6" t="s">
        <v>32</v>
      </c>
      <c r="D1502">
        <v>1387.3689899999999</v>
      </c>
      <c r="E1502">
        <v>40</v>
      </c>
      <c r="F1502">
        <v>40.942810000000001</v>
      </c>
      <c r="G1502">
        <v>-0.94281000000000004</v>
      </c>
      <c r="H1502">
        <v>1386.4261799999999</v>
      </c>
      <c r="P1502">
        <v>61911</v>
      </c>
      <c r="R1502">
        <v>2.2393000000000001</v>
      </c>
      <c r="S1502" s="6" t="str">
        <f>IF(cuenta_balance_creg185[[#This Row],[Porcentaje]]&gt;=5,"MAYOR","")</f>
        <v/>
      </c>
      <c r="T1502" s="6" t="str">
        <f>IF(cuenta_balance_creg185[[#This Row],[Porcentaje]]&lt;=-5,"MENOR","")</f>
        <v/>
      </c>
    </row>
    <row r="1503" spans="1:20" x14ac:dyDescent="0.2">
      <c r="A1503" s="1">
        <v>46254</v>
      </c>
      <c r="B1503" s="6" t="s">
        <v>37</v>
      </c>
      <c r="C1503" s="6" t="s">
        <v>32</v>
      </c>
      <c r="D1503">
        <v>1386.4261799999999</v>
      </c>
      <c r="E1503">
        <v>40</v>
      </c>
      <c r="F1503">
        <v>40.482199999999999</v>
      </c>
      <c r="G1503">
        <v>-0.48220000000000002</v>
      </c>
      <c r="H1503">
        <v>1385.94398</v>
      </c>
      <c r="P1503">
        <v>61985</v>
      </c>
      <c r="R1503">
        <v>2.2359</v>
      </c>
      <c r="S1503" s="6" t="str">
        <f>IF(cuenta_balance_creg185[[#This Row],[Porcentaje]]&gt;=5,"MAYOR","")</f>
        <v/>
      </c>
      <c r="T1503" s="6" t="str">
        <f>IF(cuenta_balance_creg185[[#This Row],[Porcentaje]]&lt;=-5,"MENOR","")</f>
        <v/>
      </c>
    </row>
    <row r="1504" spans="1:20" x14ac:dyDescent="0.2">
      <c r="A1504" s="1">
        <v>46255</v>
      </c>
      <c r="B1504" s="6" t="s">
        <v>37</v>
      </c>
      <c r="C1504" s="6" t="s">
        <v>32</v>
      </c>
      <c r="D1504">
        <v>1385.94398</v>
      </c>
      <c r="E1504">
        <v>40</v>
      </c>
      <c r="F1504">
        <v>39.266129999999997</v>
      </c>
      <c r="G1504">
        <v>0.73387000000000002</v>
      </c>
      <c r="H1504">
        <v>1386.67785</v>
      </c>
      <c r="P1504">
        <v>63148</v>
      </c>
      <c r="R1504">
        <v>2.1959</v>
      </c>
      <c r="S1504" s="6" t="str">
        <f>IF(cuenta_balance_creg185[[#This Row],[Porcentaje]]&gt;=5,"MAYOR","")</f>
        <v/>
      </c>
      <c r="T1504" s="6" t="str">
        <f>IF(cuenta_balance_creg185[[#This Row],[Porcentaje]]&lt;=-5,"MENOR","")</f>
        <v/>
      </c>
    </row>
    <row r="1505" spans="1:20" x14ac:dyDescent="0.2">
      <c r="A1505" s="1">
        <v>46256</v>
      </c>
      <c r="B1505" s="6" t="s">
        <v>37</v>
      </c>
      <c r="C1505" s="6" t="s">
        <v>32</v>
      </c>
      <c r="D1505">
        <v>1386.67785</v>
      </c>
      <c r="E1505">
        <v>40</v>
      </c>
      <c r="F1505">
        <v>39.086750000000002</v>
      </c>
      <c r="G1505">
        <v>0.91325000000000001</v>
      </c>
      <c r="H1505">
        <v>1387.5911000000001</v>
      </c>
      <c r="P1505">
        <v>62043</v>
      </c>
      <c r="R1505">
        <v>2.2364000000000002</v>
      </c>
      <c r="S1505" s="6" t="str">
        <f>IF(cuenta_balance_creg185[[#This Row],[Porcentaje]]&gt;=5,"MAYOR","")</f>
        <v/>
      </c>
      <c r="T1505" s="6" t="str">
        <f>IF(cuenta_balance_creg185[[#This Row],[Porcentaje]]&lt;=-5,"MENOR","")</f>
        <v/>
      </c>
    </row>
    <row r="1506" spans="1:20" x14ac:dyDescent="0.2">
      <c r="A1506" s="1">
        <v>46257</v>
      </c>
      <c r="B1506" s="6" t="s">
        <v>37</v>
      </c>
      <c r="C1506" s="6" t="s">
        <v>32</v>
      </c>
      <c r="D1506">
        <v>1387.5911000000001</v>
      </c>
      <c r="E1506">
        <v>40</v>
      </c>
      <c r="F1506">
        <v>35.043759999999999</v>
      </c>
      <c r="G1506">
        <v>4.9562400000000002</v>
      </c>
      <c r="H1506">
        <v>1392.5473400000001</v>
      </c>
      <c r="P1506">
        <v>61944</v>
      </c>
      <c r="R1506">
        <v>2.2480000000000002</v>
      </c>
      <c r="S1506" s="6" t="str">
        <f>IF(cuenta_balance_creg185[[#This Row],[Porcentaje]]&gt;=5,"MAYOR","")</f>
        <v/>
      </c>
      <c r="T1506" s="6" t="str">
        <f>IF(cuenta_balance_creg185[[#This Row],[Porcentaje]]&lt;=-5,"MENOR","")</f>
        <v/>
      </c>
    </row>
    <row r="1507" spans="1:20" x14ac:dyDescent="0.2">
      <c r="A1507" s="1">
        <v>46258</v>
      </c>
      <c r="B1507" s="6" t="s">
        <v>37</v>
      </c>
      <c r="C1507" s="6" t="s">
        <v>32</v>
      </c>
      <c r="D1507">
        <v>1392.5473400000001</v>
      </c>
      <c r="E1507">
        <v>40</v>
      </c>
      <c r="F1507">
        <v>39.89987</v>
      </c>
      <c r="G1507">
        <v>0.10013</v>
      </c>
      <c r="H1507">
        <v>1392.6474700000001</v>
      </c>
      <c r="P1507">
        <v>61877</v>
      </c>
      <c r="R1507">
        <v>2.2505999999999999</v>
      </c>
      <c r="S1507" s="6" t="str">
        <f>IF(cuenta_balance_creg185[[#This Row],[Porcentaje]]&gt;=5,"MAYOR","")</f>
        <v/>
      </c>
      <c r="T1507" s="6" t="str">
        <f>IF(cuenta_balance_creg185[[#This Row],[Porcentaje]]&lt;=-5,"MENOR","")</f>
        <v/>
      </c>
    </row>
    <row r="1508" spans="1:20" x14ac:dyDescent="0.2">
      <c r="A1508" s="1">
        <v>46259</v>
      </c>
      <c r="B1508" s="6" t="s">
        <v>37</v>
      </c>
      <c r="C1508" s="6" t="s">
        <v>32</v>
      </c>
      <c r="D1508">
        <v>1392.6474700000001</v>
      </c>
      <c r="E1508">
        <v>40</v>
      </c>
      <c r="F1508">
        <v>38.737160000000003</v>
      </c>
      <c r="G1508">
        <v>1.26284</v>
      </c>
      <c r="H1508">
        <v>1393.91031</v>
      </c>
      <c r="P1508">
        <v>61860</v>
      </c>
      <c r="R1508">
        <v>2.2532999999999999</v>
      </c>
      <c r="S1508" s="6" t="str">
        <f>IF(cuenta_balance_creg185[[#This Row],[Porcentaje]]&gt;=5,"MAYOR","")</f>
        <v/>
      </c>
      <c r="T1508" s="6" t="str">
        <f>IF(cuenta_balance_creg185[[#This Row],[Porcentaje]]&lt;=-5,"MENOR","")</f>
        <v/>
      </c>
    </row>
    <row r="1509" spans="1:20" x14ac:dyDescent="0.2">
      <c r="A1509" s="1">
        <v>46260</v>
      </c>
      <c r="B1509" s="6" t="s">
        <v>37</v>
      </c>
      <c r="C1509" s="6" t="s">
        <v>32</v>
      </c>
      <c r="D1509">
        <v>1393.91031</v>
      </c>
      <c r="E1509">
        <v>308</v>
      </c>
      <c r="F1509">
        <v>50.46658</v>
      </c>
      <c r="G1509">
        <v>257.53341999999998</v>
      </c>
      <c r="H1509">
        <v>1651.44373</v>
      </c>
      <c r="P1509">
        <v>61953</v>
      </c>
      <c r="R1509">
        <v>2.6656</v>
      </c>
      <c r="S1509" s="6" t="str">
        <f>IF(cuenta_balance_creg185[[#This Row],[Porcentaje]]&gt;=5,"MAYOR","")</f>
        <v/>
      </c>
      <c r="T1509" s="6" t="str">
        <f>IF(cuenta_balance_creg185[[#This Row],[Porcentaje]]&lt;=-5,"MENOR","")</f>
        <v/>
      </c>
    </row>
    <row r="1510" spans="1:20" x14ac:dyDescent="0.2">
      <c r="A1510" s="1">
        <v>46261</v>
      </c>
      <c r="B1510" s="6" t="s">
        <v>37</v>
      </c>
      <c r="C1510" s="6" t="s">
        <v>32</v>
      </c>
      <c r="D1510">
        <v>1651.44373</v>
      </c>
      <c r="E1510">
        <v>40</v>
      </c>
      <c r="F1510">
        <v>36.928159999999998</v>
      </c>
      <c r="G1510">
        <v>3.0718399999999999</v>
      </c>
      <c r="H1510">
        <v>1654.51557</v>
      </c>
      <c r="P1510">
        <v>62026</v>
      </c>
      <c r="R1510">
        <v>2.6674000000000002</v>
      </c>
      <c r="S1510" s="6" t="str">
        <f>IF(cuenta_balance_creg185[[#This Row],[Porcentaje]]&gt;=5,"MAYOR","")</f>
        <v/>
      </c>
      <c r="T1510" s="6" t="str">
        <f>IF(cuenta_balance_creg185[[#This Row],[Porcentaje]]&lt;=-5,"MENOR","")</f>
        <v/>
      </c>
    </row>
    <row r="1511" spans="1:20" x14ac:dyDescent="0.2">
      <c r="A1511" s="1">
        <v>46262</v>
      </c>
      <c r="B1511" s="6" t="s">
        <v>37</v>
      </c>
      <c r="C1511" s="6" t="s">
        <v>32</v>
      </c>
      <c r="D1511">
        <v>1654.51557</v>
      </c>
      <c r="E1511">
        <v>40</v>
      </c>
      <c r="F1511">
        <v>37.556629999999998</v>
      </c>
      <c r="G1511">
        <v>2.4433699999999998</v>
      </c>
      <c r="H1511">
        <v>1656.95894</v>
      </c>
      <c r="P1511">
        <v>61946</v>
      </c>
      <c r="R1511">
        <v>2.6747999999999998</v>
      </c>
      <c r="S1511" s="6" t="str">
        <f>IF(cuenta_balance_creg185[[#This Row],[Porcentaje]]&gt;=5,"MAYOR","")</f>
        <v/>
      </c>
      <c r="T1511" s="6" t="str">
        <f>IF(cuenta_balance_creg185[[#This Row],[Porcentaje]]&lt;=-5,"MENOR","")</f>
        <v/>
      </c>
    </row>
    <row r="1512" spans="1:20" x14ac:dyDescent="0.2">
      <c r="A1512" s="1">
        <v>46263</v>
      </c>
      <c r="B1512" s="6" t="s">
        <v>37</v>
      </c>
      <c r="C1512" s="6" t="s">
        <v>32</v>
      </c>
      <c r="D1512">
        <v>1656.95894</v>
      </c>
      <c r="E1512">
        <v>40</v>
      </c>
      <c r="F1512">
        <v>36.164479999999998</v>
      </c>
      <c r="G1512">
        <v>3.8355199999999998</v>
      </c>
      <c r="H1512">
        <v>1660.7944600000001</v>
      </c>
      <c r="P1512">
        <v>61880</v>
      </c>
      <c r="R1512">
        <v>2.6838000000000002</v>
      </c>
      <c r="S1512" s="6" t="str">
        <f>IF(cuenta_balance_creg185[[#This Row],[Porcentaje]]&gt;=5,"MAYOR","")</f>
        <v/>
      </c>
      <c r="T1512" s="6" t="str">
        <f>IF(cuenta_balance_creg185[[#This Row],[Porcentaje]]&lt;=-5,"MENOR","")</f>
        <v/>
      </c>
    </row>
    <row r="1513" spans="1:20" x14ac:dyDescent="0.2">
      <c r="A1513" s="1">
        <v>46264</v>
      </c>
      <c r="B1513" s="6" t="s">
        <v>37</v>
      </c>
      <c r="C1513" s="6" t="s">
        <v>32</v>
      </c>
      <c r="D1513">
        <v>1660.7944600000001</v>
      </c>
      <c r="E1513">
        <v>40</v>
      </c>
      <c r="F1513">
        <v>34.782960000000003</v>
      </c>
      <c r="G1513">
        <v>5.2170399999999999</v>
      </c>
      <c r="H1513">
        <v>1666.0115000000001</v>
      </c>
      <c r="P1513">
        <v>61969</v>
      </c>
      <c r="R1513">
        <v>2.6884000000000001</v>
      </c>
      <c r="S1513" s="6" t="str">
        <f>IF(cuenta_balance_creg185[[#This Row],[Porcentaje]]&gt;=5,"MAYOR","")</f>
        <v/>
      </c>
      <c r="T1513" s="6" t="str">
        <f>IF(cuenta_balance_creg185[[#This Row],[Porcentaje]]&lt;=-5,"MENOR","")</f>
        <v/>
      </c>
    </row>
    <row r="1514" spans="1:20" x14ac:dyDescent="0.2">
      <c r="A1514" s="1">
        <v>46265</v>
      </c>
      <c r="B1514" s="6" t="s">
        <v>37</v>
      </c>
      <c r="C1514" s="6" t="s">
        <v>32</v>
      </c>
      <c r="D1514">
        <v>1666.0115000000001</v>
      </c>
      <c r="E1514">
        <v>40</v>
      </c>
      <c r="F1514">
        <v>38.816450000000003</v>
      </c>
      <c r="G1514">
        <v>1.1835500000000001</v>
      </c>
      <c r="H1514">
        <v>1667.19505</v>
      </c>
      <c r="P1514">
        <v>62073</v>
      </c>
      <c r="R1514">
        <v>2.6858</v>
      </c>
      <c r="S1514" s="6" t="str">
        <f>IF(cuenta_balance_creg185[[#This Row],[Porcentaje]]&gt;=5,"MAYOR","")</f>
        <v/>
      </c>
      <c r="T1514" s="6" t="str">
        <f>IF(cuenta_balance_creg185[[#This Row],[Porcentaje]]&lt;=-5,"MENOR","")</f>
        <v/>
      </c>
    </row>
    <row r="1515" spans="1:20" x14ac:dyDescent="0.2">
      <c r="A1515" s="1">
        <v>46266</v>
      </c>
      <c r="B1515" s="6" t="s">
        <v>37</v>
      </c>
      <c r="C1515" s="6" t="s">
        <v>32</v>
      </c>
      <c r="D1515">
        <v>1667.19505</v>
      </c>
      <c r="E1515">
        <v>2040</v>
      </c>
      <c r="F1515">
        <v>2074.5483800000002</v>
      </c>
      <c r="G1515">
        <v>-34.548380000000002</v>
      </c>
      <c r="H1515">
        <v>1632.6466700000001</v>
      </c>
      <c r="P1515">
        <v>60273</v>
      </c>
      <c r="R1515">
        <v>2.7086999999999999</v>
      </c>
      <c r="S1515" s="6" t="str">
        <f>IF(cuenta_balance_creg185[[#This Row],[Porcentaje]]&gt;=5,"MAYOR","")</f>
        <v/>
      </c>
      <c r="T1515" s="6" t="str">
        <f>IF(cuenta_balance_creg185[[#This Row],[Porcentaje]]&lt;=-5,"MENOR","")</f>
        <v/>
      </c>
    </row>
    <row r="1516" spans="1:20" x14ac:dyDescent="0.2">
      <c r="A1516" s="1">
        <v>46267</v>
      </c>
      <c r="B1516" s="6" t="s">
        <v>37</v>
      </c>
      <c r="C1516" s="6" t="s">
        <v>32</v>
      </c>
      <c r="D1516">
        <v>1632.6466700000001</v>
      </c>
      <c r="E1516">
        <v>40</v>
      </c>
      <c r="F1516">
        <v>39.372570000000003</v>
      </c>
      <c r="G1516">
        <v>0.62743000000000004</v>
      </c>
      <c r="H1516">
        <v>1633.2741000000001</v>
      </c>
      <c r="P1516">
        <v>60269</v>
      </c>
      <c r="R1516">
        <v>2.7099000000000002</v>
      </c>
      <c r="S1516" s="6" t="str">
        <f>IF(cuenta_balance_creg185[[#This Row],[Porcentaje]]&gt;=5,"MAYOR","")</f>
        <v/>
      </c>
      <c r="T1516" s="6" t="str">
        <f>IF(cuenta_balance_creg185[[#This Row],[Porcentaje]]&lt;=-5,"MENOR","")</f>
        <v/>
      </c>
    </row>
    <row r="1517" spans="1:20" x14ac:dyDescent="0.2">
      <c r="A1517" s="1">
        <v>46268</v>
      </c>
      <c r="B1517" s="6" t="s">
        <v>37</v>
      </c>
      <c r="C1517" s="6" t="s">
        <v>32</v>
      </c>
      <c r="D1517">
        <v>1633.2741000000001</v>
      </c>
      <c r="E1517">
        <v>40</v>
      </c>
      <c r="F1517">
        <v>41.148940000000003</v>
      </c>
      <c r="G1517">
        <v>-1.1489400000000001</v>
      </c>
      <c r="H1517">
        <v>1632.1251600000001</v>
      </c>
      <c r="P1517">
        <v>60158</v>
      </c>
      <c r="R1517">
        <v>2.7130000000000001</v>
      </c>
      <c r="S1517" s="6" t="str">
        <f>IF(cuenta_balance_creg185[[#This Row],[Porcentaje]]&gt;=5,"MAYOR","")</f>
        <v/>
      </c>
      <c r="T1517" s="6" t="str">
        <f>IF(cuenta_balance_creg185[[#This Row],[Porcentaje]]&lt;=-5,"MENOR","")</f>
        <v/>
      </c>
    </row>
    <row r="1518" spans="1:20" x14ac:dyDescent="0.2">
      <c r="A1518" s="1">
        <v>46269</v>
      </c>
      <c r="B1518" s="6" t="s">
        <v>37</v>
      </c>
      <c r="C1518" s="6" t="s">
        <v>32</v>
      </c>
      <c r="D1518">
        <v>1632.1251600000001</v>
      </c>
      <c r="E1518">
        <v>40</v>
      </c>
      <c r="F1518">
        <v>40.008200000000002</v>
      </c>
      <c r="G1518">
        <v>-8.2000000000000007E-3</v>
      </c>
      <c r="H1518">
        <v>1632.1169600000001</v>
      </c>
      <c r="P1518">
        <v>60286</v>
      </c>
      <c r="R1518">
        <v>2.7071999999999998</v>
      </c>
      <c r="S1518" s="6" t="str">
        <f>IF(cuenta_balance_creg185[[#This Row],[Porcentaje]]&gt;=5,"MAYOR","")</f>
        <v/>
      </c>
      <c r="T1518" s="6" t="str">
        <f>IF(cuenta_balance_creg185[[#This Row],[Porcentaje]]&lt;=-5,"MENOR","")</f>
        <v/>
      </c>
    </row>
    <row r="1519" spans="1:20" x14ac:dyDescent="0.2">
      <c r="A1519" s="1">
        <v>46270</v>
      </c>
      <c r="B1519" s="6" t="s">
        <v>37</v>
      </c>
      <c r="C1519" s="6" t="s">
        <v>32</v>
      </c>
      <c r="D1519">
        <v>1632.1169600000001</v>
      </c>
      <c r="E1519">
        <v>40</v>
      </c>
      <c r="F1519">
        <v>36.654049999999998</v>
      </c>
      <c r="G1519">
        <v>3.3459500000000002</v>
      </c>
      <c r="H1519">
        <v>1635.46291</v>
      </c>
      <c r="P1519">
        <v>60261</v>
      </c>
      <c r="R1519">
        <v>2.7139000000000002</v>
      </c>
      <c r="S1519" s="6" t="str">
        <f>IF(cuenta_balance_creg185[[#This Row],[Porcentaje]]&gt;=5,"MAYOR","")</f>
        <v/>
      </c>
      <c r="T1519" s="6" t="str">
        <f>IF(cuenta_balance_creg185[[#This Row],[Porcentaje]]&lt;=-5,"MENOR","")</f>
        <v/>
      </c>
    </row>
    <row r="1520" spans="1:20" x14ac:dyDescent="0.2">
      <c r="A1520" s="1">
        <v>46271</v>
      </c>
      <c r="B1520" s="6" t="s">
        <v>37</v>
      </c>
      <c r="C1520" s="6" t="s">
        <v>32</v>
      </c>
      <c r="D1520">
        <v>1635.46291</v>
      </c>
      <c r="E1520">
        <v>40</v>
      </c>
      <c r="F1520">
        <v>196.49617000000001</v>
      </c>
      <c r="G1520">
        <v>-156.49617000000001</v>
      </c>
      <c r="H1520">
        <v>1478.9667400000001</v>
      </c>
      <c r="P1520">
        <v>60167</v>
      </c>
      <c r="R1520">
        <v>2.4581</v>
      </c>
      <c r="S1520" s="6" t="str">
        <f>IF(cuenta_balance_creg185[[#This Row],[Porcentaje]]&gt;=5,"MAYOR","")</f>
        <v/>
      </c>
      <c r="T1520" s="6" t="str">
        <f>IF(cuenta_balance_creg185[[#This Row],[Porcentaje]]&lt;=-5,"MENOR","")</f>
        <v/>
      </c>
    </row>
    <row r="1521" spans="1:20" x14ac:dyDescent="0.2">
      <c r="A1521" s="1">
        <v>46232</v>
      </c>
      <c r="B1521" s="6" t="s">
        <v>61</v>
      </c>
      <c r="C1521" s="6" t="s">
        <v>32</v>
      </c>
      <c r="D1521">
        <v>5.2808700000000002</v>
      </c>
      <c r="E1521">
        <v>349</v>
      </c>
      <c r="F1521">
        <v>214.14936</v>
      </c>
      <c r="G1521">
        <v>134.85064</v>
      </c>
      <c r="H1521">
        <v>140.13150999999999</v>
      </c>
      <c r="P1521">
        <v>1267</v>
      </c>
      <c r="R1521">
        <v>11.0601</v>
      </c>
      <c r="S1521" s="6" t="str">
        <f>IF(cuenta_balance_creg185[[#This Row],[Porcentaje]]&gt;=5,"MAYOR","")</f>
        <v>MAYOR</v>
      </c>
      <c r="T1521" s="6" t="str">
        <f>IF(cuenta_balance_creg185[[#This Row],[Porcentaje]]&lt;=-5,"MENOR","")</f>
        <v/>
      </c>
    </row>
    <row r="1522" spans="1:20" x14ac:dyDescent="0.2">
      <c r="A1522" s="1">
        <v>46233</v>
      </c>
      <c r="B1522" s="6" t="s">
        <v>61</v>
      </c>
      <c r="C1522" s="6" t="s">
        <v>32</v>
      </c>
      <c r="D1522">
        <v>140.13150999999999</v>
      </c>
      <c r="E1522">
        <v>309</v>
      </c>
      <c r="F1522">
        <v>213.44208</v>
      </c>
      <c r="G1522">
        <v>95.557919999999996</v>
      </c>
      <c r="H1522">
        <v>235.68942999999999</v>
      </c>
      <c r="P1522">
        <v>949</v>
      </c>
      <c r="R1522">
        <v>24.8355</v>
      </c>
      <c r="S1522" s="6" t="str">
        <f>IF(cuenta_balance_creg185[[#This Row],[Porcentaje]]&gt;=5,"MAYOR","")</f>
        <v>MAYOR</v>
      </c>
      <c r="T1522" s="6" t="str">
        <f>IF(cuenta_balance_creg185[[#This Row],[Porcentaje]]&lt;=-5,"MENOR","")</f>
        <v/>
      </c>
    </row>
    <row r="1523" spans="1:20" x14ac:dyDescent="0.2">
      <c r="A1523" s="1">
        <v>46234</v>
      </c>
      <c r="B1523" s="6" t="s">
        <v>61</v>
      </c>
      <c r="C1523" s="6" t="s">
        <v>32</v>
      </c>
      <c r="D1523">
        <v>235.68942999999999</v>
      </c>
      <c r="E1523">
        <v>260</v>
      </c>
      <c r="F1523">
        <v>255.40837999999999</v>
      </c>
      <c r="G1523">
        <v>4.5916199999999998</v>
      </c>
      <c r="H1523">
        <v>240.28104999999999</v>
      </c>
      <c r="P1523">
        <v>950</v>
      </c>
      <c r="R1523">
        <v>25.2927</v>
      </c>
      <c r="S1523" s="6" t="str">
        <f>IF(cuenta_balance_creg185[[#This Row],[Porcentaje]]&gt;=5,"MAYOR","")</f>
        <v>MAYOR</v>
      </c>
      <c r="T1523" s="6" t="str">
        <f>IF(cuenta_balance_creg185[[#This Row],[Porcentaje]]&lt;=-5,"MENOR","")</f>
        <v/>
      </c>
    </row>
    <row r="1524" spans="1:20" x14ac:dyDescent="0.2">
      <c r="A1524" s="1">
        <v>46235</v>
      </c>
      <c r="B1524" s="6" t="s">
        <v>61</v>
      </c>
      <c r="C1524" s="6" t="s">
        <v>32</v>
      </c>
      <c r="D1524">
        <v>240.28104999999999</v>
      </c>
      <c r="E1524">
        <v>140</v>
      </c>
      <c r="F1524">
        <v>205.72630000000001</v>
      </c>
      <c r="G1524">
        <v>-65.726299999999995</v>
      </c>
      <c r="H1524">
        <v>174.55475000000001</v>
      </c>
      <c r="P1524">
        <v>947</v>
      </c>
      <c r="R1524">
        <v>18.432300000000001</v>
      </c>
      <c r="S1524" s="6" t="str">
        <f>IF(cuenta_balance_creg185[[#This Row],[Porcentaje]]&gt;=5,"MAYOR","")</f>
        <v>MAYOR</v>
      </c>
      <c r="T1524" s="6" t="str">
        <f>IF(cuenta_balance_creg185[[#This Row],[Porcentaje]]&lt;=-5,"MENOR","")</f>
        <v/>
      </c>
    </row>
    <row r="1525" spans="1:20" x14ac:dyDescent="0.2">
      <c r="A1525" s="1">
        <v>46236</v>
      </c>
      <c r="B1525" s="6" t="s">
        <v>61</v>
      </c>
      <c r="C1525" s="6" t="s">
        <v>32</v>
      </c>
      <c r="D1525">
        <v>174.55475000000001</v>
      </c>
      <c r="E1525">
        <v>140</v>
      </c>
      <c r="F1525">
        <v>115.8462</v>
      </c>
      <c r="G1525">
        <v>24.1538</v>
      </c>
      <c r="H1525">
        <v>198.70855</v>
      </c>
      <c r="P1525">
        <v>947</v>
      </c>
      <c r="R1525">
        <v>20.982900000000001</v>
      </c>
      <c r="S1525" s="6" t="str">
        <f>IF(cuenta_balance_creg185[[#This Row],[Porcentaje]]&gt;=5,"MAYOR","")</f>
        <v>MAYOR</v>
      </c>
      <c r="T1525" s="6" t="str">
        <f>IF(cuenta_balance_creg185[[#This Row],[Porcentaje]]&lt;=-5,"MENOR","")</f>
        <v/>
      </c>
    </row>
    <row r="1526" spans="1:20" x14ac:dyDescent="0.2">
      <c r="A1526" s="1">
        <v>46237</v>
      </c>
      <c r="B1526" s="6" t="s">
        <v>61</v>
      </c>
      <c r="C1526" s="6" t="s">
        <v>32</v>
      </c>
      <c r="D1526">
        <v>198.70855</v>
      </c>
      <c r="E1526">
        <v>90</v>
      </c>
      <c r="F1526">
        <v>326.2876</v>
      </c>
      <c r="G1526">
        <v>-236.2876</v>
      </c>
      <c r="H1526">
        <v>-37.579050000000002</v>
      </c>
      <c r="P1526">
        <v>947</v>
      </c>
      <c r="R1526">
        <v>-3.9681999999999999</v>
      </c>
      <c r="S1526" s="6" t="str">
        <f>IF(cuenta_balance_creg185[[#This Row],[Porcentaje]]&gt;=5,"MAYOR","")</f>
        <v/>
      </c>
      <c r="T1526" s="6" t="str">
        <f>IF(cuenta_balance_creg185[[#This Row],[Porcentaje]]&lt;=-5,"MENOR","")</f>
        <v/>
      </c>
    </row>
    <row r="1527" spans="1:20" x14ac:dyDescent="0.2">
      <c r="A1527" s="1">
        <v>46238</v>
      </c>
      <c r="B1527" s="6" t="s">
        <v>61</v>
      </c>
      <c r="C1527" s="6" t="s">
        <v>32</v>
      </c>
      <c r="D1527">
        <v>-37.579050000000002</v>
      </c>
      <c r="E1527">
        <v>262</v>
      </c>
      <c r="F1527">
        <v>384.22998999999999</v>
      </c>
      <c r="G1527">
        <v>-122.22999</v>
      </c>
      <c r="H1527">
        <v>-122.22999</v>
      </c>
      <c r="J1527">
        <v>37.579050000000002</v>
      </c>
      <c r="M1527">
        <v>0</v>
      </c>
      <c r="N1527">
        <v>0</v>
      </c>
      <c r="O1527">
        <v>0</v>
      </c>
      <c r="P1527">
        <v>947</v>
      </c>
      <c r="R1527">
        <v>-12.907</v>
      </c>
      <c r="S1527" s="6" t="str">
        <f>IF(cuenta_balance_creg185[[#This Row],[Porcentaje]]&gt;=5,"MAYOR","")</f>
        <v/>
      </c>
      <c r="T1527" s="6" t="str">
        <f>IF(cuenta_balance_creg185[[#This Row],[Porcentaje]]&lt;=-5,"MENOR","")</f>
        <v>MENOR</v>
      </c>
    </row>
    <row r="1528" spans="1:20" x14ac:dyDescent="0.2">
      <c r="A1528" s="1">
        <v>46239</v>
      </c>
      <c r="B1528" s="6" t="s">
        <v>61</v>
      </c>
      <c r="C1528" s="6" t="s">
        <v>32</v>
      </c>
      <c r="D1528">
        <v>-122.22999</v>
      </c>
      <c r="E1528">
        <v>218</v>
      </c>
      <c r="F1528">
        <v>380.35109</v>
      </c>
      <c r="G1528">
        <v>-162.35109</v>
      </c>
      <c r="H1528">
        <v>-162.35109</v>
      </c>
      <c r="J1528">
        <v>122.22999</v>
      </c>
      <c r="M1528">
        <v>0</v>
      </c>
      <c r="N1528">
        <v>0</v>
      </c>
      <c r="O1528">
        <v>0</v>
      </c>
      <c r="P1528">
        <v>947</v>
      </c>
      <c r="R1528">
        <v>-17.143699999999999</v>
      </c>
      <c r="S1528" s="6" t="str">
        <f>IF(cuenta_balance_creg185[[#This Row],[Porcentaje]]&gt;=5,"MAYOR","")</f>
        <v/>
      </c>
      <c r="T1528" s="6" t="str">
        <f>IF(cuenta_balance_creg185[[#This Row],[Porcentaje]]&lt;=-5,"MENOR","")</f>
        <v>MENOR</v>
      </c>
    </row>
    <row r="1529" spans="1:20" x14ac:dyDescent="0.2">
      <c r="A1529" s="1">
        <v>46240</v>
      </c>
      <c r="B1529" s="6" t="s">
        <v>61</v>
      </c>
      <c r="C1529" s="6" t="s">
        <v>32</v>
      </c>
      <c r="D1529">
        <v>-162.35109</v>
      </c>
      <c r="E1529">
        <v>178</v>
      </c>
      <c r="F1529">
        <v>325.61986999999999</v>
      </c>
      <c r="G1529">
        <v>-147.61986999999999</v>
      </c>
      <c r="H1529">
        <v>-147.61986999999999</v>
      </c>
      <c r="J1529">
        <v>162.35109</v>
      </c>
      <c r="M1529">
        <v>0</v>
      </c>
      <c r="N1529">
        <v>0</v>
      </c>
      <c r="O1529">
        <v>0</v>
      </c>
      <c r="P1529">
        <v>947</v>
      </c>
      <c r="R1529">
        <v>-15.588100000000001</v>
      </c>
      <c r="S1529" s="6" t="str">
        <f>IF(cuenta_balance_creg185[[#This Row],[Porcentaje]]&gt;=5,"MAYOR","")</f>
        <v/>
      </c>
      <c r="T1529" s="6" t="str">
        <f>IF(cuenta_balance_creg185[[#This Row],[Porcentaje]]&lt;=-5,"MENOR","")</f>
        <v>MENOR</v>
      </c>
    </row>
    <row r="1530" spans="1:20" x14ac:dyDescent="0.2">
      <c r="A1530" s="1">
        <v>46241</v>
      </c>
      <c r="B1530" s="6" t="s">
        <v>61</v>
      </c>
      <c r="C1530" s="6" t="s">
        <v>32</v>
      </c>
      <c r="D1530">
        <v>-147.61986999999999</v>
      </c>
      <c r="E1530">
        <v>192</v>
      </c>
      <c r="F1530">
        <v>150.43715</v>
      </c>
      <c r="G1530">
        <v>41.562849999999997</v>
      </c>
      <c r="H1530">
        <v>41.562849999999997</v>
      </c>
      <c r="J1530">
        <v>147.61986999999999</v>
      </c>
      <c r="M1530">
        <v>0</v>
      </c>
      <c r="N1530">
        <v>0</v>
      </c>
      <c r="O1530">
        <v>0</v>
      </c>
      <c r="P1530">
        <v>947</v>
      </c>
      <c r="R1530">
        <v>4.3887999999999998</v>
      </c>
      <c r="S1530" s="6" t="str">
        <f>IF(cuenta_balance_creg185[[#This Row],[Porcentaje]]&gt;=5,"MAYOR","")</f>
        <v/>
      </c>
      <c r="T1530" s="6" t="str">
        <f>IF(cuenta_balance_creg185[[#This Row],[Porcentaje]]&lt;=-5,"MENOR","")</f>
        <v/>
      </c>
    </row>
    <row r="1531" spans="1:20" x14ac:dyDescent="0.2">
      <c r="A1531" s="1">
        <v>46242</v>
      </c>
      <c r="B1531" s="6" t="s">
        <v>61</v>
      </c>
      <c r="C1531" s="6" t="s">
        <v>32</v>
      </c>
      <c r="D1531">
        <v>41.562849999999997</v>
      </c>
      <c r="E1531">
        <v>309</v>
      </c>
      <c r="F1531">
        <v>212.22602000000001</v>
      </c>
      <c r="G1531">
        <v>96.773979999999995</v>
      </c>
      <c r="H1531">
        <v>138.33682999999999</v>
      </c>
      <c r="P1531">
        <v>947</v>
      </c>
      <c r="R1531">
        <v>14.607900000000001</v>
      </c>
      <c r="S1531" s="6" t="str">
        <f>IF(cuenta_balance_creg185[[#This Row],[Porcentaje]]&gt;=5,"MAYOR","")</f>
        <v>MAYOR</v>
      </c>
      <c r="T1531" s="6" t="str">
        <f>IF(cuenta_balance_creg185[[#This Row],[Porcentaje]]&lt;=-5,"MENOR","")</f>
        <v/>
      </c>
    </row>
    <row r="1532" spans="1:20" x14ac:dyDescent="0.2">
      <c r="A1532" s="1">
        <v>46243</v>
      </c>
      <c r="B1532" s="6" t="s">
        <v>61</v>
      </c>
      <c r="C1532" s="6" t="s">
        <v>32</v>
      </c>
      <c r="D1532">
        <v>138.33682999999999</v>
      </c>
      <c r="E1532">
        <v>70</v>
      </c>
      <c r="F1532">
        <v>86.999799999999993</v>
      </c>
      <c r="G1532">
        <v>-16.9998</v>
      </c>
      <c r="H1532">
        <v>121.33703</v>
      </c>
      <c r="P1532">
        <v>947</v>
      </c>
      <c r="R1532">
        <v>12.8127</v>
      </c>
      <c r="S1532" s="6" t="str">
        <f>IF(cuenta_balance_creg185[[#This Row],[Porcentaje]]&gt;=5,"MAYOR","")</f>
        <v>MAYOR</v>
      </c>
      <c r="T1532" s="6" t="str">
        <f>IF(cuenta_balance_creg185[[#This Row],[Porcentaje]]&lt;=-5,"MENOR","")</f>
        <v/>
      </c>
    </row>
    <row r="1533" spans="1:20" x14ac:dyDescent="0.2">
      <c r="A1533" s="1">
        <v>46244</v>
      </c>
      <c r="B1533" s="6" t="s">
        <v>61</v>
      </c>
      <c r="C1533" s="6" t="s">
        <v>32</v>
      </c>
      <c r="D1533">
        <v>121.33703</v>
      </c>
      <c r="E1533">
        <v>277</v>
      </c>
      <c r="F1533">
        <v>318.46492000000001</v>
      </c>
      <c r="G1533">
        <v>-41.464919999999999</v>
      </c>
      <c r="H1533">
        <v>79.872110000000006</v>
      </c>
      <c r="P1533">
        <v>947</v>
      </c>
      <c r="R1533">
        <v>8.4342000000000006</v>
      </c>
      <c r="S1533" s="6" t="str">
        <f>IF(cuenta_balance_creg185[[#This Row],[Porcentaje]]&gt;=5,"MAYOR","")</f>
        <v>MAYOR</v>
      </c>
      <c r="T1533" s="6" t="str">
        <f>IF(cuenta_balance_creg185[[#This Row],[Porcentaje]]&lt;=-5,"MENOR","")</f>
        <v/>
      </c>
    </row>
    <row r="1534" spans="1:20" x14ac:dyDescent="0.2">
      <c r="A1534" s="1">
        <v>46245</v>
      </c>
      <c r="B1534" s="6" t="s">
        <v>61</v>
      </c>
      <c r="C1534" s="6" t="s">
        <v>32</v>
      </c>
      <c r="D1534">
        <v>79.872110000000006</v>
      </c>
      <c r="E1534">
        <v>281</v>
      </c>
      <c r="F1534">
        <v>369.08150999999998</v>
      </c>
      <c r="G1534">
        <v>-88.081509999999994</v>
      </c>
      <c r="H1534">
        <v>-8.2094000000000005</v>
      </c>
      <c r="P1534">
        <v>947</v>
      </c>
      <c r="R1534">
        <v>-0.86680000000000001</v>
      </c>
      <c r="S1534" s="6" t="str">
        <f>IF(cuenta_balance_creg185[[#This Row],[Porcentaje]]&gt;=5,"MAYOR","")</f>
        <v/>
      </c>
      <c r="T1534" s="6" t="str">
        <f>IF(cuenta_balance_creg185[[#This Row],[Porcentaje]]&lt;=-5,"MENOR","")</f>
        <v/>
      </c>
    </row>
    <row r="1535" spans="1:20" x14ac:dyDescent="0.2">
      <c r="A1535" s="1">
        <v>46246</v>
      </c>
      <c r="B1535" s="6" t="s">
        <v>61</v>
      </c>
      <c r="C1535" s="6" t="s">
        <v>32</v>
      </c>
      <c r="D1535">
        <v>-8.2094000000000005</v>
      </c>
      <c r="E1535">
        <v>290</v>
      </c>
      <c r="F1535">
        <v>330.63092999999998</v>
      </c>
      <c r="G1535">
        <v>-40.630929999999999</v>
      </c>
      <c r="H1535">
        <v>-48.840330000000002</v>
      </c>
      <c r="P1535">
        <v>947</v>
      </c>
      <c r="R1535">
        <v>-5.1573000000000002</v>
      </c>
      <c r="S1535" s="6" t="str">
        <f>IF(cuenta_balance_creg185[[#This Row],[Porcentaje]]&gt;=5,"MAYOR","")</f>
        <v/>
      </c>
      <c r="T1535" s="6" t="str">
        <f>IF(cuenta_balance_creg185[[#This Row],[Porcentaje]]&lt;=-5,"MENOR","")</f>
        <v>MENOR</v>
      </c>
    </row>
    <row r="1536" spans="1:20" x14ac:dyDescent="0.2">
      <c r="A1536" s="1">
        <v>46247</v>
      </c>
      <c r="B1536" s="6" t="s">
        <v>61</v>
      </c>
      <c r="C1536" s="6" t="s">
        <v>32</v>
      </c>
      <c r="D1536">
        <v>-48.840330000000002</v>
      </c>
      <c r="E1536">
        <v>291</v>
      </c>
      <c r="F1536">
        <v>309.88709</v>
      </c>
      <c r="G1536">
        <v>-18.887090000000001</v>
      </c>
      <c r="H1536">
        <v>-18.887090000000001</v>
      </c>
      <c r="J1536">
        <v>48.840330000000002</v>
      </c>
      <c r="M1536">
        <v>0</v>
      </c>
      <c r="N1536">
        <v>0</v>
      </c>
      <c r="O1536">
        <v>0</v>
      </c>
      <c r="P1536">
        <v>947</v>
      </c>
      <c r="R1536">
        <v>-1.9944</v>
      </c>
      <c r="S1536" s="6" t="str">
        <f>IF(cuenta_balance_creg185[[#This Row],[Porcentaje]]&gt;=5,"MAYOR","")</f>
        <v/>
      </c>
      <c r="T1536" s="6" t="str">
        <f>IF(cuenta_balance_creg185[[#This Row],[Porcentaje]]&lt;=-5,"MENOR","")</f>
        <v/>
      </c>
    </row>
    <row r="1537" spans="1:20" x14ac:dyDescent="0.2">
      <c r="A1537" s="1">
        <v>46248</v>
      </c>
      <c r="B1537" s="6" t="s">
        <v>61</v>
      </c>
      <c r="C1537" s="6" t="s">
        <v>32</v>
      </c>
      <c r="D1537">
        <v>-18.887090000000001</v>
      </c>
      <c r="E1537">
        <v>240</v>
      </c>
      <c r="F1537">
        <v>307.94929000000002</v>
      </c>
      <c r="G1537">
        <v>-67.949290000000005</v>
      </c>
      <c r="H1537">
        <v>-86.836380000000005</v>
      </c>
      <c r="P1537">
        <v>947</v>
      </c>
      <c r="R1537">
        <v>-9.1696000000000009</v>
      </c>
      <c r="S1537" s="6" t="str">
        <f>IF(cuenta_balance_creg185[[#This Row],[Porcentaje]]&gt;=5,"MAYOR","")</f>
        <v/>
      </c>
      <c r="T1537" s="6" t="str">
        <f>IF(cuenta_balance_creg185[[#This Row],[Porcentaje]]&lt;=-5,"MENOR","")</f>
        <v>MENOR</v>
      </c>
    </row>
    <row r="1538" spans="1:20" x14ac:dyDescent="0.2">
      <c r="A1538" s="1">
        <v>46249</v>
      </c>
      <c r="B1538" s="6" t="s">
        <v>61</v>
      </c>
      <c r="C1538" s="6" t="s">
        <v>32</v>
      </c>
      <c r="D1538">
        <v>-86.836380000000005</v>
      </c>
      <c r="E1538">
        <v>240</v>
      </c>
      <c r="F1538">
        <v>137.88542000000001</v>
      </c>
      <c r="G1538">
        <v>102.11458</v>
      </c>
      <c r="H1538">
        <v>15.2782</v>
      </c>
      <c r="P1538">
        <v>947</v>
      </c>
      <c r="R1538">
        <v>1.6133</v>
      </c>
      <c r="S1538" s="6" t="str">
        <f>IF(cuenta_balance_creg185[[#This Row],[Porcentaje]]&gt;=5,"MAYOR","")</f>
        <v/>
      </c>
      <c r="T1538" s="6" t="str">
        <f>IF(cuenta_balance_creg185[[#This Row],[Porcentaje]]&lt;=-5,"MENOR","")</f>
        <v/>
      </c>
    </row>
    <row r="1539" spans="1:20" x14ac:dyDescent="0.2">
      <c r="A1539" s="1">
        <v>46250</v>
      </c>
      <c r="B1539" s="6" t="s">
        <v>61</v>
      </c>
      <c r="C1539" s="6" t="s">
        <v>32</v>
      </c>
      <c r="D1539">
        <v>15.2782</v>
      </c>
      <c r="E1539">
        <v>86</v>
      </c>
      <c r="F1539">
        <v>67.072860000000006</v>
      </c>
      <c r="G1539">
        <v>18.927140000000001</v>
      </c>
      <c r="H1539">
        <v>121.04172</v>
      </c>
      <c r="J1539">
        <v>86.836380000000005</v>
      </c>
      <c r="M1539">
        <v>0</v>
      </c>
      <c r="N1539">
        <v>0</v>
      </c>
      <c r="O1539">
        <v>0</v>
      </c>
      <c r="P1539">
        <v>947</v>
      </c>
      <c r="R1539">
        <v>12.781499999999999</v>
      </c>
      <c r="S1539" s="6" t="str">
        <f>IF(cuenta_balance_creg185[[#This Row],[Porcentaje]]&gt;=5,"MAYOR","")</f>
        <v>MAYOR</v>
      </c>
      <c r="T1539" s="6" t="str">
        <f>IF(cuenta_balance_creg185[[#This Row],[Porcentaje]]&lt;=-5,"MENOR","")</f>
        <v/>
      </c>
    </row>
    <row r="1540" spans="1:20" x14ac:dyDescent="0.2">
      <c r="A1540" s="1">
        <v>46251</v>
      </c>
      <c r="B1540" s="6" t="s">
        <v>61</v>
      </c>
      <c r="C1540" s="6" t="s">
        <v>32</v>
      </c>
      <c r="D1540">
        <v>121.04172</v>
      </c>
      <c r="E1540">
        <v>53</v>
      </c>
      <c r="F1540">
        <v>109.48939</v>
      </c>
      <c r="G1540">
        <v>-56.48939</v>
      </c>
      <c r="H1540">
        <v>64.552329999999998</v>
      </c>
      <c r="P1540">
        <v>947</v>
      </c>
      <c r="R1540">
        <v>6.8164999999999996</v>
      </c>
      <c r="S1540" s="6" t="str">
        <f>IF(cuenta_balance_creg185[[#This Row],[Porcentaje]]&gt;=5,"MAYOR","")</f>
        <v>MAYOR</v>
      </c>
      <c r="T1540" s="6" t="str">
        <f>IF(cuenta_balance_creg185[[#This Row],[Porcentaje]]&lt;=-5,"MENOR","")</f>
        <v/>
      </c>
    </row>
    <row r="1541" spans="1:20" x14ac:dyDescent="0.2">
      <c r="A1541" s="1">
        <v>46252</v>
      </c>
      <c r="B1541" s="6" t="s">
        <v>61</v>
      </c>
      <c r="C1541" s="6" t="s">
        <v>32</v>
      </c>
      <c r="D1541">
        <v>64.552329999999998</v>
      </c>
      <c r="E1541">
        <v>209</v>
      </c>
      <c r="F1541">
        <v>304.44783000000001</v>
      </c>
      <c r="G1541">
        <v>-95.447829999999996</v>
      </c>
      <c r="H1541">
        <v>-30.895499999999998</v>
      </c>
      <c r="P1541">
        <v>947</v>
      </c>
      <c r="R1541">
        <v>-3.2624</v>
      </c>
      <c r="S1541" s="6" t="str">
        <f>IF(cuenta_balance_creg185[[#This Row],[Porcentaje]]&gt;=5,"MAYOR","")</f>
        <v/>
      </c>
      <c r="T1541" s="6" t="str">
        <f>IF(cuenta_balance_creg185[[#This Row],[Porcentaje]]&lt;=-5,"MENOR","")</f>
        <v/>
      </c>
    </row>
    <row r="1542" spans="1:20" x14ac:dyDescent="0.2">
      <c r="A1542" s="1">
        <v>46253</v>
      </c>
      <c r="B1542" s="6" t="s">
        <v>61</v>
      </c>
      <c r="C1542" s="6" t="s">
        <v>32</v>
      </c>
      <c r="D1542">
        <v>-30.895499999999998</v>
      </c>
      <c r="E1542">
        <v>309</v>
      </c>
      <c r="F1542">
        <v>320.59401000000003</v>
      </c>
      <c r="G1542">
        <v>-11.594010000000001</v>
      </c>
      <c r="H1542">
        <v>-42.489510000000003</v>
      </c>
      <c r="P1542">
        <v>947</v>
      </c>
      <c r="R1542">
        <v>-4.4866999999999999</v>
      </c>
      <c r="S1542" s="6" t="str">
        <f>IF(cuenta_balance_creg185[[#This Row],[Porcentaje]]&gt;=5,"MAYOR","")</f>
        <v/>
      </c>
      <c r="T1542" s="6" t="str">
        <f>IF(cuenta_balance_creg185[[#This Row],[Porcentaje]]&lt;=-5,"MENOR","")</f>
        <v/>
      </c>
    </row>
    <row r="1543" spans="1:20" x14ac:dyDescent="0.2">
      <c r="A1543" s="1">
        <v>46254</v>
      </c>
      <c r="B1543" s="6" t="s">
        <v>61</v>
      </c>
      <c r="C1543" s="6" t="s">
        <v>32</v>
      </c>
      <c r="D1543">
        <v>-42.489510000000003</v>
      </c>
      <c r="E1543">
        <v>338</v>
      </c>
      <c r="F1543">
        <v>342.32763999999997</v>
      </c>
      <c r="G1543">
        <v>-4.3276399999999997</v>
      </c>
      <c r="H1543">
        <v>-4.3276399999999997</v>
      </c>
      <c r="J1543">
        <v>42.489510000000003</v>
      </c>
      <c r="M1543">
        <v>0</v>
      </c>
      <c r="N1543">
        <v>0</v>
      </c>
      <c r="O1543">
        <v>0</v>
      </c>
      <c r="P1543">
        <v>1265</v>
      </c>
      <c r="R1543">
        <v>-0.34210000000000002</v>
      </c>
      <c r="S1543" s="6" t="str">
        <f>IF(cuenta_balance_creg185[[#This Row],[Porcentaje]]&gt;=5,"MAYOR","")</f>
        <v/>
      </c>
      <c r="T1543" s="6" t="str">
        <f>IF(cuenta_balance_creg185[[#This Row],[Porcentaje]]&lt;=-5,"MENOR","")</f>
        <v/>
      </c>
    </row>
    <row r="1544" spans="1:20" x14ac:dyDescent="0.2">
      <c r="A1544" s="1">
        <v>46255</v>
      </c>
      <c r="B1544" s="6" t="s">
        <v>61</v>
      </c>
      <c r="C1544" s="6" t="s">
        <v>32</v>
      </c>
      <c r="D1544">
        <v>-4.3276399999999997</v>
      </c>
      <c r="E1544">
        <v>280</v>
      </c>
      <c r="F1544">
        <v>315.53084999999999</v>
      </c>
      <c r="G1544">
        <v>-35.530850000000001</v>
      </c>
      <c r="H1544">
        <v>-39.858490000000003</v>
      </c>
      <c r="P1544">
        <v>947</v>
      </c>
      <c r="R1544">
        <v>-4.2088999999999999</v>
      </c>
      <c r="S1544" s="6" t="str">
        <f>IF(cuenta_balance_creg185[[#This Row],[Porcentaje]]&gt;=5,"MAYOR","")</f>
        <v/>
      </c>
      <c r="T1544" s="6" t="str">
        <f>IF(cuenta_balance_creg185[[#This Row],[Porcentaje]]&lt;=-5,"MENOR","")</f>
        <v/>
      </c>
    </row>
    <row r="1545" spans="1:20" x14ac:dyDescent="0.2">
      <c r="A1545" s="1">
        <v>46256</v>
      </c>
      <c r="B1545" s="6" t="s">
        <v>61</v>
      </c>
      <c r="C1545" s="6" t="s">
        <v>32</v>
      </c>
      <c r="D1545">
        <v>-39.858490000000003</v>
      </c>
      <c r="E1545">
        <v>220</v>
      </c>
      <c r="F1545">
        <v>228.50524999999999</v>
      </c>
      <c r="G1545">
        <v>-8.5052500000000002</v>
      </c>
      <c r="H1545">
        <v>-48.36374</v>
      </c>
      <c r="P1545">
        <v>947</v>
      </c>
      <c r="R1545">
        <v>-5.1070000000000002</v>
      </c>
      <c r="S1545" s="6" t="str">
        <f>IF(cuenta_balance_creg185[[#This Row],[Porcentaje]]&gt;=5,"MAYOR","")</f>
        <v/>
      </c>
      <c r="T1545" s="6" t="str">
        <f>IF(cuenta_balance_creg185[[#This Row],[Porcentaje]]&lt;=-5,"MENOR","")</f>
        <v>MENOR</v>
      </c>
    </row>
    <row r="1546" spans="1:20" x14ac:dyDescent="0.2">
      <c r="A1546" s="1">
        <v>46257</v>
      </c>
      <c r="B1546" s="6" t="s">
        <v>61</v>
      </c>
      <c r="C1546" s="6" t="s">
        <v>32</v>
      </c>
      <c r="D1546">
        <v>-48.36374</v>
      </c>
      <c r="E1546">
        <v>132</v>
      </c>
      <c r="F1546">
        <v>95.886939999999996</v>
      </c>
      <c r="G1546">
        <v>36.113059999999997</v>
      </c>
      <c r="H1546">
        <v>36.113059999999997</v>
      </c>
      <c r="J1546">
        <v>48.36374</v>
      </c>
      <c r="M1546">
        <v>0</v>
      </c>
      <c r="N1546">
        <v>0</v>
      </c>
      <c r="O1546">
        <v>0</v>
      </c>
      <c r="P1546">
        <v>947</v>
      </c>
      <c r="R1546">
        <v>3.8134000000000001</v>
      </c>
      <c r="S1546" s="6" t="str">
        <f>IF(cuenta_balance_creg185[[#This Row],[Porcentaje]]&gt;=5,"MAYOR","")</f>
        <v/>
      </c>
      <c r="T1546" s="6" t="str">
        <f>IF(cuenta_balance_creg185[[#This Row],[Porcentaje]]&lt;=-5,"MENOR","")</f>
        <v/>
      </c>
    </row>
    <row r="1547" spans="1:20" x14ac:dyDescent="0.2">
      <c r="A1547" s="1">
        <v>46258</v>
      </c>
      <c r="B1547" s="6" t="s">
        <v>61</v>
      </c>
      <c r="C1547" s="6" t="s">
        <v>32</v>
      </c>
      <c r="D1547">
        <v>36.113059999999997</v>
      </c>
      <c r="E1547">
        <v>309</v>
      </c>
      <c r="F1547">
        <v>304.77566999999999</v>
      </c>
      <c r="G1547">
        <v>4.2243300000000001</v>
      </c>
      <c r="H1547">
        <v>40.337389999999999</v>
      </c>
      <c r="P1547">
        <v>947</v>
      </c>
      <c r="R1547">
        <v>4.2594000000000003</v>
      </c>
      <c r="S1547" s="6" t="str">
        <f>IF(cuenta_balance_creg185[[#This Row],[Porcentaje]]&gt;=5,"MAYOR","")</f>
        <v/>
      </c>
      <c r="T1547" s="6" t="str">
        <f>IF(cuenta_balance_creg185[[#This Row],[Porcentaje]]&lt;=-5,"MENOR","")</f>
        <v/>
      </c>
    </row>
    <row r="1548" spans="1:20" x14ac:dyDescent="0.2">
      <c r="A1548" s="1">
        <v>46259</v>
      </c>
      <c r="B1548" s="6" t="s">
        <v>61</v>
      </c>
      <c r="C1548" s="6" t="s">
        <v>32</v>
      </c>
      <c r="D1548">
        <v>40.337389999999999</v>
      </c>
      <c r="E1548">
        <v>280</v>
      </c>
      <c r="F1548">
        <v>334.02339999999998</v>
      </c>
      <c r="G1548">
        <v>-54.023400000000002</v>
      </c>
      <c r="H1548">
        <v>-13.68601</v>
      </c>
      <c r="P1548">
        <v>947</v>
      </c>
      <c r="R1548">
        <v>-1.4451000000000001</v>
      </c>
      <c r="S1548" s="6" t="str">
        <f>IF(cuenta_balance_creg185[[#This Row],[Porcentaje]]&gt;=5,"MAYOR","")</f>
        <v/>
      </c>
      <c r="T1548" s="6" t="str">
        <f>IF(cuenta_balance_creg185[[#This Row],[Porcentaje]]&lt;=-5,"MENOR","")</f>
        <v/>
      </c>
    </row>
    <row r="1549" spans="1:20" x14ac:dyDescent="0.2">
      <c r="A1549" s="1">
        <v>46260</v>
      </c>
      <c r="B1549" s="6" t="s">
        <v>61</v>
      </c>
      <c r="C1549" s="6" t="s">
        <v>32</v>
      </c>
      <c r="D1549">
        <v>-13.68601</v>
      </c>
      <c r="E1549">
        <v>349</v>
      </c>
      <c r="F1549">
        <v>373.05122</v>
      </c>
      <c r="G1549">
        <v>-24.051220000000001</v>
      </c>
      <c r="H1549">
        <v>-24.051220000000001</v>
      </c>
      <c r="J1549">
        <v>13.68601</v>
      </c>
      <c r="M1549">
        <v>0</v>
      </c>
      <c r="N1549">
        <v>0</v>
      </c>
      <c r="O1549">
        <v>0</v>
      </c>
      <c r="P1549">
        <v>1265</v>
      </c>
      <c r="R1549">
        <v>-1.9012</v>
      </c>
      <c r="S1549" s="6" t="str">
        <f>IF(cuenta_balance_creg185[[#This Row],[Porcentaje]]&gt;=5,"MAYOR","")</f>
        <v/>
      </c>
      <c r="T1549" s="6" t="str">
        <f>IF(cuenta_balance_creg185[[#This Row],[Porcentaje]]&lt;=-5,"MENOR","")</f>
        <v/>
      </c>
    </row>
    <row r="1550" spans="1:20" x14ac:dyDescent="0.2">
      <c r="A1550" s="1">
        <v>46261</v>
      </c>
      <c r="B1550" s="6" t="s">
        <v>61</v>
      </c>
      <c r="C1550" s="6" t="s">
        <v>32</v>
      </c>
      <c r="D1550">
        <v>-24.051220000000001</v>
      </c>
      <c r="E1550">
        <v>349</v>
      </c>
      <c r="F1550">
        <v>370.30723999999998</v>
      </c>
      <c r="G1550">
        <v>-21.30724</v>
      </c>
      <c r="H1550">
        <v>-21.30724</v>
      </c>
      <c r="J1550">
        <v>24.051220000000001</v>
      </c>
      <c r="M1550">
        <v>0</v>
      </c>
      <c r="N1550">
        <v>0</v>
      </c>
      <c r="O1550">
        <v>0</v>
      </c>
      <c r="P1550">
        <v>1265</v>
      </c>
      <c r="R1550">
        <v>-1.6842999999999999</v>
      </c>
      <c r="S1550" s="6" t="str">
        <f>IF(cuenta_balance_creg185[[#This Row],[Porcentaje]]&gt;=5,"MAYOR","")</f>
        <v/>
      </c>
      <c r="T1550" s="6" t="str">
        <f>IF(cuenta_balance_creg185[[#This Row],[Porcentaje]]&lt;=-5,"MENOR","")</f>
        <v/>
      </c>
    </row>
    <row r="1551" spans="1:20" x14ac:dyDescent="0.2">
      <c r="A1551" s="1">
        <v>46262</v>
      </c>
      <c r="B1551" s="6" t="s">
        <v>61</v>
      </c>
      <c r="C1551" s="6" t="s">
        <v>32</v>
      </c>
      <c r="D1551">
        <v>-21.30724</v>
      </c>
      <c r="E1551">
        <v>280</v>
      </c>
      <c r="F1551">
        <v>326.80948999999998</v>
      </c>
      <c r="G1551">
        <v>-46.809489999999997</v>
      </c>
      <c r="H1551">
        <v>-68.116730000000004</v>
      </c>
      <c r="P1551">
        <v>947</v>
      </c>
      <c r="R1551">
        <v>-7.1928000000000001</v>
      </c>
      <c r="S1551" s="6" t="str">
        <f>IF(cuenta_balance_creg185[[#This Row],[Porcentaje]]&gt;=5,"MAYOR","")</f>
        <v/>
      </c>
      <c r="T1551" s="6" t="str">
        <f>IF(cuenta_balance_creg185[[#This Row],[Porcentaje]]&lt;=-5,"MENOR","")</f>
        <v>MENOR</v>
      </c>
    </row>
    <row r="1552" spans="1:20" x14ac:dyDescent="0.2">
      <c r="A1552" s="1">
        <v>46263</v>
      </c>
      <c r="B1552" s="6" t="s">
        <v>61</v>
      </c>
      <c r="C1552" s="6" t="s">
        <v>32</v>
      </c>
      <c r="D1552">
        <v>-68.116730000000004</v>
      </c>
      <c r="E1552">
        <v>280</v>
      </c>
      <c r="F1552">
        <v>264.5172</v>
      </c>
      <c r="G1552">
        <v>15.482799999999999</v>
      </c>
      <c r="H1552">
        <v>-52.633929999999999</v>
      </c>
      <c r="P1552">
        <v>947</v>
      </c>
      <c r="R1552">
        <v>-5.5579000000000001</v>
      </c>
      <c r="S1552" s="6" t="str">
        <f>IF(cuenta_balance_creg185[[#This Row],[Porcentaje]]&gt;=5,"MAYOR","")</f>
        <v/>
      </c>
      <c r="T1552" s="6" t="str">
        <f>IF(cuenta_balance_creg185[[#This Row],[Porcentaje]]&lt;=-5,"MENOR","")</f>
        <v>MENOR</v>
      </c>
    </row>
    <row r="1553" spans="1:20" x14ac:dyDescent="0.2">
      <c r="A1553" s="1">
        <v>46264</v>
      </c>
      <c r="B1553" s="6" t="s">
        <v>61</v>
      </c>
      <c r="C1553" s="6" t="s">
        <v>32</v>
      </c>
      <c r="D1553">
        <v>-52.633929999999999</v>
      </c>
      <c r="E1553">
        <v>107</v>
      </c>
      <c r="F1553">
        <v>121.2881</v>
      </c>
      <c r="G1553">
        <v>-14.2881</v>
      </c>
      <c r="H1553">
        <v>-14.2881</v>
      </c>
      <c r="J1553">
        <v>52.633929999999999</v>
      </c>
      <c r="M1553">
        <v>0</v>
      </c>
      <c r="N1553">
        <v>0</v>
      </c>
      <c r="O1553">
        <v>0</v>
      </c>
      <c r="P1553">
        <v>947</v>
      </c>
      <c r="R1553">
        <v>-1.5086999999999999</v>
      </c>
      <c r="S1553" s="6" t="str">
        <f>IF(cuenta_balance_creg185[[#This Row],[Porcentaje]]&gt;=5,"MAYOR","")</f>
        <v/>
      </c>
      <c r="T1553" s="6" t="str">
        <f>IF(cuenta_balance_creg185[[#This Row],[Porcentaje]]&lt;=-5,"MENOR","")</f>
        <v/>
      </c>
    </row>
    <row r="1554" spans="1:20" x14ac:dyDescent="0.2">
      <c r="A1554" s="1">
        <v>46265</v>
      </c>
      <c r="B1554" s="6" t="s">
        <v>61</v>
      </c>
      <c r="C1554" s="6" t="s">
        <v>32</v>
      </c>
      <c r="D1554">
        <v>-14.2881</v>
      </c>
      <c r="E1554">
        <v>349</v>
      </c>
      <c r="F1554">
        <v>261.04385000000002</v>
      </c>
      <c r="G1554">
        <v>87.956149999999994</v>
      </c>
      <c r="H1554">
        <v>87.956149999999994</v>
      </c>
      <c r="J1554">
        <v>14.2881</v>
      </c>
      <c r="M1554">
        <v>0</v>
      </c>
      <c r="N1554">
        <v>0</v>
      </c>
      <c r="O1554">
        <v>0</v>
      </c>
      <c r="P1554">
        <v>1265</v>
      </c>
      <c r="R1554">
        <v>6.9530000000000003</v>
      </c>
      <c r="S1554" s="6" t="str">
        <f>IF(cuenta_balance_creg185[[#This Row],[Porcentaje]]&gt;=5,"MAYOR","")</f>
        <v>MAYOR</v>
      </c>
      <c r="T1554" s="6" t="str">
        <f>IF(cuenta_balance_creg185[[#This Row],[Porcentaje]]&lt;=-5,"MENOR","")</f>
        <v/>
      </c>
    </row>
    <row r="1555" spans="1:20" x14ac:dyDescent="0.2">
      <c r="A1555" s="1">
        <v>46266</v>
      </c>
      <c r="B1555" s="6" t="s">
        <v>61</v>
      </c>
      <c r="C1555" s="6" t="s">
        <v>32</v>
      </c>
      <c r="D1555">
        <v>87.956149999999994</v>
      </c>
      <c r="E1555">
        <v>280</v>
      </c>
      <c r="F1555">
        <v>360.10809</v>
      </c>
      <c r="G1555">
        <v>-80.108090000000004</v>
      </c>
      <c r="H1555">
        <v>7.8480600000000003</v>
      </c>
      <c r="P1555">
        <v>947</v>
      </c>
      <c r="R1555">
        <v>0.82869999999999999</v>
      </c>
      <c r="S1555" s="6" t="str">
        <f>IF(cuenta_balance_creg185[[#This Row],[Porcentaje]]&gt;=5,"MAYOR","")</f>
        <v/>
      </c>
      <c r="T1555" s="6" t="str">
        <f>IF(cuenta_balance_creg185[[#This Row],[Porcentaje]]&lt;=-5,"MENOR","")</f>
        <v/>
      </c>
    </row>
    <row r="1556" spans="1:20" x14ac:dyDescent="0.2">
      <c r="A1556" s="1">
        <v>46267</v>
      </c>
      <c r="B1556" s="6" t="s">
        <v>61</v>
      </c>
      <c r="C1556" s="6" t="s">
        <v>32</v>
      </c>
      <c r="D1556">
        <v>7.8480600000000003</v>
      </c>
      <c r="E1556">
        <v>349</v>
      </c>
      <c r="F1556">
        <v>392.45904000000002</v>
      </c>
      <c r="G1556">
        <v>-43.459040000000002</v>
      </c>
      <c r="H1556">
        <v>-35.610979999999998</v>
      </c>
      <c r="P1556">
        <v>1265</v>
      </c>
      <c r="R1556">
        <v>-2.8149999999999999</v>
      </c>
      <c r="S1556" s="6" t="str">
        <f>IF(cuenta_balance_creg185[[#This Row],[Porcentaje]]&gt;=5,"MAYOR","")</f>
        <v/>
      </c>
      <c r="T1556" s="6" t="str">
        <f>IF(cuenta_balance_creg185[[#This Row],[Porcentaje]]&lt;=-5,"MENOR","")</f>
        <v/>
      </c>
    </row>
    <row r="1557" spans="1:20" x14ac:dyDescent="0.2">
      <c r="A1557" s="1">
        <v>46268</v>
      </c>
      <c r="B1557" s="6" t="s">
        <v>61</v>
      </c>
      <c r="C1557" s="6" t="s">
        <v>32</v>
      </c>
      <c r="D1557">
        <v>-35.610979999999998</v>
      </c>
      <c r="E1557">
        <v>330</v>
      </c>
      <c r="F1557">
        <v>404.45681000000002</v>
      </c>
      <c r="G1557">
        <v>-74.456810000000004</v>
      </c>
      <c r="H1557">
        <v>-110.06779</v>
      </c>
      <c r="P1557">
        <v>1265</v>
      </c>
      <c r="R1557">
        <v>-8.7010000000000005</v>
      </c>
      <c r="S1557" s="6" t="str">
        <f>IF(cuenta_balance_creg185[[#This Row],[Porcentaje]]&gt;=5,"MAYOR","")</f>
        <v/>
      </c>
      <c r="T1557" s="6" t="str">
        <f>IF(cuenta_balance_creg185[[#This Row],[Porcentaje]]&lt;=-5,"MENOR","")</f>
        <v>MENOR</v>
      </c>
    </row>
    <row r="1558" spans="1:20" x14ac:dyDescent="0.2">
      <c r="A1558" s="1">
        <v>46269</v>
      </c>
      <c r="B1558" s="6" t="s">
        <v>61</v>
      </c>
      <c r="C1558" s="6" t="s">
        <v>32</v>
      </c>
      <c r="D1558">
        <v>-110.06779</v>
      </c>
      <c r="E1558">
        <v>230</v>
      </c>
      <c r="F1558">
        <v>387.21305000000001</v>
      </c>
      <c r="G1558">
        <v>-157.21305000000001</v>
      </c>
      <c r="H1558">
        <v>-157.21305000000001</v>
      </c>
      <c r="J1558">
        <v>110.06779</v>
      </c>
      <c r="M1558">
        <v>0</v>
      </c>
      <c r="N1558">
        <v>0</v>
      </c>
      <c r="O1558">
        <v>0</v>
      </c>
      <c r="P1558">
        <v>947</v>
      </c>
      <c r="R1558">
        <v>-16.601099999999999</v>
      </c>
      <c r="S1558" s="6" t="str">
        <f>IF(cuenta_balance_creg185[[#This Row],[Porcentaje]]&gt;=5,"MAYOR","")</f>
        <v/>
      </c>
      <c r="T1558" s="6" t="str">
        <f>IF(cuenta_balance_creg185[[#This Row],[Porcentaje]]&lt;=-5,"MENOR","")</f>
        <v>MENOR</v>
      </c>
    </row>
    <row r="1559" spans="1:20" x14ac:dyDescent="0.2">
      <c r="A1559" s="1">
        <v>46270</v>
      </c>
      <c r="B1559" s="6" t="s">
        <v>61</v>
      </c>
      <c r="C1559" s="6" t="s">
        <v>32</v>
      </c>
      <c r="D1559">
        <v>-157.21305000000001</v>
      </c>
      <c r="E1559">
        <v>183</v>
      </c>
      <c r="F1559">
        <v>247.56134</v>
      </c>
      <c r="G1559">
        <v>-64.561340000000001</v>
      </c>
      <c r="H1559">
        <v>-64.561340000000001</v>
      </c>
      <c r="J1559">
        <v>157.21305000000001</v>
      </c>
      <c r="M1559">
        <v>0</v>
      </c>
      <c r="N1559">
        <v>0</v>
      </c>
      <c r="O1559">
        <v>0</v>
      </c>
      <c r="P1559">
        <v>947</v>
      </c>
      <c r="R1559">
        <v>-6.8174000000000001</v>
      </c>
      <c r="S1559" s="6" t="str">
        <f>IF(cuenta_balance_creg185[[#This Row],[Porcentaje]]&gt;=5,"MAYOR","")</f>
        <v/>
      </c>
      <c r="T1559" s="6" t="str">
        <f>IF(cuenta_balance_creg185[[#This Row],[Porcentaje]]&lt;=-5,"MENOR","")</f>
        <v>MENOR</v>
      </c>
    </row>
    <row r="1560" spans="1:20" x14ac:dyDescent="0.2">
      <c r="A1560" s="1">
        <v>46271</v>
      </c>
      <c r="B1560" s="6" t="s">
        <v>61</v>
      </c>
      <c r="C1560" s="6" t="s">
        <v>32</v>
      </c>
      <c r="D1560">
        <v>-64.561340000000001</v>
      </c>
      <c r="E1560">
        <v>214</v>
      </c>
      <c r="F1560">
        <v>155.28346999999999</v>
      </c>
      <c r="G1560">
        <v>58.716529999999999</v>
      </c>
      <c r="H1560">
        <v>58.716529999999999</v>
      </c>
      <c r="J1560">
        <v>64.561340000000001</v>
      </c>
      <c r="M1560">
        <v>0</v>
      </c>
      <c r="N1560">
        <v>0</v>
      </c>
      <c r="O1560">
        <v>0</v>
      </c>
      <c r="P1560">
        <v>947</v>
      </c>
      <c r="R1560">
        <v>6.2001999999999997</v>
      </c>
      <c r="S1560" s="6" t="str">
        <f>IF(cuenta_balance_creg185[[#This Row],[Porcentaje]]&gt;=5,"MAYOR","")</f>
        <v>MAYOR</v>
      </c>
      <c r="T1560" s="6" t="str">
        <f>IF(cuenta_balance_creg185[[#This Row],[Porcentaje]]&lt;=-5,"MENOR","")</f>
        <v/>
      </c>
    </row>
    <row r="1561" spans="1:20" x14ac:dyDescent="0.2">
      <c r="A1561" s="1">
        <v>46232</v>
      </c>
      <c r="B1561" s="6" t="s">
        <v>38</v>
      </c>
      <c r="C1561" s="6" t="s">
        <v>32</v>
      </c>
      <c r="D1561">
        <v>0</v>
      </c>
      <c r="E1561">
        <v>153</v>
      </c>
      <c r="F1561">
        <v>153</v>
      </c>
      <c r="G1561">
        <v>0</v>
      </c>
      <c r="H1561">
        <v>0</v>
      </c>
      <c r="P1561">
        <v>154</v>
      </c>
      <c r="R1561">
        <v>0</v>
      </c>
      <c r="S1561" s="6" t="str">
        <f>IF(cuenta_balance_creg185[[#This Row],[Porcentaje]]&gt;=5,"MAYOR","")</f>
        <v/>
      </c>
      <c r="T1561" s="6" t="str">
        <f>IF(cuenta_balance_creg185[[#This Row],[Porcentaje]]&lt;=-5,"MENOR","")</f>
        <v/>
      </c>
    </row>
    <row r="1562" spans="1:20" x14ac:dyDescent="0.2">
      <c r="A1562" s="1">
        <v>46233</v>
      </c>
      <c r="B1562" s="6" t="s">
        <v>38</v>
      </c>
      <c r="C1562" s="6" t="s">
        <v>32</v>
      </c>
      <c r="D1562">
        <v>0</v>
      </c>
      <c r="E1562">
        <v>0</v>
      </c>
      <c r="F1562">
        <v>0</v>
      </c>
      <c r="G1562">
        <v>0</v>
      </c>
      <c r="H1562">
        <v>0</v>
      </c>
      <c r="P1562">
        <v>154</v>
      </c>
      <c r="R1562">
        <v>0</v>
      </c>
      <c r="S1562" s="6" t="str">
        <f>IF(cuenta_balance_creg185[[#This Row],[Porcentaje]]&gt;=5,"MAYOR","")</f>
        <v/>
      </c>
      <c r="T1562" s="6" t="str">
        <f>IF(cuenta_balance_creg185[[#This Row],[Porcentaje]]&lt;=-5,"MENOR","")</f>
        <v/>
      </c>
    </row>
    <row r="1563" spans="1:20" x14ac:dyDescent="0.2">
      <c r="A1563" s="1">
        <v>46234</v>
      </c>
      <c r="B1563" s="6" t="s">
        <v>38</v>
      </c>
      <c r="C1563" s="6" t="s">
        <v>32</v>
      </c>
      <c r="D1563">
        <v>0</v>
      </c>
      <c r="E1563">
        <v>0</v>
      </c>
      <c r="F1563">
        <v>0</v>
      </c>
      <c r="G1563">
        <v>0</v>
      </c>
      <c r="H1563">
        <v>0</v>
      </c>
      <c r="P1563">
        <v>154</v>
      </c>
      <c r="R1563">
        <v>0</v>
      </c>
      <c r="S1563" s="6" t="str">
        <f>IF(cuenta_balance_creg185[[#This Row],[Porcentaje]]&gt;=5,"MAYOR","")</f>
        <v/>
      </c>
      <c r="T1563" s="6" t="str">
        <f>IF(cuenta_balance_creg185[[#This Row],[Porcentaje]]&lt;=-5,"MENOR","")</f>
        <v/>
      </c>
    </row>
    <row r="1564" spans="1:20" x14ac:dyDescent="0.2">
      <c r="A1564" s="1">
        <v>46235</v>
      </c>
      <c r="B1564" s="6" t="s">
        <v>38</v>
      </c>
      <c r="C1564" s="6" t="s">
        <v>32</v>
      </c>
      <c r="D1564">
        <v>0</v>
      </c>
      <c r="E1564">
        <v>153</v>
      </c>
      <c r="F1564">
        <v>153</v>
      </c>
      <c r="G1564">
        <v>0</v>
      </c>
      <c r="H1564">
        <v>0</v>
      </c>
      <c r="P1564">
        <v>154</v>
      </c>
      <c r="R1564">
        <v>0</v>
      </c>
      <c r="S1564" s="6" t="str">
        <f>IF(cuenta_balance_creg185[[#This Row],[Porcentaje]]&gt;=5,"MAYOR","")</f>
        <v/>
      </c>
      <c r="T1564" s="6" t="str">
        <f>IF(cuenta_balance_creg185[[#This Row],[Porcentaje]]&lt;=-5,"MENOR","")</f>
        <v/>
      </c>
    </row>
    <row r="1565" spans="1:20" x14ac:dyDescent="0.2">
      <c r="A1565" s="1">
        <v>46236</v>
      </c>
      <c r="B1565" s="6" t="s">
        <v>38</v>
      </c>
      <c r="C1565" s="6" t="s">
        <v>32</v>
      </c>
      <c r="D1565">
        <v>0</v>
      </c>
      <c r="E1565">
        <v>153</v>
      </c>
      <c r="F1565">
        <v>153</v>
      </c>
      <c r="G1565">
        <v>0</v>
      </c>
      <c r="H1565">
        <v>0</v>
      </c>
      <c r="P1565">
        <v>154</v>
      </c>
      <c r="R1565">
        <v>0</v>
      </c>
      <c r="S1565" s="6" t="str">
        <f>IF(cuenta_balance_creg185[[#This Row],[Porcentaje]]&gt;=5,"MAYOR","")</f>
        <v/>
      </c>
      <c r="T1565" s="6" t="str">
        <f>IF(cuenta_balance_creg185[[#This Row],[Porcentaje]]&lt;=-5,"MENOR","")</f>
        <v/>
      </c>
    </row>
    <row r="1566" spans="1:20" x14ac:dyDescent="0.2">
      <c r="A1566" s="1">
        <v>46237</v>
      </c>
      <c r="B1566" s="6" t="s">
        <v>38</v>
      </c>
      <c r="C1566" s="6" t="s">
        <v>32</v>
      </c>
      <c r="D1566">
        <v>0</v>
      </c>
      <c r="E1566">
        <v>153</v>
      </c>
      <c r="F1566">
        <v>153</v>
      </c>
      <c r="G1566">
        <v>0</v>
      </c>
      <c r="H1566">
        <v>0</v>
      </c>
      <c r="P1566">
        <v>154</v>
      </c>
      <c r="R1566">
        <v>0</v>
      </c>
      <c r="S1566" s="6" t="str">
        <f>IF(cuenta_balance_creg185[[#This Row],[Porcentaje]]&gt;=5,"MAYOR","")</f>
        <v/>
      </c>
      <c r="T1566" s="6" t="str">
        <f>IF(cuenta_balance_creg185[[#This Row],[Porcentaje]]&lt;=-5,"MENOR","")</f>
        <v/>
      </c>
    </row>
    <row r="1567" spans="1:20" x14ac:dyDescent="0.2">
      <c r="A1567" s="1">
        <v>46238</v>
      </c>
      <c r="B1567" s="6" t="s">
        <v>38</v>
      </c>
      <c r="C1567" s="6" t="s">
        <v>32</v>
      </c>
      <c r="D1567">
        <v>0</v>
      </c>
      <c r="E1567">
        <v>153</v>
      </c>
      <c r="F1567">
        <v>153</v>
      </c>
      <c r="G1567">
        <v>0</v>
      </c>
      <c r="H1567">
        <v>0</v>
      </c>
      <c r="P1567">
        <v>154</v>
      </c>
      <c r="R1567">
        <v>0</v>
      </c>
      <c r="S1567" s="6" t="str">
        <f>IF(cuenta_balance_creg185[[#This Row],[Porcentaje]]&gt;=5,"MAYOR","")</f>
        <v/>
      </c>
      <c r="T1567" s="6" t="str">
        <f>IF(cuenta_balance_creg185[[#This Row],[Porcentaje]]&lt;=-5,"MENOR","")</f>
        <v/>
      </c>
    </row>
    <row r="1568" spans="1:20" x14ac:dyDescent="0.2">
      <c r="A1568" s="1">
        <v>46239</v>
      </c>
      <c r="B1568" s="6" t="s">
        <v>38</v>
      </c>
      <c r="C1568" s="6" t="s">
        <v>32</v>
      </c>
      <c r="D1568">
        <v>0</v>
      </c>
      <c r="E1568">
        <v>153</v>
      </c>
      <c r="F1568">
        <v>153</v>
      </c>
      <c r="G1568">
        <v>0</v>
      </c>
      <c r="H1568">
        <v>0</v>
      </c>
      <c r="P1568">
        <v>153</v>
      </c>
      <c r="R1568">
        <v>0</v>
      </c>
      <c r="S1568" s="6" t="str">
        <f>IF(cuenta_balance_creg185[[#This Row],[Porcentaje]]&gt;=5,"MAYOR","")</f>
        <v/>
      </c>
      <c r="T1568" s="6" t="str">
        <f>IF(cuenta_balance_creg185[[#This Row],[Porcentaje]]&lt;=-5,"MENOR","")</f>
        <v/>
      </c>
    </row>
    <row r="1569" spans="1:20" x14ac:dyDescent="0.2">
      <c r="A1569" s="1">
        <v>46240</v>
      </c>
      <c r="B1569" s="6" t="s">
        <v>38</v>
      </c>
      <c r="C1569" s="6" t="s">
        <v>32</v>
      </c>
      <c r="D1569">
        <v>0</v>
      </c>
      <c r="E1569">
        <v>153</v>
      </c>
      <c r="F1569">
        <v>153</v>
      </c>
      <c r="G1569">
        <v>0</v>
      </c>
      <c r="H1569">
        <v>0</v>
      </c>
      <c r="P1569">
        <v>153</v>
      </c>
      <c r="R1569">
        <v>0</v>
      </c>
      <c r="S1569" s="6" t="str">
        <f>IF(cuenta_balance_creg185[[#This Row],[Porcentaje]]&gt;=5,"MAYOR","")</f>
        <v/>
      </c>
      <c r="T1569" s="6" t="str">
        <f>IF(cuenta_balance_creg185[[#This Row],[Porcentaje]]&lt;=-5,"MENOR","")</f>
        <v/>
      </c>
    </row>
    <row r="1570" spans="1:20" x14ac:dyDescent="0.2">
      <c r="A1570" s="1">
        <v>46241</v>
      </c>
      <c r="B1570" s="6" t="s">
        <v>38</v>
      </c>
      <c r="C1570" s="6" t="s">
        <v>32</v>
      </c>
      <c r="D1570">
        <v>0</v>
      </c>
      <c r="E1570">
        <v>153</v>
      </c>
      <c r="F1570">
        <v>153</v>
      </c>
      <c r="G1570">
        <v>0</v>
      </c>
      <c r="H1570">
        <v>0</v>
      </c>
      <c r="P1570">
        <v>153</v>
      </c>
      <c r="R1570">
        <v>0</v>
      </c>
      <c r="S1570" s="6" t="str">
        <f>IF(cuenta_balance_creg185[[#This Row],[Porcentaje]]&gt;=5,"MAYOR","")</f>
        <v/>
      </c>
      <c r="T1570" s="6" t="str">
        <f>IF(cuenta_balance_creg185[[#This Row],[Porcentaje]]&lt;=-5,"MENOR","")</f>
        <v/>
      </c>
    </row>
    <row r="1571" spans="1:20" x14ac:dyDescent="0.2">
      <c r="A1571" s="1">
        <v>46242</v>
      </c>
      <c r="B1571" s="6" t="s">
        <v>38</v>
      </c>
      <c r="C1571" s="6" t="s">
        <v>32</v>
      </c>
      <c r="D1571">
        <v>0</v>
      </c>
      <c r="E1571">
        <v>153</v>
      </c>
      <c r="F1571">
        <v>153</v>
      </c>
      <c r="G1571">
        <v>0</v>
      </c>
      <c r="H1571">
        <v>0</v>
      </c>
      <c r="P1571">
        <v>153</v>
      </c>
      <c r="R1571">
        <v>0</v>
      </c>
      <c r="S1571" s="6" t="str">
        <f>IF(cuenta_balance_creg185[[#This Row],[Porcentaje]]&gt;=5,"MAYOR","")</f>
        <v/>
      </c>
      <c r="T1571" s="6" t="str">
        <f>IF(cuenta_balance_creg185[[#This Row],[Porcentaje]]&lt;=-5,"MENOR","")</f>
        <v/>
      </c>
    </row>
    <row r="1572" spans="1:20" x14ac:dyDescent="0.2">
      <c r="A1572" s="1">
        <v>46243</v>
      </c>
      <c r="B1572" s="6" t="s">
        <v>38</v>
      </c>
      <c r="C1572" s="6" t="s">
        <v>32</v>
      </c>
      <c r="D1572">
        <v>0</v>
      </c>
      <c r="E1572">
        <v>153</v>
      </c>
      <c r="F1572">
        <v>153</v>
      </c>
      <c r="G1572">
        <v>0</v>
      </c>
      <c r="H1572">
        <v>0</v>
      </c>
      <c r="P1572">
        <v>153</v>
      </c>
      <c r="R1572">
        <v>0</v>
      </c>
      <c r="S1572" s="6" t="str">
        <f>IF(cuenta_balance_creg185[[#This Row],[Porcentaje]]&gt;=5,"MAYOR","")</f>
        <v/>
      </c>
      <c r="T1572" s="6" t="str">
        <f>IF(cuenta_balance_creg185[[#This Row],[Porcentaje]]&lt;=-5,"MENOR","")</f>
        <v/>
      </c>
    </row>
    <row r="1573" spans="1:20" x14ac:dyDescent="0.2">
      <c r="A1573" s="1">
        <v>46244</v>
      </c>
      <c r="B1573" s="6" t="s">
        <v>38</v>
      </c>
      <c r="C1573" s="6" t="s">
        <v>32</v>
      </c>
      <c r="D1573">
        <v>0</v>
      </c>
      <c r="E1573">
        <v>153</v>
      </c>
      <c r="F1573">
        <v>153</v>
      </c>
      <c r="G1573">
        <v>0</v>
      </c>
      <c r="H1573">
        <v>0</v>
      </c>
      <c r="P1573">
        <v>153</v>
      </c>
      <c r="R1573">
        <v>0</v>
      </c>
      <c r="S1573" s="6" t="str">
        <f>IF(cuenta_balance_creg185[[#This Row],[Porcentaje]]&gt;=5,"MAYOR","")</f>
        <v/>
      </c>
      <c r="T1573" s="6" t="str">
        <f>IF(cuenta_balance_creg185[[#This Row],[Porcentaje]]&lt;=-5,"MENOR","")</f>
        <v/>
      </c>
    </row>
    <row r="1574" spans="1:20" x14ac:dyDescent="0.2">
      <c r="A1574" s="1">
        <v>46245</v>
      </c>
      <c r="B1574" s="6" t="s">
        <v>38</v>
      </c>
      <c r="C1574" s="6" t="s">
        <v>32</v>
      </c>
      <c r="D1574">
        <v>0</v>
      </c>
      <c r="E1574">
        <v>153</v>
      </c>
      <c r="F1574">
        <v>153</v>
      </c>
      <c r="G1574">
        <v>0</v>
      </c>
      <c r="H1574">
        <v>0</v>
      </c>
      <c r="M1574">
        <v>0</v>
      </c>
      <c r="N1574">
        <v>0</v>
      </c>
      <c r="O1574">
        <v>0</v>
      </c>
      <c r="P1574">
        <v>153</v>
      </c>
      <c r="R1574">
        <v>0</v>
      </c>
      <c r="S1574" s="6" t="str">
        <f>IF(cuenta_balance_creg185[[#This Row],[Porcentaje]]&gt;=5,"MAYOR","")</f>
        <v/>
      </c>
      <c r="T1574" s="6" t="str">
        <f>IF(cuenta_balance_creg185[[#This Row],[Porcentaje]]&lt;=-5,"MENOR","")</f>
        <v/>
      </c>
    </row>
    <row r="1575" spans="1:20" x14ac:dyDescent="0.2">
      <c r="A1575" s="1">
        <v>46246</v>
      </c>
      <c r="B1575" s="6" t="s">
        <v>38</v>
      </c>
      <c r="C1575" s="6" t="s">
        <v>32</v>
      </c>
      <c r="D1575">
        <v>0</v>
      </c>
      <c r="E1575">
        <v>153</v>
      </c>
      <c r="F1575">
        <v>153</v>
      </c>
      <c r="G1575">
        <v>0</v>
      </c>
      <c r="H1575">
        <v>0</v>
      </c>
      <c r="P1575">
        <v>153</v>
      </c>
      <c r="R1575">
        <v>0</v>
      </c>
      <c r="S1575" s="6" t="str">
        <f>IF(cuenta_balance_creg185[[#This Row],[Porcentaje]]&gt;=5,"MAYOR","")</f>
        <v/>
      </c>
      <c r="T1575" s="6" t="str">
        <f>IF(cuenta_balance_creg185[[#This Row],[Porcentaje]]&lt;=-5,"MENOR","")</f>
        <v/>
      </c>
    </row>
    <row r="1576" spans="1:20" x14ac:dyDescent="0.2">
      <c r="A1576" s="1">
        <v>46247</v>
      </c>
      <c r="B1576" s="6" t="s">
        <v>38</v>
      </c>
      <c r="C1576" s="6" t="s">
        <v>32</v>
      </c>
      <c r="D1576">
        <v>0</v>
      </c>
      <c r="E1576">
        <v>153</v>
      </c>
      <c r="F1576">
        <v>153</v>
      </c>
      <c r="G1576">
        <v>0</v>
      </c>
      <c r="H1576">
        <v>0</v>
      </c>
      <c r="P1576">
        <v>154</v>
      </c>
      <c r="R1576">
        <v>0</v>
      </c>
      <c r="S1576" s="6" t="str">
        <f>IF(cuenta_balance_creg185[[#This Row],[Porcentaje]]&gt;=5,"MAYOR","")</f>
        <v/>
      </c>
      <c r="T1576" s="6" t="str">
        <f>IF(cuenta_balance_creg185[[#This Row],[Porcentaje]]&lt;=-5,"MENOR","")</f>
        <v/>
      </c>
    </row>
    <row r="1577" spans="1:20" x14ac:dyDescent="0.2">
      <c r="A1577" s="1">
        <v>46248</v>
      </c>
      <c r="B1577" s="6" t="s">
        <v>38</v>
      </c>
      <c r="C1577" s="6" t="s">
        <v>32</v>
      </c>
      <c r="D1577">
        <v>0</v>
      </c>
      <c r="E1577">
        <v>153</v>
      </c>
      <c r="F1577">
        <v>153</v>
      </c>
      <c r="G1577">
        <v>0</v>
      </c>
      <c r="H1577">
        <v>0</v>
      </c>
      <c r="P1577">
        <v>153</v>
      </c>
      <c r="R1577">
        <v>0</v>
      </c>
      <c r="S1577" s="6" t="str">
        <f>IF(cuenta_balance_creg185[[#This Row],[Porcentaje]]&gt;=5,"MAYOR","")</f>
        <v/>
      </c>
      <c r="T1577" s="6" t="str">
        <f>IF(cuenta_balance_creg185[[#This Row],[Porcentaje]]&lt;=-5,"MENOR","")</f>
        <v/>
      </c>
    </row>
    <row r="1578" spans="1:20" x14ac:dyDescent="0.2">
      <c r="A1578" s="1">
        <v>46249</v>
      </c>
      <c r="B1578" s="6" t="s">
        <v>38</v>
      </c>
      <c r="C1578" s="6" t="s">
        <v>32</v>
      </c>
      <c r="D1578">
        <v>0</v>
      </c>
      <c r="E1578">
        <v>153</v>
      </c>
      <c r="F1578">
        <v>153</v>
      </c>
      <c r="G1578">
        <v>0</v>
      </c>
      <c r="H1578">
        <v>0</v>
      </c>
      <c r="P1578">
        <v>154</v>
      </c>
      <c r="R1578">
        <v>0</v>
      </c>
      <c r="S1578" s="6" t="str">
        <f>IF(cuenta_balance_creg185[[#This Row],[Porcentaje]]&gt;=5,"MAYOR","")</f>
        <v/>
      </c>
      <c r="T1578" s="6" t="str">
        <f>IF(cuenta_balance_creg185[[#This Row],[Porcentaje]]&lt;=-5,"MENOR","")</f>
        <v/>
      </c>
    </row>
    <row r="1579" spans="1:20" x14ac:dyDescent="0.2">
      <c r="A1579" s="1">
        <v>46250</v>
      </c>
      <c r="B1579" s="6" t="s">
        <v>38</v>
      </c>
      <c r="C1579" s="6" t="s">
        <v>32</v>
      </c>
      <c r="D1579">
        <v>0</v>
      </c>
      <c r="E1579">
        <v>153</v>
      </c>
      <c r="F1579">
        <v>153</v>
      </c>
      <c r="G1579">
        <v>0</v>
      </c>
      <c r="H1579">
        <v>0</v>
      </c>
      <c r="P1579">
        <v>153</v>
      </c>
      <c r="R1579">
        <v>0</v>
      </c>
      <c r="S1579" s="6" t="str">
        <f>IF(cuenta_balance_creg185[[#This Row],[Porcentaje]]&gt;=5,"MAYOR","")</f>
        <v/>
      </c>
      <c r="T1579" s="6" t="str">
        <f>IF(cuenta_balance_creg185[[#This Row],[Porcentaje]]&lt;=-5,"MENOR","")</f>
        <v/>
      </c>
    </row>
    <row r="1580" spans="1:20" x14ac:dyDescent="0.2">
      <c r="A1580" s="1">
        <v>46251</v>
      </c>
      <c r="B1580" s="6" t="s">
        <v>38</v>
      </c>
      <c r="C1580" s="6" t="s">
        <v>32</v>
      </c>
      <c r="D1580">
        <v>0</v>
      </c>
      <c r="E1580">
        <v>153</v>
      </c>
      <c r="F1580">
        <v>153</v>
      </c>
      <c r="G1580">
        <v>0</v>
      </c>
      <c r="H1580">
        <v>0</v>
      </c>
      <c r="P1580">
        <v>153</v>
      </c>
      <c r="R1580">
        <v>0</v>
      </c>
      <c r="S1580" s="6" t="str">
        <f>IF(cuenta_balance_creg185[[#This Row],[Porcentaje]]&gt;=5,"MAYOR","")</f>
        <v/>
      </c>
      <c r="T1580" s="6" t="str">
        <f>IF(cuenta_balance_creg185[[#This Row],[Porcentaje]]&lt;=-5,"MENOR","")</f>
        <v/>
      </c>
    </row>
    <row r="1581" spans="1:20" x14ac:dyDescent="0.2">
      <c r="A1581" s="1">
        <v>46252</v>
      </c>
      <c r="B1581" s="6" t="s">
        <v>38</v>
      </c>
      <c r="C1581" s="6" t="s">
        <v>32</v>
      </c>
      <c r="D1581">
        <v>0</v>
      </c>
      <c r="E1581">
        <v>153</v>
      </c>
      <c r="F1581">
        <v>153</v>
      </c>
      <c r="G1581">
        <v>0</v>
      </c>
      <c r="H1581">
        <v>0</v>
      </c>
      <c r="P1581">
        <v>153</v>
      </c>
      <c r="R1581">
        <v>0</v>
      </c>
      <c r="S1581" s="6" t="str">
        <f>IF(cuenta_balance_creg185[[#This Row],[Porcentaje]]&gt;=5,"MAYOR","")</f>
        <v/>
      </c>
      <c r="T1581" s="6" t="str">
        <f>IF(cuenta_balance_creg185[[#This Row],[Porcentaje]]&lt;=-5,"MENOR","")</f>
        <v/>
      </c>
    </row>
    <row r="1582" spans="1:20" x14ac:dyDescent="0.2">
      <c r="A1582" s="1">
        <v>46253</v>
      </c>
      <c r="B1582" s="6" t="s">
        <v>38</v>
      </c>
      <c r="C1582" s="6" t="s">
        <v>32</v>
      </c>
      <c r="D1582">
        <v>0</v>
      </c>
      <c r="E1582">
        <v>153</v>
      </c>
      <c r="F1582">
        <v>153</v>
      </c>
      <c r="G1582">
        <v>0</v>
      </c>
      <c r="H1582">
        <v>0</v>
      </c>
      <c r="P1582">
        <v>153</v>
      </c>
      <c r="R1582">
        <v>0</v>
      </c>
      <c r="S1582" s="6" t="str">
        <f>IF(cuenta_balance_creg185[[#This Row],[Porcentaje]]&gt;=5,"MAYOR","")</f>
        <v/>
      </c>
      <c r="T1582" s="6" t="str">
        <f>IF(cuenta_balance_creg185[[#This Row],[Porcentaje]]&lt;=-5,"MENOR","")</f>
        <v/>
      </c>
    </row>
    <row r="1583" spans="1:20" x14ac:dyDescent="0.2">
      <c r="A1583" s="1">
        <v>46254</v>
      </c>
      <c r="B1583" s="6" t="s">
        <v>38</v>
      </c>
      <c r="C1583" s="6" t="s">
        <v>32</v>
      </c>
      <c r="D1583">
        <v>0</v>
      </c>
      <c r="E1583">
        <v>153</v>
      </c>
      <c r="F1583">
        <v>153</v>
      </c>
      <c r="G1583">
        <v>0</v>
      </c>
      <c r="H1583">
        <v>0</v>
      </c>
      <c r="P1583">
        <v>153</v>
      </c>
      <c r="R1583">
        <v>0</v>
      </c>
      <c r="S1583" s="6" t="str">
        <f>IF(cuenta_balance_creg185[[#This Row],[Porcentaje]]&gt;=5,"MAYOR","")</f>
        <v/>
      </c>
      <c r="T1583" s="6" t="str">
        <f>IF(cuenta_balance_creg185[[#This Row],[Porcentaje]]&lt;=-5,"MENOR","")</f>
        <v/>
      </c>
    </row>
    <row r="1584" spans="1:20" x14ac:dyDescent="0.2">
      <c r="A1584" s="1">
        <v>46255</v>
      </c>
      <c r="B1584" s="6" t="s">
        <v>38</v>
      </c>
      <c r="C1584" s="6" t="s">
        <v>32</v>
      </c>
      <c r="D1584">
        <v>0</v>
      </c>
      <c r="E1584">
        <v>153</v>
      </c>
      <c r="F1584">
        <v>153</v>
      </c>
      <c r="G1584">
        <v>0</v>
      </c>
      <c r="H1584">
        <v>0</v>
      </c>
      <c r="P1584">
        <v>153</v>
      </c>
      <c r="R1584">
        <v>0</v>
      </c>
      <c r="S1584" s="6" t="str">
        <f>IF(cuenta_balance_creg185[[#This Row],[Porcentaje]]&gt;=5,"MAYOR","")</f>
        <v/>
      </c>
      <c r="T1584" s="6" t="str">
        <f>IF(cuenta_balance_creg185[[#This Row],[Porcentaje]]&lt;=-5,"MENOR","")</f>
        <v/>
      </c>
    </row>
    <row r="1585" spans="1:20" x14ac:dyDescent="0.2">
      <c r="A1585" s="1">
        <v>46256</v>
      </c>
      <c r="B1585" s="6" t="s">
        <v>38</v>
      </c>
      <c r="C1585" s="6" t="s">
        <v>32</v>
      </c>
      <c r="D1585">
        <v>0</v>
      </c>
      <c r="E1585">
        <v>153</v>
      </c>
      <c r="F1585">
        <v>153</v>
      </c>
      <c r="G1585">
        <v>0</v>
      </c>
      <c r="H1585">
        <v>0</v>
      </c>
      <c r="P1585">
        <v>153</v>
      </c>
      <c r="R1585">
        <v>0</v>
      </c>
      <c r="S1585" s="6" t="str">
        <f>IF(cuenta_balance_creg185[[#This Row],[Porcentaje]]&gt;=5,"MAYOR","")</f>
        <v/>
      </c>
      <c r="T1585" s="6" t="str">
        <f>IF(cuenta_balance_creg185[[#This Row],[Porcentaje]]&lt;=-5,"MENOR","")</f>
        <v/>
      </c>
    </row>
    <row r="1586" spans="1:20" x14ac:dyDescent="0.2">
      <c r="A1586" s="1">
        <v>46257</v>
      </c>
      <c r="B1586" s="6" t="s">
        <v>38</v>
      </c>
      <c r="C1586" s="6" t="s">
        <v>32</v>
      </c>
      <c r="D1586">
        <v>0</v>
      </c>
      <c r="E1586">
        <v>153</v>
      </c>
      <c r="F1586">
        <v>153</v>
      </c>
      <c r="G1586">
        <v>0</v>
      </c>
      <c r="H1586">
        <v>0</v>
      </c>
      <c r="M1586">
        <v>0</v>
      </c>
      <c r="N1586">
        <v>0</v>
      </c>
      <c r="O1586">
        <v>0</v>
      </c>
      <c r="P1586">
        <v>153</v>
      </c>
      <c r="R1586">
        <v>0</v>
      </c>
      <c r="S1586" s="6" t="str">
        <f>IF(cuenta_balance_creg185[[#This Row],[Porcentaje]]&gt;=5,"MAYOR","")</f>
        <v/>
      </c>
      <c r="T1586" s="6" t="str">
        <f>IF(cuenta_balance_creg185[[#This Row],[Porcentaje]]&lt;=-5,"MENOR","")</f>
        <v/>
      </c>
    </row>
    <row r="1587" spans="1:20" x14ac:dyDescent="0.2">
      <c r="A1587" s="1">
        <v>46258</v>
      </c>
      <c r="B1587" s="6" t="s">
        <v>38</v>
      </c>
      <c r="C1587" s="6" t="s">
        <v>32</v>
      </c>
      <c r="D1587">
        <v>0</v>
      </c>
      <c r="E1587">
        <v>153</v>
      </c>
      <c r="F1587">
        <v>153</v>
      </c>
      <c r="G1587">
        <v>0</v>
      </c>
      <c r="H1587">
        <v>0</v>
      </c>
      <c r="P1587">
        <v>153</v>
      </c>
      <c r="R1587">
        <v>0</v>
      </c>
      <c r="S1587" s="6" t="str">
        <f>IF(cuenta_balance_creg185[[#This Row],[Porcentaje]]&gt;=5,"MAYOR","")</f>
        <v/>
      </c>
      <c r="T1587" s="6" t="str">
        <f>IF(cuenta_balance_creg185[[#This Row],[Porcentaje]]&lt;=-5,"MENOR","")</f>
        <v/>
      </c>
    </row>
    <row r="1588" spans="1:20" x14ac:dyDescent="0.2">
      <c r="A1588" s="1">
        <v>46259</v>
      </c>
      <c r="B1588" s="6" t="s">
        <v>38</v>
      </c>
      <c r="C1588" s="6" t="s">
        <v>32</v>
      </c>
      <c r="D1588">
        <v>0</v>
      </c>
      <c r="E1588">
        <v>153</v>
      </c>
      <c r="F1588">
        <v>153</v>
      </c>
      <c r="G1588">
        <v>0</v>
      </c>
      <c r="H1588">
        <v>0</v>
      </c>
      <c r="P1588">
        <v>153</v>
      </c>
      <c r="R1588">
        <v>0</v>
      </c>
      <c r="S1588" s="6" t="str">
        <f>IF(cuenta_balance_creg185[[#This Row],[Porcentaje]]&gt;=5,"MAYOR","")</f>
        <v/>
      </c>
      <c r="T1588" s="6" t="str">
        <f>IF(cuenta_balance_creg185[[#This Row],[Porcentaje]]&lt;=-5,"MENOR","")</f>
        <v/>
      </c>
    </row>
    <row r="1589" spans="1:20" x14ac:dyDescent="0.2">
      <c r="A1589" s="1">
        <v>46260</v>
      </c>
      <c r="B1589" s="6" t="s">
        <v>38</v>
      </c>
      <c r="C1589" s="6" t="s">
        <v>32</v>
      </c>
      <c r="D1589">
        <v>0</v>
      </c>
      <c r="E1589">
        <v>153</v>
      </c>
      <c r="F1589">
        <v>153</v>
      </c>
      <c r="G1589">
        <v>0</v>
      </c>
      <c r="H1589">
        <v>0</v>
      </c>
      <c r="P1589">
        <v>153</v>
      </c>
      <c r="R1589">
        <v>0</v>
      </c>
      <c r="S1589" s="6" t="str">
        <f>IF(cuenta_balance_creg185[[#This Row],[Porcentaje]]&gt;=5,"MAYOR","")</f>
        <v/>
      </c>
      <c r="T1589" s="6" t="str">
        <f>IF(cuenta_balance_creg185[[#This Row],[Porcentaje]]&lt;=-5,"MENOR","")</f>
        <v/>
      </c>
    </row>
    <row r="1590" spans="1:20" x14ac:dyDescent="0.2">
      <c r="A1590" s="1">
        <v>46261</v>
      </c>
      <c r="B1590" s="6" t="s">
        <v>38</v>
      </c>
      <c r="C1590" s="6" t="s">
        <v>32</v>
      </c>
      <c r="D1590">
        <v>0</v>
      </c>
      <c r="E1590">
        <v>153</v>
      </c>
      <c r="F1590">
        <v>153</v>
      </c>
      <c r="G1590">
        <v>0</v>
      </c>
      <c r="H1590">
        <v>0</v>
      </c>
      <c r="P1590">
        <v>153</v>
      </c>
      <c r="R1590">
        <v>0</v>
      </c>
      <c r="S1590" s="6" t="str">
        <f>IF(cuenta_balance_creg185[[#This Row],[Porcentaje]]&gt;=5,"MAYOR","")</f>
        <v/>
      </c>
      <c r="T1590" s="6" t="str">
        <f>IF(cuenta_balance_creg185[[#This Row],[Porcentaje]]&lt;=-5,"MENOR","")</f>
        <v/>
      </c>
    </row>
    <row r="1591" spans="1:20" x14ac:dyDescent="0.2">
      <c r="A1591" s="1">
        <v>46262</v>
      </c>
      <c r="B1591" s="6" t="s">
        <v>38</v>
      </c>
      <c r="C1591" s="6" t="s">
        <v>32</v>
      </c>
      <c r="D1591">
        <v>0</v>
      </c>
      <c r="E1591">
        <v>153</v>
      </c>
      <c r="F1591">
        <v>153</v>
      </c>
      <c r="G1591">
        <v>0</v>
      </c>
      <c r="H1591">
        <v>0</v>
      </c>
      <c r="M1591">
        <v>0</v>
      </c>
      <c r="N1591">
        <v>0</v>
      </c>
      <c r="O1591">
        <v>0</v>
      </c>
      <c r="P1591">
        <v>153</v>
      </c>
      <c r="R1591">
        <v>0</v>
      </c>
      <c r="S1591" s="6" t="str">
        <f>IF(cuenta_balance_creg185[[#This Row],[Porcentaje]]&gt;=5,"MAYOR","")</f>
        <v/>
      </c>
      <c r="T1591" s="6" t="str">
        <f>IF(cuenta_balance_creg185[[#This Row],[Porcentaje]]&lt;=-5,"MENOR","")</f>
        <v/>
      </c>
    </row>
    <row r="1592" spans="1:20" x14ac:dyDescent="0.2">
      <c r="A1592" s="1">
        <v>46263</v>
      </c>
      <c r="B1592" s="6" t="s">
        <v>38</v>
      </c>
      <c r="C1592" s="6" t="s">
        <v>32</v>
      </c>
      <c r="D1592">
        <v>0</v>
      </c>
      <c r="E1592">
        <v>153</v>
      </c>
      <c r="F1592">
        <v>153</v>
      </c>
      <c r="G1592">
        <v>0</v>
      </c>
      <c r="H1592">
        <v>0</v>
      </c>
      <c r="P1592">
        <v>153</v>
      </c>
      <c r="R1592">
        <v>0</v>
      </c>
      <c r="S1592" s="6" t="str">
        <f>IF(cuenta_balance_creg185[[#This Row],[Porcentaje]]&gt;=5,"MAYOR","")</f>
        <v/>
      </c>
      <c r="T1592" s="6" t="str">
        <f>IF(cuenta_balance_creg185[[#This Row],[Porcentaje]]&lt;=-5,"MENOR","")</f>
        <v/>
      </c>
    </row>
    <row r="1593" spans="1:20" x14ac:dyDescent="0.2">
      <c r="A1593" s="1">
        <v>46264</v>
      </c>
      <c r="B1593" s="6" t="s">
        <v>38</v>
      </c>
      <c r="C1593" s="6" t="s">
        <v>32</v>
      </c>
      <c r="D1593">
        <v>0</v>
      </c>
      <c r="E1593">
        <v>153</v>
      </c>
      <c r="F1593">
        <v>153</v>
      </c>
      <c r="G1593">
        <v>0</v>
      </c>
      <c r="H1593">
        <v>0</v>
      </c>
      <c r="P1593">
        <v>153</v>
      </c>
      <c r="R1593">
        <v>0</v>
      </c>
      <c r="S1593" s="6" t="str">
        <f>IF(cuenta_balance_creg185[[#This Row],[Porcentaje]]&gt;=5,"MAYOR","")</f>
        <v/>
      </c>
      <c r="T1593" s="6" t="str">
        <f>IF(cuenta_balance_creg185[[#This Row],[Porcentaje]]&lt;=-5,"MENOR","")</f>
        <v/>
      </c>
    </row>
    <row r="1594" spans="1:20" x14ac:dyDescent="0.2">
      <c r="A1594" s="1">
        <v>46265</v>
      </c>
      <c r="B1594" s="6" t="s">
        <v>38</v>
      </c>
      <c r="C1594" s="6" t="s">
        <v>32</v>
      </c>
      <c r="D1594">
        <v>0</v>
      </c>
      <c r="E1594">
        <v>153</v>
      </c>
      <c r="F1594">
        <v>153</v>
      </c>
      <c r="G1594">
        <v>0</v>
      </c>
      <c r="H1594">
        <v>0</v>
      </c>
      <c r="P1594">
        <v>153</v>
      </c>
      <c r="R1594">
        <v>0</v>
      </c>
      <c r="S1594" s="6" t="str">
        <f>IF(cuenta_balance_creg185[[#This Row],[Porcentaje]]&gt;=5,"MAYOR","")</f>
        <v/>
      </c>
      <c r="T1594" s="6" t="str">
        <f>IF(cuenta_balance_creg185[[#This Row],[Porcentaje]]&lt;=-5,"MENOR","")</f>
        <v/>
      </c>
    </row>
    <row r="1595" spans="1:20" x14ac:dyDescent="0.2">
      <c r="A1595" s="1">
        <v>46266</v>
      </c>
      <c r="B1595" s="6" t="s">
        <v>38</v>
      </c>
      <c r="C1595" s="6" t="s">
        <v>32</v>
      </c>
      <c r="D1595">
        <v>0</v>
      </c>
      <c r="E1595">
        <v>0</v>
      </c>
      <c r="F1595">
        <v>0</v>
      </c>
      <c r="G1595">
        <v>0</v>
      </c>
      <c r="H1595">
        <v>0</v>
      </c>
      <c r="P1595">
        <v>153</v>
      </c>
      <c r="R1595">
        <v>0</v>
      </c>
      <c r="S1595" s="6" t="str">
        <f>IF(cuenta_balance_creg185[[#This Row],[Porcentaje]]&gt;=5,"MAYOR","")</f>
        <v/>
      </c>
      <c r="T1595" s="6" t="str">
        <f>IF(cuenta_balance_creg185[[#This Row],[Porcentaje]]&lt;=-5,"MENOR","")</f>
        <v/>
      </c>
    </row>
    <row r="1596" spans="1:20" x14ac:dyDescent="0.2">
      <c r="A1596" s="1">
        <v>46267</v>
      </c>
      <c r="B1596" s="6" t="s">
        <v>38</v>
      </c>
      <c r="C1596" s="6" t="s">
        <v>32</v>
      </c>
      <c r="D1596">
        <v>0</v>
      </c>
      <c r="E1596">
        <v>0</v>
      </c>
      <c r="F1596">
        <v>0</v>
      </c>
      <c r="G1596">
        <v>0</v>
      </c>
      <c r="H1596">
        <v>0</v>
      </c>
      <c r="P1596">
        <v>153</v>
      </c>
      <c r="R1596">
        <v>0</v>
      </c>
      <c r="S1596" s="6" t="str">
        <f>IF(cuenta_balance_creg185[[#This Row],[Porcentaje]]&gt;=5,"MAYOR","")</f>
        <v/>
      </c>
      <c r="T1596" s="6" t="str">
        <f>IF(cuenta_balance_creg185[[#This Row],[Porcentaje]]&lt;=-5,"MENOR","")</f>
        <v/>
      </c>
    </row>
    <row r="1597" spans="1:20" x14ac:dyDescent="0.2">
      <c r="A1597" s="1">
        <v>46268</v>
      </c>
      <c r="B1597" s="6" t="s">
        <v>38</v>
      </c>
      <c r="C1597" s="6" t="s">
        <v>32</v>
      </c>
      <c r="D1597">
        <v>0</v>
      </c>
      <c r="E1597">
        <v>0</v>
      </c>
      <c r="F1597">
        <v>0</v>
      </c>
      <c r="G1597">
        <v>0</v>
      </c>
      <c r="H1597">
        <v>0</v>
      </c>
      <c r="P1597">
        <v>153</v>
      </c>
      <c r="R1597">
        <v>0</v>
      </c>
      <c r="S1597" s="6" t="str">
        <f>IF(cuenta_balance_creg185[[#This Row],[Porcentaje]]&gt;=5,"MAYOR","")</f>
        <v/>
      </c>
      <c r="T1597" s="6" t="str">
        <f>IF(cuenta_balance_creg185[[#This Row],[Porcentaje]]&lt;=-5,"MENOR","")</f>
        <v/>
      </c>
    </row>
    <row r="1598" spans="1:20" x14ac:dyDescent="0.2">
      <c r="A1598" s="1">
        <v>46269</v>
      </c>
      <c r="B1598" s="6" t="s">
        <v>38</v>
      </c>
      <c r="C1598" s="6" t="s">
        <v>32</v>
      </c>
      <c r="D1598">
        <v>0</v>
      </c>
      <c r="E1598">
        <v>0</v>
      </c>
      <c r="F1598">
        <v>0</v>
      </c>
      <c r="G1598">
        <v>0</v>
      </c>
      <c r="H1598">
        <v>0</v>
      </c>
      <c r="P1598">
        <v>153</v>
      </c>
      <c r="R1598">
        <v>0</v>
      </c>
      <c r="S1598" s="6" t="str">
        <f>IF(cuenta_balance_creg185[[#This Row],[Porcentaje]]&gt;=5,"MAYOR","")</f>
        <v/>
      </c>
      <c r="T1598" s="6" t="str">
        <f>IF(cuenta_balance_creg185[[#This Row],[Porcentaje]]&lt;=-5,"MENOR","")</f>
        <v/>
      </c>
    </row>
    <row r="1599" spans="1:20" x14ac:dyDescent="0.2">
      <c r="A1599" s="1">
        <v>46270</v>
      </c>
      <c r="B1599" s="6" t="s">
        <v>38</v>
      </c>
      <c r="C1599" s="6" t="s">
        <v>32</v>
      </c>
      <c r="D1599">
        <v>0</v>
      </c>
      <c r="E1599">
        <v>0</v>
      </c>
      <c r="F1599">
        <v>0</v>
      </c>
      <c r="G1599">
        <v>0</v>
      </c>
      <c r="H1599">
        <v>0</v>
      </c>
      <c r="P1599">
        <v>153</v>
      </c>
      <c r="R1599">
        <v>0</v>
      </c>
      <c r="S1599" s="6" t="str">
        <f>IF(cuenta_balance_creg185[[#This Row],[Porcentaje]]&gt;=5,"MAYOR","")</f>
        <v/>
      </c>
      <c r="T1599" s="6" t="str">
        <f>IF(cuenta_balance_creg185[[#This Row],[Porcentaje]]&lt;=-5,"MENOR","")</f>
        <v/>
      </c>
    </row>
    <row r="1600" spans="1:20" x14ac:dyDescent="0.2">
      <c r="A1600" s="1">
        <v>46271</v>
      </c>
      <c r="B1600" s="6" t="s">
        <v>38</v>
      </c>
      <c r="C1600" s="6" t="s">
        <v>32</v>
      </c>
      <c r="D1600">
        <v>0</v>
      </c>
      <c r="E1600">
        <v>0</v>
      </c>
      <c r="F1600">
        <v>0</v>
      </c>
      <c r="G1600">
        <v>0</v>
      </c>
      <c r="H1600">
        <v>0</v>
      </c>
      <c r="P1600">
        <v>154</v>
      </c>
      <c r="R1600">
        <v>0</v>
      </c>
      <c r="S1600" s="6" t="str">
        <f>IF(cuenta_balance_creg185[[#This Row],[Porcentaje]]&gt;=5,"MAYOR","")</f>
        <v/>
      </c>
      <c r="T1600" s="6" t="str">
        <f>IF(cuenta_balance_creg185[[#This Row],[Porcentaje]]&lt;=-5,"MENOR","")</f>
        <v/>
      </c>
    </row>
    <row r="1601" spans="1:20" x14ac:dyDescent="0.2">
      <c r="A1601" s="1">
        <v>46232</v>
      </c>
      <c r="B1601" s="6" t="s">
        <v>39</v>
      </c>
      <c r="C1601" s="6" t="s">
        <v>32</v>
      </c>
      <c r="D1601">
        <v>0</v>
      </c>
      <c r="E1601">
        <v>2184</v>
      </c>
      <c r="F1601">
        <v>2184</v>
      </c>
      <c r="G1601">
        <v>0</v>
      </c>
      <c r="H1601">
        <v>0</v>
      </c>
      <c r="P1601">
        <v>2311</v>
      </c>
      <c r="R1601">
        <v>0</v>
      </c>
      <c r="S1601" s="6" t="str">
        <f>IF(cuenta_balance_creg185[[#This Row],[Porcentaje]]&gt;=5,"MAYOR","")</f>
        <v/>
      </c>
      <c r="T1601" s="6" t="str">
        <f>IF(cuenta_balance_creg185[[#This Row],[Porcentaje]]&lt;=-5,"MENOR","")</f>
        <v/>
      </c>
    </row>
    <row r="1602" spans="1:20" x14ac:dyDescent="0.2">
      <c r="A1602" s="1">
        <v>46233</v>
      </c>
      <c r="B1602" s="6" t="s">
        <v>39</v>
      </c>
      <c r="C1602" s="6" t="s">
        <v>32</v>
      </c>
      <c r="D1602">
        <v>0</v>
      </c>
      <c r="E1602">
        <v>2242</v>
      </c>
      <c r="F1602">
        <v>2242</v>
      </c>
      <c r="G1602">
        <v>0</v>
      </c>
      <c r="H1602">
        <v>0</v>
      </c>
      <c r="P1602">
        <v>2311</v>
      </c>
      <c r="R1602">
        <v>0</v>
      </c>
      <c r="S1602" s="6" t="str">
        <f>IF(cuenta_balance_creg185[[#This Row],[Porcentaje]]&gt;=5,"MAYOR","")</f>
        <v/>
      </c>
      <c r="T1602" s="6" t="str">
        <f>IF(cuenta_balance_creg185[[#This Row],[Porcentaje]]&lt;=-5,"MENOR","")</f>
        <v/>
      </c>
    </row>
    <row r="1603" spans="1:20" x14ac:dyDescent="0.2">
      <c r="A1603" s="1">
        <v>46234</v>
      </c>
      <c r="B1603" s="6" t="s">
        <v>39</v>
      </c>
      <c r="C1603" s="6" t="s">
        <v>32</v>
      </c>
      <c r="D1603">
        <v>0</v>
      </c>
      <c r="E1603">
        <v>2262</v>
      </c>
      <c r="F1603">
        <v>2262</v>
      </c>
      <c r="G1603">
        <v>0</v>
      </c>
      <c r="H1603">
        <v>0</v>
      </c>
      <c r="P1603">
        <v>2311</v>
      </c>
      <c r="R1603">
        <v>0</v>
      </c>
      <c r="S1603" s="6" t="str">
        <f>IF(cuenta_balance_creg185[[#This Row],[Porcentaje]]&gt;=5,"MAYOR","")</f>
        <v/>
      </c>
      <c r="T1603" s="6" t="str">
        <f>IF(cuenta_balance_creg185[[#This Row],[Porcentaje]]&lt;=-5,"MENOR","")</f>
        <v/>
      </c>
    </row>
    <row r="1604" spans="1:20" x14ac:dyDescent="0.2">
      <c r="A1604" s="1">
        <v>46235</v>
      </c>
      <c r="B1604" s="6" t="s">
        <v>39</v>
      </c>
      <c r="C1604" s="6" t="s">
        <v>32</v>
      </c>
      <c r="D1604">
        <v>0</v>
      </c>
      <c r="E1604">
        <v>2310</v>
      </c>
      <c r="F1604">
        <v>2310</v>
      </c>
      <c r="G1604">
        <v>0</v>
      </c>
      <c r="H1604">
        <v>0</v>
      </c>
      <c r="P1604">
        <v>2311</v>
      </c>
      <c r="R1604">
        <v>0</v>
      </c>
      <c r="S1604" s="6" t="str">
        <f>IF(cuenta_balance_creg185[[#This Row],[Porcentaje]]&gt;=5,"MAYOR","")</f>
        <v/>
      </c>
      <c r="T1604" s="6" t="str">
        <f>IF(cuenta_balance_creg185[[#This Row],[Porcentaje]]&lt;=-5,"MENOR","")</f>
        <v/>
      </c>
    </row>
    <row r="1605" spans="1:20" x14ac:dyDescent="0.2">
      <c r="A1605" s="1">
        <v>46236</v>
      </c>
      <c r="B1605" s="6" t="s">
        <v>39</v>
      </c>
      <c r="C1605" s="6" t="s">
        <v>32</v>
      </c>
      <c r="D1605">
        <v>0</v>
      </c>
      <c r="E1605">
        <v>2310</v>
      </c>
      <c r="F1605">
        <v>2310</v>
      </c>
      <c r="G1605">
        <v>0</v>
      </c>
      <c r="H1605">
        <v>0</v>
      </c>
      <c r="P1605">
        <v>2311</v>
      </c>
      <c r="R1605">
        <v>0</v>
      </c>
      <c r="S1605" s="6" t="str">
        <f>IF(cuenta_balance_creg185[[#This Row],[Porcentaje]]&gt;=5,"MAYOR","")</f>
        <v/>
      </c>
      <c r="T1605" s="6" t="str">
        <f>IF(cuenta_balance_creg185[[#This Row],[Porcentaje]]&lt;=-5,"MENOR","")</f>
        <v/>
      </c>
    </row>
    <row r="1606" spans="1:20" x14ac:dyDescent="0.2">
      <c r="A1606" s="1">
        <v>46237</v>
      </c>
      <c r="B1606" s="6" t="s">
        <v>39</v>
      </c>
      <c r="C1606" s="6" t="s">
        <v>32</v>
      </c>
      <c r="D1606">
        <v>0</v>
      </c>
      <c r="E1606">
        <v>2310</v>
      </c>
      <c r="F1606">
        <v>2310</v>
      </c>
      <c r="G1606">
        <v>0</v>
      </c>
      <c r="H1606">
        <v>0</v>
      </c>
      <c r="P1606">
        <v>2311</v>
      </c>
      <c r="R1606">
        <v>0</v>
      </c>
      <c r="S1606" s="6" t="str">
        <f>IF(cuenta_balance_creg185[[#This Row],[Porcentaje]]&gt;=5,"MAYOR","")</f>
        <v/>
      </c>
      <c r="T1606" s="6" t="str">
        <f>IF(cuenta_balance_creg185[[#This Row],[Porcentaje]]&lt;=-5,"MENOR","")</f>
        <v/>
      </c>
    </row>
    <row r="1607" spans="1:20" x14ac:dyDescent="0.2">
      <c r="A1607" s="1">
        <v>46238</v>
      </c>
      <c r="B1607" s="6" t="s">
        <v>39</v>
      </c>
      <c r="C1607" s="6" t="s">
        <v>32</v>
      </c>
      <c r="D1607">
        <v>0</v>
      </c>
      <c r="E1607">
        <v>2310</v>
      </c>
      <c r="F1607">
        <v>2310</v>
      </c>
      <c r="G1607">
        <v>0</v>
      </c>
      <c r="H1607">
        <v>0</v>
      </c>
      <c r="P1607">
        <v>2311</v>
      </c>
      <c r="R1607">
        <v>0</v>
      </c>
      <c r="S1607" s="6" t="str">
        <f>IF(cuenta_balance_creg185[[#This Row],[Porcentaje]]&gt;=5,"MAYOR","")</f>
        <v/>
      </c>
      <c r="T1607" s="6" t="str">
        <f>IF(cuenta_balance_creg185[[#This Row],[Porcentaje]]&lt;=-5,"MENOR","")</f>
        <v/>
      </c>
    </row>
    <row r="1608" spans="1:20" x14ac:dyDescent="0.2">
      <c r="A1608" s="1">
        <v>46239</v>
      </c>
      <c r="B1608" s="6" t="s">
        <v>39</v>
      </c>
      <c r="C1608" s="6" t="s">
        <v>32</v>
      </c>
      <c r="D1608">
        <v>0</v>
      </c>
      <c r="E1608">
        <v>2310</v>
      </c>
      <c r="F1608">
        <v>2310</v>
      </c>
      <c r="G1608">
        <v>0</v>
      </c>
      <c r="H1608">
        <v>0</v>
      </c>
      <c r="P1608">
        <v>2311</v>
      </c>
      <c r="R1608">
        <v>0</v>
      </c>
      <c r="S1608" s="6" t="str">
        <f>IF(cuenta_balance_creg185[[#This Row],[Porcentaje]]&gt;=5,"MAYOR","")</f>
        <v/>
      </c>
      <c r="T1608" s="6" t="str">
        <f>IF(cuenta_balance_creg185[[#This Row],[Porcentaje]]&lt;=-5,"MENOR","")</f>
        <v/>
      </c>
    </row>
    <row r="1609" spans="1:20" x14ac:dyDescent="0.2">
      <c r="A1609" s="1">
        <v>46240</v>
      </c>
      <c r="B1609" s="6" t="s">
        <v>39</v>
      </c>
      <c r="C1609" s="6" t="s">
        <v>32</v>
      </c>
      <c r="D1609">
        <v>0</v>
      </c>
      <c r="E1609">
        <v>2310</v>
      </c>
      <c r="F1609">
        <v>2310</v>
      </c>
      <c r="G1609">
        <v>0</v>
      </c>
      <c r="H1609">
        <v>0</v>
      </c>
      <c r="P1609">
        <v>2311</v>
      </c>
      <c r="R1609">
        <v>0</v>
      </c>
      <c r="S1609" s="6" t="str">
        <f>IF(cuenta_balance_creg185[[#This Row],[Porcentaje]]&gt;=5,"MAYOR","")</f>
        <v/>
      </c>
      <c r="T1609" s="6" t="str">
        <f>IF(cuenta_balance_creg185[[#This Row],[Porcentaje]]&lt;=-5,"MENOR","")</f>
        <v/>
      </c>
    </row>
    <row r="1610" spans="1:20" x14ac:dyDescent="0.2">
      <c r="A1610" s="1">
        <v>46241</v>
      </c>
      <c r="B1610" s="6" t="s">
        <v>39</v>
      </c>
      <c r="C1610" s="6" t="s">
        <v>32</v>
      </c>
      <c r="D1610">
        <v>0</v>
      </c>
      <c r="E1610">
        <v>2310</v>
      </c>
      <c r="F1610">
        <v>2310</v>
      </c>
      <c r="G1610">
        <v>0</v>
      </c>
      <c r="H1610">
        <v>0</v>
      </c>
      <c r="P1610">
        <v>2311</v>
      </c>
      <c r="R1610">
        <v>0</v>
      </c>
      <c r="S1610" s="6" t="str">
        <f>IF(cuenta_balance_creg185[[#This Row],[Porcentaje]]&gt;=5,"MAYOR","")</f>
        <v/>
      </c>
      <c r="T1610" s="6" t="str">
        <f>IF(cuenta_balance_creg185[[#This Row],[Porcentaje]]&lt;=-5,"MENOR","")</f>
        <v/>
      </c>
    </row>
    <row r="1611" spans="1:20" x14ac:dyDescent="0.2">
      <c r="A1611" s="1">
        <v>46242</v>
      </c>
      <c r="B1611" s="6" t="s">
        <v>39</v>
      </c>
      <c r="C1611" s="6" t="s">
        <v>32</v>
      </c>
      <c r="D1611">
        <v>0</v>
      </c>
      <c r="E1611">
        <v>2310</v>
      </c>
      <c r="F1611">
        <v>2310</v>
      </c>
      <c r="G1611">
        <v>0</v>
      </c>
      <c r="H1611">
        <v>0</v>
      </c>
      <c r="P1611">
        <v>2311</v>
      </c>
      <c r="R1611">
        <v>0</v>
      </c>
      <c r="S1611" s="6" t="str">
        <f>IF(cuenta_balance_creg185[[#This Row],[Porcentaje]]&gt;=5,"MAYOR","")</f>
        <v/>
      </c>
      <c r="T1611" s="6" t="str">
        <f>IF(cuenta_balance_creg185[[#This Row],[Porcentaje]]&lt;=-5,"MENOR","")</f>
        <v/>
      </c>
    </row>
    <row r="1612" spans="1:20" x14ac:dyDescent="0.2">
      <c r="A1612" s="1">
        <v>46243</v>
      </c>
      <c r="B1612" s="6" t="s">
        <v>39</v>
      </c>
      <c r="C1612" s="6" t="s">
        <v>32</v>
      </c>
      <c r="D1612">
        <v>0</v>
      </c>
      <c r="E1612">
        <v>2310</v>
      </c>
      <c r="F1612">
        <v>2310</v>
      </c>
      <c r="G1612">
        <v>0</v>
      </c>
      <c r="H1612">
        <v>0</v>
      </c>
      <c r="P1612">
        <v>2311</v>
      </c>
      <c r="R1612">
        <v>0</v>
      </c>
      <c r="S1612" s="6" t="str">
        <f>IF(cuenta_balance_creg185[[#This Row],[Porcentaje]]&gt;=5,"MAYOR","")</f>
        <v/>
      </c>
      <c r="T1612" s="6" t="str">
        <f>IF(cuenta_balance_creg185[[#This Row],[Porcentaje]]&lt;=-5,"MENOR","")</f>
        <v/>
      </c>
    </row>
    <row r="1613" spans="1:20" x14ac:dyDescent="0.2">
      <c r="A1613" s="1">
        <v>46244</v>
      </c>
      <c r="B1613" s="6" t="s">
        <v>39</v>
      </c>
      <c r="C1613" s="6" t="s">
        <v>32</v>
      </c>
      <c r="D1613">
        <v>0</v>
      </c>
      <c r="E1613">
        <v>2310</v>
      </c>
      <c r="F1613">
        <v>2310</v>
      </c>
      <c r="G1613">
        <v>0</v>
      </c>
      <c r="H1613">
        <v>0</v>
      </c>
      <c r="P1613">
        <v>2311</v>
      </c>
      <c r="R1613">
        <v>0</v>
      </c>
      <c r="S1613" s="6" t="str">
        <f>IF(cuenta_balance_creg185[[#This Row],[Porcentaje]]&gt;=5,"MAYOR","")</f>
        <v/>
      </c>
      <c r="T1613" s="6" t="str">
        <f>IF(cuenta_balance_creg185[[#This Row],[Porcentaje]]&lt;=-5,"MENOR","")</f>
        <v/>
      </c>
    </row>
    <row r="1614" spans="1:20" x14ac:dyDescent="0.2">
      <c r="A1614" s="1">
        <v>46245</v>
      </c>
      <c r="B1614" s="6" t="s">
        <v>39</v>
      </c>
      <c r="C1614" s="6" t="s">
        <v>32</v>
      </c>
      <c r="D1614">
        <v>0</v>
      </c>
      <c r="E1614">
        <v>2310</v>
      </c>
      <c r="F1614">
        <v>2310</v>
      </c>
      <c r="G1614">
        <v>0</v>
      </c>
      <c r="H1614">
        <v>0</v>
      </c>
      <c r="P1614">
        <v>2311</v>
      </c>
      <c r="R1614">
        <v>0</v>
      </c>
      <c r="S1614" s="6" t="str">
        <f>IF(cuenta_balance_creg185[[#This Row],[Porcentaje]]&gt;=5,"MAYOR","")</f>
        <v/>
      </c>
      <c r="T1614" s="6" t="str">
        <f>IF(cuenta_balance_creg185[[#This Row],[Porcentaje]]&lt;=-5,"MENOR","")</f>
        <v/>
      </c>
    </row>
    <row r="1615" spans="1:20" x14ac:dyDescent="0.2">
      <c r="A1615" s="1">
        <v>46246</v>
      </c>
      <c r="B1615" s="6" t="s">
        <v>39</v>
      </c>
      <c r="C1615" s="6" t="s">
        <v>32</v>
      </c>
      <c r="D1615">
        <v>0</v>
      </c>
      <c r="E1615">
        <v>2310</v>
      </c>
      <c r="F1615">
        <v>2310</v>
      </c>
      <c r="G1615">
        <v>0</v>
      </c>
      <c r="H1615">
        <v>0</v>
      </c>
      <c r="P1615">
        <v>2311</v>
      </c>
      <c r="R1615">
        <v>0</v>
      </c>
      <c r="S1615" s="6" t="str">
        <f>IF(cuenta_balance_creg185[[#This Row],[Porcentaje]]&gt;=5,"MAYOR","")</f>
        <v/>
      </c>
      <c r="T1615" s="6" t="str">
        <f>IF(cuenta_balance_creg185[[#This Row],[Porcentaje]]&lt;=-5,"MENOR","")</f>
        <v/>
      </c>
    </row>
    <row r="1616" spans="1:20" x14ac:dyDescent="0.2">
      <c r="A1616" s="1">
        <v>46247</v>
      </c>
      <c r="B1616" s="6" t="s">
        <v>39</v>
      </c>
      <c r="C1616" s="6" t="s">
        <v>32</v>
      </c>
      <c r="D1616">
        <v>0</v>
      </c>
      <c r="E1616">
        <v>2310</v>
      </c>
      <c r="F1616">
        <v>2310</v>
      </c>
      <c r="G1616">
        <v>0</v>
      </c>
      <c r="H1616">
        <v>0</v>
      </c>
      <c r="P1616">
        <v>2311</v>
      </c>
      <c r="R1616">
        <v>0</v>
      </c>
      <c r="S1616" s="6" t="str">
        <f>IF(cuenta_balance_creg185[[#This Row],[Porcentaje]]&gt;=5,"MAYOR","")</f>
        <v/>
      </c>
      <c r="T1616" s="6" t="str">
        <f>IF(cuenta_balance_creg185[[#This Row],[Porcentaje]]&lt;=-5,"MENOR","")</f>
        <v/>
      </c>
    </row>
    <row r="1617" spans="1:20" x14ac:dyDescent="0.2">
      <c r="A1617" s="1">
        <v>46248</v>
      </c>
      <c r="B1617" s="6" t="s">
        <v>39</v>
      </c>
      <c r="C1617" s="6" t="s">
        <v>32</v>
      </c>
      <c r="D1617">
        <v>0</v>
      </c>
      <c r="E1617">
        <v>2267</v>
      </c>
      <c r="F1617">
        <v>2267.8355900000001</v>
      </c>
      <c r="G1617">
        <v>0</v>
      </c>
      <c r="H1617">
        <v>0</v>
      </c>
      <c r="M1617">
        <v>0</v>
      </c>
      <c r="N1617">
        <v>0</v>
      </c>
      <c r="O1617">
        <v>0</v>
      </c>
      <c r="P1617">
        <v>2311</v>
      </c>
      <c r="R1617">
        <v>0</v>
      </c>
      <c r="S1617" s="6" t="str">
        <f>IF(cuenta_balance_creg185[[#This Row],[Porcentaje]]&gt;=5,"MAYOR","")</f>
        <v/>
      </c>
      <c r="T1617" s="6" t="str">
        <f>IF(cuenta_balance_creg185[[#This Row],[Porcentaje]]&lt;=-5,"MENOR","")</f>
        <v/>
      </c>
    </row>
    <row r="1618" spans="1:20" x14ac:dyDescent="0.2">
      <c r="A1618" s="1">
        <v>46249</v>
      </c>
      <c r="B1618" s="6" t="s">
        <v>39</v>
      </c>
      <c r="C1618" s="6" t="s">
        <v>32</v>
      </c>
      <c r="D1618">
        <v>0</v>
      </c>
      <c r="E1618">
        <v>2259</v>
      </c>
      <c r="F1618">
        <v>2259</v>
      </c>
      <c r="G1618">
        <v>0</v>
      </c>
      <c r="H1618">
        <v>0</v>
      </c>
      <c r="M1618">
        <v>0</v>
      </c>
      <c r="N1618">
        <v>0</v>
      </c>
      <c r="O1618">
        <v>0</v>
      </c>
      <c r="P1618">
        <v>2311</v>
      </c>
      <c r="R1618">
        <v>0</v>
      </c>
      <c r="S1618" s="6" t="str">
        <f>IF(cuenta_balance_creg185[[#This Row],[Porcentaje]]&gt;=5,"MAYOR","")</f>
        <v/>
      </c>
      <c r="T1618" s="6" t="str">
        <f>IF(cuenta_balance_creg185[[#This Row],[Porcentaje]]&lt;=-5,"MENOR","")</f>
        <v/>
      </c>
    </row>
    <row r="1619" spans="1:20" x14ac:dyDescent="0.2">
      <c r="A1619" s="1">
        <v>46250</v>
      </c>
      <c r="B1619" s="6" t="s">
        <v>39</v>
      </c>
      <c r="C1619" s="6" t="s">
        <v>32</v>
      </c>
      <c r="D1619">
        <v>0</v>
      </c>
      <c r="E1619">
        <v>2259</v>
      </c>
      <c r="F1619">
        <v>2259</v>
      </c>
      <c r="G1619">
        <v>0</v>
      </c>
      <c r="H1619">
        <v>0</v>
      </c>
      <c r="M1619">
        <v>0</v>
      </c>
      <c r="N1619">
        <v>0</v>
      </c>
      <c r="O1619">
        <v>0</v>
      </c>
      <c r="P1619">
        <v>2311</v>
      </c>
      <c r="R1619">
        <v>0</v>
      </c>
      <c r="S1619" s="6" t="str">
        <f>IF(cuenta_balance_creg185[[#This Row],[Porcentaje]]&gt;=5,"MAYOR","")</f>
        <v/>
      </c>
      <c r="T1619" s="6" t="str">
        <f>IF(cuenta_balance_creg185[[#This Row],[Porcentaje]]&lt;=-5,"MENOR","")</f>
        <v/>
      </c>
    </row>
    <row r="1620" spans="1:20" x14ac:dyDescent="0.2">
      <c r="A1620" s="1">
        <v>46251</v>
      </c>
      <c r="B1620" s="6" t="s">
        <v>39</v>
      </c>
      <c r="C1620" s="6" t="s">
        <v>32</v>
      </c>
      <c r="D1620">
        <v>0</v>
      </c>
      <c r="E1620">
        <v>2259</v>
      </c>
      <c r="F1620">
        <v>2259</v>
      </c>
      <c r="G1620">
        <v>0</v>
      </c>
      <c r="H1620">
        <v>0</v>
      </c>
      <c r="M1620">
        <v>0</v>
      </c>
      <c r="N1620">
        <v>0</v>
      </c>
      <c r="O1620">
        <v>0</v>
      </c>
      <c r="P1620">
        <v>2311</v>
      </c>
      <c r="R1620">
        <v>0</v>
      </c>
      <c r="S1620" s="6" t="str">
        <f>IF(cuenta_balance_creg185[[#This Row],[Porcentaje]]&gt;=5,"MAYOR","")</f>
        <v/>
      </c>
      <c r="T1620" s="6" t="str">
        <f>IF(cuenta_balance_creg185[[#This Row],[Porcentaje]]&lt;=-5,"MENOR","")</f>
        <v/>
      </c>
    </row>
    <row r="1621" spans="1:20" x14ac:dyDescent="0.2">
      <c r="A1621" s="1">
        <v>46252</v>
      </c>
      <c r="B1621" s="6" t="s">
        <v>39</v>
      </c>
      <c r="C1621" s="6" t="s">
        <v>32</v>
      </c>
      <c r="D1621">
        <v>0</v>
      </c>
      <c r="E1621">
        <v>2259</v>
      </c>
      <c r="F1621">
        <v>2259</v>
      </c>
      <c r="G1621">
        <v>0</v>
      </c>
      <c r="H1621">
        <v>0</v>
      </c>
      <c r="M1621">
        <v>0</v>
      </c>
      <c r="N1621">
        <v>0</v>
      </c>
      <c r="O1621">
        <v>0</v>
      </c>
      <c r="P1621">
        <v>2311</v>
      </c>
      <c r="R1621">
        <v>0</v>
      </c>
      <c r="S1621" s="6" t="str">
        <f>IF(cuenta_balance_creg185[[#This Row],[Porcentaje]]&gt;=5,"MAYOR","")</f>
        <v/>
      </c>
      <c r="T1621" s="6" t="str">
        <f>IF(cuenta_balance_creg185[[#This Row],[Porcentaje]]&lt;=-5,"MENOR","")</f>
        <v/>
      </c>
    </row>
    <row r="1622" spans="1:20" x14ac:dyDescent="0.2">
      <c r="A1622" s="1">
        <v>46253</v>
      </c>
      <c r="B1622" s="6" t="s">
        <v>39</v>
      </c>
      <c r="C1622" s="6" t="s">
        <v>32</v>
      </c>
      <c r="D1622">
        <v>0</v>
      </c>
      <c r="E1622">
        <v>2249</v>
      </c>
      <c r="F1622">
        <v>2249</v>
      </c>
      <c r="G1622">
        <v>0</v>
      </c>
      <c r="H1622">
        <v>0</v>
      </c>
      <c r="M1622">
        <v>0</v>
      </c>
      <c r="N1622">
        <v>0</v>
      </c>
      <c r="O1622">
        <v>0</v>
      </c>
      <c r="P1622">
        <v>2311</v>
      </c>
      <c r="R1622">
        <v>0</v>
      </c>
      <c r="S1622" s="6" t="str">
        <f>IF(cuenta_balance_creg185[[#This Row],[Porcentaje]]&gt;=5,"MAYOR","")</f>
        <v/>
      </c>
      <c r="T1622" s="6" t="str">
        <f>IF(cuenta_balance_creg185[[#This Row],[Porcentaje]]&lt;=-5,"MENOR","")</f>
        <v/>
      </c>
    </row>
    <row r="1623" spans="1:20" x14ac:dyDescent="0.2">
      <c r="A1623" s="1">
        <v>46254</v>
      </c>
      <c r="B1623" s="6" t="s">
        <v>39</v>
      </c>
      <c r="C1623" s="6" t="s">
        <v>32</v>
      </c>
      <c r="D1623">
        <v>0</v>
      </c>
      <c r="E1623">
        <v>2310</v>
      </c>
      <c r="F1623">
        <v>2310</v>
      </c>
      <c r="G1623">
        <v>0</v>
      </c>
      <c r="H1623">
        <v>0</v>
      </c>
      <c r="P1623">
        <v>2311</v>
      </c>
      <c r="R1623">
        <v>0</v>
      </c>
      <c r="S1623" s="6" t="str">
        <f>IF(cuenta_balance_creg185[[#This Row],[Porcentaje]]&gt;=5,"MAYOR","")</f>
        <v/>
      </c>
      <c r="T1623" s="6" t="str">
        <f>IF(cuenta_balance_creg185[[#This Row],[Porcentaje]]&lt;=-5,"MENOR","")</f>
        <v/>
      </c>
    </row>
    <row r="1624" spans="1:20" x14ac:dyDescent="0.2">
      <c r="A1624" s="1">
        <v>46255</v>
      </c>
      <c r="B1624" s="6" t="s">
        <v>39</v>
      </c>
      <c r="C1624" s="6" t="s">
        <v>32</v>
      </c>
      <c r="D1624">
        <v>0</v>
      </c>
      <c r="E1624">
        <v>2187</v>
      </c>
      <c r="F1624">
        <v>2187</v>
      </c>
      <c r="G1624">
        <v>0</v>
      </c>
      <c r="H1624">
        <v>0</v>
      </c>
      <c r="P1624">
        <v>2311</v>
      </c>
      <c r="R1624">
        <v>0</v>
      </c>
      <c r="S1624" s="6" t="str">
        <f>IF(cuenta_balance_creg185[[#This Row],[Porcentaje]]&gt;=5,"MAYOR","")</f>
        <v/>
      </c>
      <c r="T1624" s="6" t="str">
        <f>IF(cuenta_balance_creg185[[#This Row],[Porcentaje]]&lt;=-5,"MENOR","")</f>
        <v/>
      </c>
    </row>
    <row r="1625" spans="1:20" x14ac:dyDescent="0.2">
      <c r="A1625" s="1">
        <v>46256</v>
      </c>
      <c r="B1625" s="6" t="s">
        <v>39</v>
      </c>
      <c r="C1625" s="6" t="s">
        <v>32</v>
      </c>
      <c r="D1625">
        <v>0</v>
      </c>
      <c r="E1625">
        <v>2184</v>
      </c>
      <c r="F1625">
        <v>2184</v>
      </c>
      <c r="G1625">
        <v>0</v>
      </c>
      <c r="H1625">
        <v>0</v>
      </c>
      <c r="P1625">
        <v>2311</v>
      </c>
      <c r="R1625">
        <v>0</v>
      </c>
      <c r="S1625" s="6" t="str">
        <f>IF(cuenta_balance_creg185[[#This Row],[Porcentaje]]&gt;=5,"MAYOR","")</f>
        <v/>
      </c>
      <c r="T1625" s="6" t="str">
        <f>IF(cuenta_balance_creg185[[#This Row],[Porcentaje]]&lt;=-5,"MENOR","")</f>
        <v/>
      </c>
    </row>
    <row r="1626" spans="1:20" x14ac:dyDescent="0.2">
      <c r="A1626" s="1">
        <v>46257</v>
      </c>
      <c r="B1626" s="6" t="s">
        <v>39</v>
      </c>
      <c r="C1626" s="6" t="s">
        <v>32</v>
      </c>
      <c r="D1626">
        <v>0</v>
      </c>
      <c r="E1626">
        <v>2184</v>
      </c>
      <c r="F1626">
        <v>2184</v>
      </c>
      <c r="G1626">
        <v>0</v>
      </c>
      <c r="H1626">
        <v>0</v>
      </c>
      <c r="P1626">
        <v>2311</v>
      </c>
      <c r="R1626">
        <v>0</v>
      </c>
      <c r="S1626" s="6" t="str">
        <f>IF(cuenta_balance_creg185[[#This Row],[Porcentaje]]&gt;=5,"MAYOR","")</f>
        <v/>
      </c>
      <c r="T1626" s="6" t="str">
        <f>IF(cuenta_balance_creg185[[#This Row],[Porcentaje]]&lt;=-5,"MENOR","")</f>
        <v/>
      </c>
    </row>
    <row r="1627" spans="1:20" x14ac:dyDescent="0.2">
      <c r="A1627" s="1">
        <v>46258</v>
      </c>
      <c r="B1627" s="6" t="s">
        <v>39</v>
      </c>
      <c r="C1627" s="6" t="s">
        <v>32</v>
      </c>
      <c r="D1627">
        <v>0</v>
      </c>
      <c r="E1627">
        <v>2184</v>
      </c>
      <c r="F1627">
        <v>2184</v>
      </c>
      <c r="G1627">
        <v>0</v>
      </c>
      <c r="H1627">
        <v>0</v>
      </c>
      <c r="P1627">
        <v>2311</v>
      </c>
      <c r="R1627">
        <v>0</v>
      </c>
      <c r="S1627" s="6" t="str">
        <f>IF(cuenta_balance_creg185[[#This Row],[Porcentaje]]&gt;=5,"MAYOR","")</f>
        <v/>
      </c>
      <c r="T1627" s="6" t="str">
        <f>IF(cuenta_balance_creg185[[#This Row],[Porcentaje]]&lt;=-5,"MENOR","")</f>
        <v/>
      </c>
    </row>
    <row r="1628" spans="1:20" x14ac:dyDescent="0.2">
      <c r="A1628" s="1">
        <v>46259</v>
      </c>
      <c r="B1628" s="6" t="s">
        <v>39</v>
      </c>
      <c r="C1628" s="6" t="s">
        <v>32</v>
      </c>
      <c r="D1628">
        <v>0</v>
      </c>
      <c r="E1628">
        <v>2184</v>
      </c>
      <c r="F1628">
        <v>2184</v>
      </c>
      <c r="G1628">
        <v>0</v>
      </c>
      <c r="H1628">
        <v>0</v>
      </c>
      <c r="P1628">
        <v>2311</v>
      </c>
      <c r="R1628">
        <v>0</v>
      </c>
      <c r="S1628" s="6" t="str">
        <f>IF(cuenta_balance_creg185[[#This Row],[Porcentaje]]&gt;=5,"MAYOR","")</f>
        <v/>
      </c>
      <c r="T1628" s="6" t="str">
        <f>IF(cuenta_balance_creg185[[#This Row],[Porcentaje]]&lt;=-5,"MENOR","")</f>
        <v/>
      </c>
    </row>
    <row r="1629" spans="1:20" x14ac:dyDescent="0.2">
      <c r="A1629" s="1">
        <v>46260</v>
      </c>
      <c r="B1629" s="6" t="s">
        <v>39</v>
      </c>
      <c r="C1629" s="6" t="s">
        <v>32</v>
      </c>
      <c r="D1629">
        <v>0</v>
      </c>
      <c r="E1629">
        <v>2184</v>
      </c>
      <c r="F1629">
        <v>2184</v>
      </c>
      <c r="G1629">
        <v>0</v>
      </c>
      <c r="H1629">
        <v>0</v>
      </c>
      <c r="P1629">
        <v>2311</v>
      </c>
      <c r="R1629">
        <v>0</v>
      </c>
      <c r="S1629" s="6" t="str">
        <f>IF(cuenta_balance_creg185[[#This Row],[Porcentaje]]&gt;=5,"MAYOR","")</f>
        <v/>
      </c>
      <c r="T1629" s="6" t="str">
        <f>IF(cuenta_balance_creg185[[#This Row],[Porcentaje]]&lt;=-5,"MENOR","")</f>
        <v/>
      </c>
    </row>
    <row r="1630" spans="1:20" x14ac:dyDescent="0.2">
      <c r="A1630" s="1">
        <v>46261</v>
      </c>
      <c r="B1630" s="6" t="s">
        <v>39</v>
      </c>
      <c r="C1630" s="6" t="s">
        <v>32</v>
      </c>
      <c r="D1630">
        <v>0</v>
      </c>
      <c r="E1630">
        <v>2184</v>
      </c>
      <c r="F1630">
        <v>2184</v>
      </c>
      <c r="G1630">
        <v>0</v>
      </c>
      <c r="H1630">
        <v>0</v>
      </c>
      <c r="P1630">
        <v>2311</v>
      </c>
      <c r="R1630">
        <v>0</v>
      </c>
      <c r="S1630" s="6" t="str">
        <f>IF(cuenta_balance_creg185[[#This Row],[Porcentaje]]&gt;=5,"MAYOR","")</f>
        <v/>
      </c>
      <c r="T1630" s="6" t="str">
        <f>IF(cuenta_balance_creg185[[#This Row],[Porcentaje]]&lt;=-5,"MENOR","")</f>
        <v/>
      </c>
    </row>
    <row r="1631" spans="1:20" x14ac:dyDescent="0.2">
      <c r="A1631" s="1">
        <v>46262</v>
      </c>
      <c r="B1631" s="6" t="s">
        <v>39</v>
      </c>
      <c r="C1631" s="6" t="s">
        <v>32</v>
      </c>
      <c r="D1631">
        <v>0</v>
      </c>
      <c r="E1631">
        <v>2184</v>
      </c>
      <c r="F1631">
        <v>2184</v>
      </c>
      <c r="G1631">
        <v>0</v>
      </c>
      <c r="H1631">
        <v>0</v>
      </c>
      <c r="P1631">
        <v>2311</v>
      </c>
      <c r="R1631">
        <v>0</v>
      </c>
      <c r="S1631" s="6" t="str">
        <f>IF(cuenta_balance_creg185[[#This Row],[Porcentaje]]&gt;=5,"MAYOR","")</f>
        <v/>
      </c>
      <c r="T1631" s="6" t="str">
        <f>IF(cuenta_balance_creg185[[#This Row],[Porcentaje]]&lt;=-5,"MENOR","")</f>
        <v/>
      </c>
    </row>
    <row r="1632" spans="1:20" x14ac:dyDescent="0.2">
      <c r="A1632" s="1">
        <v>46263</v>
      </c>
      <c r="B1632" s="6" t="s">
        <v>39</v>
      </c>
      <c r="C1632" s="6" t="s">
        <v>32</v>
      </c>
      <c r="D1632">
        <v>0</v>
      </c>
      <c r="E1632">
        <v>2184</v>
      </c>
      <c r="F1632">
        <v>2184</v>
      </c>
      <c r="G1632">
        <v>0</v>
      </c>
      <c r="H1632">
        <v>0</v>
      </c>
      <c r="P1632">
        <v>2311</v>
      </c>
      <c r="R1632">
        <v>0</v>
      </c>
      <c r="S1632" s="6" t="str">
        <f>IF(cuenta_balance_creg185[[#This Row],[Porcentaje]]&gt;=5,"MAYOR","")</f>
        <v/>
      </c>
      <c r="T1632" s="6" t="str">
        <f>IF(cuenta_balance_creg185[[#This Row],[Porcentaje]]&lt;=-5,"MENOR","")</f>
        <v/>
      </c>
    </row>
    <row r="1633" spans="1:20" x14ac:dyDescent="0.2">
      <c r="A1633" s="1">
        <v>46264</v>
      </c>
      <c r="B1633" s="6" t="s">
        <v>39</v>
      </c>
      <c r="C1633" s="6" t="s">
        <v>32</v>
      </c>
      <c r="D1633">
        <v>0</v>
      </c>
      <c r="E1633">
        <v>2184</v>
      </c>
      <c r="F1633">
        <v>2184</v>
      </c>
      <c r="G1633">
        <v>0</v>
      </c>
      <c r="H1633">
        <v>0</v>
      </c>
      <c r="P1633">
        <v>2311</v>
      </c>
      <c r="R1633">
        <v>0</v>
      </c>
      <c r="S1633" s="6" t="str">
        <f>IF(cuenta_balance_creg185[[#This Row],[Porcentaje]]&gt;=5,"MAYOR","")</f>
        <v/>
      </c>
      <c r="T1633" s="6" t="str">
        <f>IF(cuenta_balance_creg185[[#This Row],[Porcentaje]]&lt;=-5,"MENOR","")</f>
        <v/>
      </c>
    </row>
    <row r="1634" spans="1:20" x14ac:dyDescent="0.2">
      <c r="A1634" s="1">
        <v>46265</v>
      </c>
      <c r="B1634" s="6" t="s">
        <v>39</v>
      </c>
      <c r="C1634" s="6" t="s">
        <v>32</v>
      </c>
      <c r="D1634">
        <v>0</v>
      </c>
      <c r="E1634">
        <v>2184</v>
      </c>
      <c r="F1634">
        <v>2184</v>
      </c>
      <c r="G1634">
        <v>0</v>
      </c>
      <c r="H1634">
        <v>0</v>
      </c>
      <c r="P1634">
        <v>2311</v>
      </c>
      <c r="R1634">
        <v>0</v>
      </c>
      <c r="S1634" s="6" t="str">
        <f>IF(cuenta_balance_creg185[[#This Row],[Porcentaje]]&gt;=5,"MAYOR","")</f>
        <v/>
      </c>
      <c r="T1634" s="6" t="str">
        <f>IF(cuenta_balance_creg185[[#This Row],[Porcentaje]]&lt;=-5,"MENOR","")</f>
        <v/>
      </c>
    </row>
    <row r="1635" spans="1:20" x14ac:dyDescent="0.2">
      <c r="A1635" s="1">
        <v>46266</v>
      </c>
      <c r="B1635" s="6" t="s">
        <v>39</v>
      </c>
      <c r="C1635" s="6" t="s">
        <v>32</v>
      </c>
      <c r="D1635">
        <v>0</v>
      </c>
      <c r="E1635">
        <v>2310</v>
      </c>
      <c r="F1635">
        <v>2310</v>
      </c>
      <c r="G1635">
        <v>0</v>
      </c>
      <c r="H1635">
        <v>0</v>
      </c>
      <c r="P1635">
        <v>3279</v>
      </c>
      <c r="R1635">
        <v>0</v>
      </c>
      <c r="S1635" s="6" t="str">
        <f>IF(cuenta_balance_creg185[[#This Row],[Porcentaje]]&gt;=5,"MAYOR","")</f>
        <v/>
      </c>
      <c r="T1635" s="6" t="str">
        <f>IF(cuenta_balance_creg185[[#This Row],[Porcentaje]]&lt;=-5,"MENOR","")</f>
        <v/>
      </c>
    </row>
    <row r="1636" spans="1:20" x14ac:dyDescent="0.2">
      <c r="A1636" s="1">
        <v>46267</v>
      </c>
      <c r="B1636" s="6" t="s">
        <v>39</v>
      </c>
      <c r="C1636" s="6" t="s">
        <v>32</v>
      </c>
      <c r="D1636">
        <v>0</v>
      </c>
      <c r="E1636">
        <v>2310</v>
      </c>
      <c r="F1636">
        <v>2310</v>
      </c>
      <c r="G1636">
        <v>0</v>
      </c>
      <c r="H1636">
        <v>0</v>
      </c>
      <c r="P1636">
        <v>3280</v>
      </c>
      <c r="R1636">
        <v>0</v>
      </c>
      <c r="S1636" s="6" t="str">
        <f>IF(cuenta_balance_creg185[[#This Row],[Porcentaje]]&gt;=5,"MAYOR","")</f>
        <v/>
      </c>
      <c r="T1636" s="6" t="str">
        <f>IF(cuenta_balance_creg185[[#This Row],[Porcentaje]]&lt;=-5,"MENOR","")</f>
        <v/>
      </c>
    </row>
    <row r="1637" spans="1:20" x14ac:dyDescent="0.2">
      <c r="A1637" s="1">
        <v>46268</v>
      </c>
      <c r="B1637" s="6" t="s">
        <v>39</v>
      </c>
      <c r="C1637" s="6" t="s">
        <v>32</v>
      </c>
      <c r="D1637">
        <v>0</v>
      </c>
      <c r="E1637">
        <v>2310</v>
      </c>
      <c r="F1637">
        <v>2310</v>
      </c>
      <c r="G1637">
        <v>0</v>
      </c>
      <c r="H1637">
        <v>0</v>
      </c>
      <c r="P1637">
        <v>3277</v>
      </c>
      <c r="R1637">
        <v>0</v>
      </c>
      <c r="S1637" s="6" t="str">
        <f>IF(cuenta_balance_creg185[[#This Row],[Porcentaje]]&gt;=5,"MAYOR","")</f>
        <v/>
      </c>
      <c r="T1637" s="6" t="str">
        <f>IF(cuenta_balance_creg185[[#This Row],[Porcentaje]]&lt;=-5,"MENOR","")</f>
        <v/>
      </c>
    </row>
    <row r="1638" spans="1:20" x14ac:dyDescent="0.2">
      <c r="A1638" s="1">
        <v>46269</v>
      </c>
      <c r="B1638" s="6" t="s">
        <v>39</v>
      </c>
      <c r="C1638" s="6" t="s">
        <v>32</v>
      </c>
      <c r="D1638">
        <v>0</v>
      </c>
      <c r="E1638">
        <v>2310</v>
      </c>
      <c r="F1638">
        <v>2310</v>
      </c>
      <c r="G1638">
        <v>0</v>
      </c>
      <c r="H1638">
        <v>0</v>
      </c>
      <c r="P1638">
        <v>3274</v>
      </c>
      <c r="R1638">
        <v>0</v>
      </c>
      <c r="S1638" s="6" t="str">
        <f>IF(cuenta_balance_creg185[[#This Row],[Porcentaje]]&gt;=5,"MAYOR","")</f>
        <v/>
      </c>
      <c r="T1638" s="6" t="str">
        <f>IF(cuenta_balance_creg185[[#This Row],[Porcentaje]]&lt;=-5,"MENOR","")</f>
        <v/>
      </c>
    </row>
    <row r="1639" spans="1:20" x14ac:dyDescent="0.2">
      <c r="A1639" s="1">
        <v>46270</v>
      </c>
      <c r="B1639" s="6" t="s">
        <v>39</v>
      </c>
      <c r="C1639" s="6" t="s">
        <v>32</v>
      </c>
      <c r="D1639">
        <v>0</v>
      </c>
      <c r="E1639">
        <v>2310</v>
      </c>
      <c r="F1639">
        <v>2310</v>
      </c>
      <c r="G1639">
        <v>0</v>
      </c>
      <c r="H1639">
        <v>0</v>
      </c>
      <c r="P1639">
        <v>3268</v>
      </c>
      <c r="R1639">
        <v>0</v>
      </c>
      <c r="S1639" s="6" t="str">
        <f>IF(cuenta_balance_creg185[[#This Row],[Porcentaje]]&gt;=5,"MAYOR","")</f>
        <v/>
      </c>
      <c r="T1639" s="6" t="str">
        <f>IF(cuenta_balance_creg185[[#This Row],[Porcentaje]]&lt;=-5,"MENOR","")</f>
        <v/>
      </c>
    </row>
    <row r="1640" spans="1:20" x14ac:dyDescent="0.2">
      <c r="A1640" s="1">
        <v>46271</v>
      </c>
      <c r="B1640" s="6" t="s">
        <v>39</v>
      </c>
      <c r="C1640" s="6" t="s">
        <v>32</v>
      </c>
      <c r="D1640">
        <v>0</v>
      </c>
      <c r="E1640">
        <v>2310</v>
      </c>
      <c r="F1640">
        <v>2310</v>
      </c>
      <c r="G1640">
        <v>0</v>
      </c>
      <c r="H1640">
        <v>0</v>
      </c>
      <c r="P1640">
        <v>3268</v>
      </c>
      <c r="R1640">
        <v>0</v>
      </c>
      <c r="S1640" s="6" t="str">
        <f>IF(cuenta_balance_creg185[[#This Row],[Porcentaje]]&gt;=5,"MAYOR","")</f>
        <v/>
      </c>
      <c r="T1640" s="6" t="str">
        <f>IF(cuenta_balance_creg185[[#This Row],[Porcentaje]]&lt;=-5,"MENOR","")</f>
        <v/>
      </c>
    </row>
    <row r="1641" spans="1:20" x14ac:dyDescent="0.2">
      <c r="A1641" s="1">
        <v>46232</v>
      </c>
      <c r="B1641" s="6" t="s">
        <v>40</v>
      </c>
      <c r="C1641" s="6" t="s">
        <v>32</v>
      </c>
      <c r="D1641">
        <v>0</v>
      </c>
      <c r="E1641">
        <v>914</v>
      </c>
      <c r="F1641">
        <v>914</v>
      </c>
      <c r="G1641">
        <v>0</v>
      </c>
      <c r="H1641">
        <v>0</v>
      </c>
      <c r="M1641">
        <v>0</v>
      </c>
      <c r="N1641">
        <v>0</v>
      </c>
      <c r="O1641">
        <v>0</v>
      </c>
      <c r="P1641">
        <v>766</v>
      </c>
      <c r="R1641">
        <v>0</v>
      </c>
      <c r="S1641" s="6" t="str">
        <f>IF(cuenta_balance_creg185[[#This Row],[Porcentaje]]&gt;=5,"MAYOR","")</f>
        <v/>
      </c>
      <c r="T1641" s="6" t="str">
        <f>IF(cuenta_balance_creg185[[#This Row],[Porcentaje]]&lt;=-5,"MENOR","")</f>
        <v/>
      </c>
    </row>
    <row r="1642" spans="1:20" x14ac:dyDescent="0.2">
      <c r="A1642" s="1">
        <v>46233</v>
      </c>
      <c r="B1642" s="6" t="s">
        <v>40</v>
      </c>
      <c r="C1642" s="6" t="s">
        <v>32</v>
      </c>
      <c r="D1642">
        <v>0</v>
      </c>
      <c r="E1642">
        <v>939</v>
      </c>
      <c r="F1642">
        <v>939</v>
      </c>
      <c r="G1642">
        <v>0</v>
      </c>
      <c r="H1642">
        <v>0</v>
      </c>
      <c r="P1642">
        <v>766</v>
      </c>
      <c r="R1642">
        <v>0</v>
      </c>
      <c r="S1642" s="6" t="str">
        <f>IF(cuenta_balance_creg185[[#This Row],[Porcentaje]]&gt;=5,"MAYOR","")</f>
        <v/>
      </c>
      <c r="T1642" s="6" t="str">
        <f>IF(cuenta_balance_creg185[[#This Row],[Porcentaje]]&lt;=-5,"MENOR","")</f>
        <v/>
      </c>
    </row>
    <row r="1643" spans="1:20" x14ac:dyDescent="0.2">
      <c r="A1643" s="1">
        <v>46234</v>
      </c>
      <c r="B1643" s="6" t="s">
        <v>40</v>
      </c>
      <c r="C1643" s="6" t="s">
        <v>32</v>
      </c>
      <c r="D1643">
        <v>0</v>
      </c>
      <c r="E1643">
        <v>611</v>
      </c>
      <c r="F1643">
        <v>611</v>
      </c>
      <c r="G1643">
        <v>0</v>
      </c>
      <c r="H1643">
        <v>0</v>
      </c>
      <c r="P1643">
        <v>766</v>
      </c>
      <c r="R1643">
        <v>0</v>
      </c>
      <c r="S1643" s="6" t="str">
        <f>IF(cuenta_balance_creg185[[#This Row],[Porcentaje]]&gt;=5,"MAYOR","")</f>
        <v/>
      </c>
      <c r="T1643" s="6" t="str">
        <f>IF(cuenta_balance_creg185[[#This Row],[Porcentaje]]&lt;=-5,"MENOR","")</f>
        <v/>
      </c>
    </row>
    <row r="1644" spans="1:20" x14ac:dyDescent="0.2">
      <c r="A1644" s="1">
        <v>46235</v>
      </c>
      <c r="B1644" s="6" t="s">
        <v>40</v>
      </c>
      <c r="C1644" s="6" t="s">
        <v>32</v>
      </c>
      <c r="D1644">
        <v>0</v>
      </c>
      <c r="E1644">
        <v>936</v>
      </c>
      <c r="F1644">
        <v>936</v>
      </c>
      <c r="G1644">
        <v>0</v>
      </c>
      <c r="H1644">
        <v>0</v>
      </c>
      <c r="M1644">
        <v>0</v>
      </c>
      <c r="N1644">
        <v>0</v>
      </c>
      <c r="O1644">
        <v>0</v>
      </c>
      <c r="P1644">
        <v>764</v>
      </c>
      <c r="R1644">
        <v>0</v>
      </c>
      <c r="S1644" s="6" t="str">
        <f>IF(cuenta_balance_creg185[[#This Row],[Porcentaje]]&gt;=5,"MAYOR","")</f>
        <v/>
      </c>
      <c r="T1644" s="6" t="str">
        <f>IF(cuenta_balance_creg185[[#This Row],[Porcentaje]]&lt;=-5,"MENOR","")</f>
        <v/>
      </c>
    </row>
    <row r="1645" spans="1:20" x14ac:dyDescent="0.2">
      <c r="A1645" s="1">
        <v>46236</v>
      </c>
      <c r="B1645" s="6" t="s">
        <v>40</v>
      </c>
      <c r="C1645" s="6" t="s">
        <v>32</v>
      </c>
      <c r="D1645">
        <v>0</v>
      </c>
      <c r="E1645">
        <v>958</v>
      </c>
      <c r="F1645">
        <v>958</v>
      </c>
      <c r="G1645">
        <v>0</v>
      </c>
      <c r="H1645">
        <v>0</v>
      </c>
      <c r="P1645">
        <v>764</v>
      </c>
      <c r="R1645">
        <v>0</v>
      </c>
      <c r="S1645" s="6" t="str">
        <f>IF(cuenta_balance_creg185[[#This Row],[Porcentaje]]&gt;=5,"MAYOR","")</f>
        <v/>
      </c>
      <c r="T1645" s="6" t="str">
        <f>IF(cuenta_balance_creg185[[#This Row],[Porcentaje]]&lt;=-5,"MENOR","")</f>
        <v/>
      </c>
    </row>
    <row r="1646" spans="1:20" x14ac:dyDescent="0.2">
      <c r="A1646" s="1">
        <v>46237</v>
      </c>
      <c r="B1646" s="6" t="s">
        <v>40</v>
      </c>
      <c r="C1646" s="6" t="s">
        <v>32</v>
      </c>
      <c r="D1646">
        <v>0</v>
      </c>
      <c r="E1646">
        <v>958</v>
      </c>
      <c r="F1646">
        <v>958</v>
      </c>
      <c r="G1646">
        <v>0</v>
      </c>
      <c r="H1646">
        <v>0</v>
      </c>
      <c r="P1646">
        <v>764</v>
      </c>
      <c r="R1646">
        <v>0</v>
      </c>
      <c r="S1646" s="6" t="str">
        <f>IF(cuenta_balance_creg185[[#This Row],[Porcentaje]]&gt;=5,"MAYOR","")</f>
        <v/>
      </c>
      <c r="T1646" s="6" t="str">
        <f>IF(cuenta_balance_creg185[[#This Row],[Porcentaje]]&lt;=-5,"MENOR","")</f>
        <v/>
      </c>
    </row>
    <row r="1647" spans="1:20" x14ac:dyDescent="0.2">
      <c r="A1647" s="1">
        <v>46238</v>
      </c>
      <c r="B1647" s="6" t="s">
        <v>40</v>
      </c>
      <c r="C1647" s="6" t="s">
        <v>32</v>
      </c>
      <c r="D1647">
        <v>0</v>
      </c>
      <c r="E1647">
        <v>972</v>
      </c>
      <c r="F1647">
        <v>972</v>
      </c>
      <c r="G1647">
        <v>0</v>
      </c>
      <c r="H1647">
        <v>0</v>
      </c>
      <c r="M1647">
        <v>0</v>
      </c>
      <c r="N1647">
        <v>0</v>
      </c>
      <c r="O1647">
        <v>0</v>
      </c>
      <c r="P1647">
        <v>764</v>
      </c>
      <c r="R1647">
        <v>0</v>
      </c>
      <c r="S1647" s="6" t="str">
        <f>IF(cuenta_balance_creg185[[#This Row],[Porcentaje]]&gt;=5,"MAYOR","")</f>
        <v/>
      </c>
      <c r="T1647" s="6" t="str">
        <f>IF(cuenta_balance_creg185[[#This Row],[Porcentaje]]&lt;=-5,"MENOR","")</f>
        <v/>
      </c>
    </row>
    <row r="1648" spans="1:20" x14ac:dyDescent="0.2">
      <c r="A1648" s="1">
        <v>46239</v>
      </c>
      <c r="B1648" s="6" t="s">
        <v>40</v>
      </c>
      <c r="C1648" s="6" t="s">
        <v>32</v>
      </c>
      <c r="D1648">
        <v>0</v>
      </c>
      <c r="E1648">
        <v>971</v>
      </c>
      <c r="F1648">
        <v>971</v>
      </c>
      <c r="G1648">
        <v>0</v>
      </c>
      <c r="H1648">
        <v>0</v>
      </c>
      <c r="M1648">
        <v>0</v>
      </c>
      <c r="N1648">
        <v>0</v>
      </c>
      <c r="O1648">
        <v>0</v>
      </c>
      <c r="P1648">
        <v>764</v>
      </c>
      <c r="R1648">
        <v>0</v>
      </c>
      <c r="S1648" s="6" t="str">
        <f>IF(cuenta_balance_creg185[[#This Row],[Porcentaje]]&gt;=5,"MAYOR","")</f>
        <v/>
      </c>
      <c r="T1648" s="6" t="str">
        <f>IF(cuenta_balance_creg185[[#This Row],[Porcentaje]]&lt;=-5,"MENOR","")</f>
        <v/>
      </c>
    </row>
    <row r="1649" spans="1:20" x14ac:dyDescent="0.2">
      <c r="A1649" s="1">
        <v>46240</v>
      </c>
      <c r="B1649" s="6" t="s">
        <v>40</v>
      </c>
      <c r="C1649" s="6" t="s">
        <v>32</v>
      </c>
      <c r="D1649">
        <v>0</v>
      </c>
      <c r="E1649">
        <v>571</v>
      </c>
      <c r="F1649">
        <v>571</v>
      </c>
      <c r="G1649">
        <v>0</v>
      </c>
      <c r="H1649">
        <v>0</v>
      </c>
      <c r="P1649">
        <v>763</v>
      </c>
      <c r="R1649">
        <v>0</v>
      </c>
      <c r="S1649" s="6" t="str">
        <f>IF(cuenta_balance_creg185[[#This Row],[Porcentaje]]&gt;=5,"MAYOR","")</f>
        <v/>
      </c>
      <c r="T1649" s="6" t="str">
        <f>IF(cuenta_balance_creg185[[#This Row],[Porcentaje]]&lt;=-5,"MENOR","")</f>
        <v/>
      </c>
    </row>
    <row r="1650" spans="1:20" x14ac:dyDescent="0.2">
      <c r="A1650" s="1">
        <v>46241</v>
      </c>
      <c r="B1650" s="6" t="s">
        <v>40</v>
      </c>
      <c r="C1650" s="6" t="s">
        <v>32</v>
      </c>
      <c r="D1650">
        <v>0</v>
      </c>
      <c r="E1650">
        <v>969</v>
      </c>
      <c r="F1650">
        <v>969</v>
      </c>
      <c r="G1650">
        <v>0</v>
      </c>
      <c r="H1650">
        <v>0</v>
      </c>
      <c r="M1650">
        <v>0</v>
      </c>
      <c r="N1650">
        <v>0</v>
      </c>
      <c r="O1650">
        <v>0</v>
      </c>
      <c r="P1650">
        <v>763</v>
      </c>
      <c r="R1650">
        <v>0</v>
      </c>
      <c r="S1650" s="6" t="str">
        <f>IF(cuenta_balance_creg185[[#This Row],[Porcentaje]]&gt;=5,"MAYOR","")</f>
        <v/>
      </c>
      <c r="T1650" s="6" t="str">
        <f>IF(cuenta_balance_creg185[[#This Row],[Porcentaje]]&lt;=-5,"MENOR","")</f>
        <v/>
      </c>
    </row>
    <row r="1651" spans="1:20" x14ac:dyDescent="0.2">
      <c r="A1651" s="1">
        <v>46242</v>
      </c>
      <c r="B1651" s="6" t="s">
        <v>40</v>
      </c>
      <c r="C1651" s="6" t="s">
        <v>32</v>
      </c>
      <c r="D1651">
        <v>0</v>
      </c>
      <c r="E1651">
        <v>969</v>
      </c>
      <c r="F1651">
        <v>969</v>
      </c>
      <c r="G1651">
        <v>0</v>
      </c>
      <c r="H1651">
        <v>0</v>
      </c>
      <c r="M1651">
        <v>0</v>
      </c>
      <c r="N1651">
        <v>0</v>
      </c>
      <c r="O1651">
        <v>0</v>
      </c>
      <c r="P1651">
        <v>763</v>
      </c>
      <c r="R1651">
        <v>0</v>
      </c>
      <c r="S1651" s="6" t="str">
        <f>IF(cuenta_balance_creg185[[#This Row],[Porcentaje]]&gt;=5,"MAYOR","")</f>
        <v/>
      </c>
      <c r="T1651" s="6" t="str">
        <f>IF(cuenta_balance_creg185[[#This Row],[Porcentaje]]&lt;=-5,"MENOR","")</f>
        <v/>
      </c>
    </row>
    <row r="1652" spans="1:20" x14ac:dyDescent="0.2">
      <c r="A1652" s="1">
        <v>46243</v>
      </c>
      <c r="B1652" s="6" t="s">
        <v>40</v>
      </c>
      <c r="C1652" s="6" t="s">
        <v>32</v>
      </c>
      <c r="D1652">
        <v>0</v>
      </c>
      <c r="E1652">
        <v>714</v>
      </c>
      <c r="F1652">
        <v>714</v>
      </c>
      <c r="G1652">
        <v>0</v>
      </c>
      <c r="H1652">
        <v>0</v>
      </c>
      <c r="P1652">
        <v>763</v>
      </c>
      <c r="R1652">
        <v>0</v>
      </c>
      <c r="S1652" s="6" t="str">
        <f>IF(cuenta_balance_creg185[[#This Row],[Porcentaje]]&gt;=5,"MAYOR","")</f>
        <v/>
      </c>
      <c r="T1652" s="6" t="str">
        <f>IF(cuenta_balance_creg185[[#This Row],[Porcentaje]]&lt;=-5,"MENOR","")</f>
        <v/>
      </c>
    </row>
    <row r="1653" spans="1:20" x14ac:dyDescent="0.2">
      <c r="A1653" s="1">
        <v>46244</v>
      </c>
      <c r="B1653" s="6" t="s">
        <v>40</v>
      </c>
      <c r="C1653" s="6" t="s">
        <v>32</v>
      </c>
      <c r="D1653">
        <v>0</v>
      </c>
      <c r="E1653">
        <v>1172</v>
      </c>
      <c r="F1653">
        <v>1172</v>
      </c>
      <c r="G1653">
        <v>0</v>
      </c>
      <c r="H1653">
        <v>0</v>
      </c>
      <c r="M1653">
        <v>0</v>
      </c>
      <c r="N1653">
        <v>0</v>
      </c>
      <c r="O1653">
        <v>0</v>
      </c>
      <c r="P1653">
        <v>764</v>
      </c>
      <c r="R1653">
        <v>0</v>
      </c>
      <c r="S1653" s="6" t="str">
        <f>IF(cuenta_balance_creg185[[#This Row],[Porcentaje]]&gt;=5,"MAYOR","")</f>
        <v/>
      </c>
      <c r="T1653" s="6" t="str">
        <f>IF(cuenta_balance_creg185[[#This Row],[Porcentaje]]&lt;=-5,"MENOR","")</f>
        <v/>
      </c>
    </row>
    <row r="1654" spans="1:20" x14ac:dyDescent="0.2">
      <c r="A1654" s="1">
        <v>46245</v>
      </c>
      <c r="B1654" s="6" t="s">
        <v>40</v>
      </c>
      <c r="C1654" s="6" t="s">
        <v>32</v>
      </c>
      <c r="D1654">
        <v>0</v>
      </c>
      <c r="E1654">
        <v>970</v>
      </c>
      <c r="F1654">
        <v>970</v>
      </c>
      <c r="G1654">
        <v>0</v>
      </c>
      <c r="H1654">
        <v>0</v>
      </c>
      <c r="M1654">
        <v>0</v>
      </c>
      <c r="N1654">
        <v>0</v>
      </c>
      <c r="O1654">
        <v>0</v>
      </c>
      <c r="P1654">
        <v>763</v>
      </c>
      <c r="R1654">
        <v>0</v>
      </c>
      <c r="S1654" s="6" t="str">
        <f>IF(cuenta_balance_creg185[[#This Row],[Porcentaje]]&gt;=5,"MAYOR","")</f>
        <v/>
      </c>
      <c r="T1654" s="6" t="str">
        <f>IF(cuenta_balance_creg185[[#This Row],[Porcentaje]]&lt;=-5,"MENOR","")</f>
        <v/>
      </c>
    </row>
    <row r="1655" spans="1:20" x14ac:dyDescent="0.2">
      <c r="A1655" s="1">
        <v>46246</v>
      </c>
      <c r="B1655" s="6" t="s">
        <v>40</v>
      </c>
      <c r="C1655" s="6" t="s">
        <v>32</v>
      </c>
      <c r="D1655">
        <v>0</v>
      </c>
      <c r="E1655">
        <v>927</v>
      </c>
      <c r="F1655">
        <v>927</v>
      </c>
      <c r="G1655">
        <v>0</v>
      </c>
      <c r="H1655">
        <v>0</v>
      </c>
      <c r="P1655">
        <v>764</v>
      </c>
      <c r="R1655">
        <v>0</v>
      </c>
      <c r="S1655" s="6" t="str">
        <f>IF(cuenta_balance_creg185[[#This Row],[Porcentaje]]&gt;=5,"MAYOR","")</f>
        <v/>
      </c>
      <c r="T1655" s="6" t="str">
        <f>IF(cuenta_balance_creg185[[#This Row],[Porcentaje]]&lt;=-5,"MENOR","")</f>
        <v/>
      </c>
    </row>
    <row r="1656" spans="1:20" x14ac:dyDescent="0.2">
      <c r="A1656" s="1">
        <v>46247</v>
      </c>
      <c r="B1656" s="6" t="s">
        <v>40</v>
      </c>
      <c r="C1656" s="6" t="s">
        <v>32</v>
      </c>
      <c r="D1656">
        <v>0</v>
      </c>
      <c r="E1656">
        <v>961</v>
      </c>
      <c r="F1656">
        <v>961</v>
      </c>
      <c r="G1656">
        <v>0</v>
      </c>
      <c r="H1656">
        <v>0</v>
      </c>
      <c r="P1656">
        <v>764</v>
      </c>
      <c r="R1656">
        <v>0</v>
      </c>
      <c r="S1656" s="6" t="str">
        <f>IF(cuenta_balance_creg185[[#This Row],[Porcentaje]]&gt;=5,"MAYOR","")</f>
        <v/>
      </c>
      <c r="T1656" s="6" t="str">
        <f>IF(cuenta_balance_creg185[[#This Row],[Porcentaje]]&lt;=-5,"MENOR","")</f>
        <v/>
      </c>
    </row>
    <row r="1657" spans="1:20" x14ac:dyDescent="0.2">
      <c r="A1657" s="1">
        <v>46248</v>
      </c>
      <c r="B1657" s="6" t="s">
        <v>40</v>
      </c>
      <c r="C1657" s="6" t="s">
        <v>32</v>
      </c>
      <c r="D1657">
        <v>0</v>
      </c>
      <c r="E1657">
        <v>961</v>
      </c>
      <c r="F1657">
        <v>961</v>
      </c>
      <c r="G1657">
        <v>0</v>
      </c>
      <c r="H1657">
        <v>0</v>
      </c>
      <c r="M1657">
        <v>0</v>
      </c>
      <c r="N1657">
        <v>0</v>
      </c>
      <c r="O1657">
        <v>0</v>
      </c>
      <c r="P1657">
        <v>764</v>
      </c>
      <c r="R1657">
        <v>0</v>
      </c>
      <c r="S1657" s="6" t="str">
        <f>IF(cuenta_balance_creg185[[#This Row],[Porcentaje]]&gt;=5,"MAYOR","")</f>
        <v/>
      </c>
      <c r="T1657" s="6" t="str">
        <f>IF(cuenta_balance_creg185[[#This Row],[Porcentaje]]&lt;=-5,"MENOR","")</f>
        <v/>
      </c>
    </row>
    <row r="1658" spans="1:20" x14ac:dyDescent="0.2">
      <c r="A1658" s="1">
        <v>46249</v>
      </c>
      <c r="B1658" s="6" t="s">
        <v>40</v>
      </c>
      <c r="C1658" s="6" t="s">
        <v>32</v>
      </c>
      <c r="D1658">
        <v>0</v>
      </c>
      <c r="E1658">
        <v>972</v>
      </c>
      <c r="F1658">
        <v>972</v>
      </c>
      <c r="G1658">
        <v>0</v>
      </c>
      <c r="H1658">
        <v>0</v>
      </c>
      <c r="M1658">
        <v>0</v>
      </c>
      <c r="N1658">
        <v>0</v>
      </c>
      <c r="O1658">
        <v>0</v>
      </c>
      <c r="P1658">
        <v>764</v>
      </c>
      <c r="R1658">
        <v>0</v>
      </c>
      <c r="S1658" s="6" t="str">
        <f>IF(cuenta_balance_creg185[[#This Row],[Porcentaje]]&gt;=5,"MAYOR","")</f>
        <v/>
      </c>
      <c r="T1658" s="6" t="str">
        <f>IF(cuenta_balance_creg185[[#This Row],[Porcentaje]]&lt;=-5,"MENOR","")</f>
        <v/>
      </c>
    </row>
    <row r="1659" spans="1:20" x14ac:dyDescent="0.2">
      <c r="A1659" s="1">
        <v>46250</v>
      </c>
      <c r="B1659" s="6" t="s">
        <v>40</v>
      </c>
      <c r="C1659" s="6" t="s">
        <v>32</v>
      </c>
      <c r="D1659">
        <v>0</v>
      </c>
      <c r="E1659">
        <v>980</v>
      </c>
      <c r="F1659">
        <v>980</v>
      </c>
      <c r="G1659">
        <v>0</v>
      </c>
      <c r="H1659">
        <v>0</v>
      </c>
      <c r="P1659">
        <v>764</v>
      </c>
      <c r="R1659">
        <v>0</v>
      </c>
      <c r="S1659" s="6" t="str">
        <f>IF(cuenta_balance_creg185[[#This Row],[Porcentaje]]&gt;=5,"MAYOR","")</f>
        <v/>
      </c>
      <c r="T1659" s="6" t="str">
        <f>IF(cuenta_balance_creg185[[#This Row],[Porcentaje]]&lt;=-5,"MENOR","")</f>
        <v/>
      </c>
    </row>
    <row r="1660" spans="1:20" x14ac:dyDescent="0.2">
      <c r="A1660" s="1">
        <v>46251</v>
      </c>
      <c r="B1660" s="6" t="s">
        <v>40</v>
      </c>
      <c r="C1660" s="6" t="s">
        <v>32</v>
      </c>
      <c r="D1660">
        <v>0</v>
      </c>
      <c r="E1660">
        <v>1026</v>
      </c>
      <c r="F1660">
        <v>1026</v>
      </c>
      <c r="G1660">
        <v>0</v>
      </c>
      <c r="H1660">
        <v>0</v>
      </c>
      <c r="M1660">
        <v>0</v>
      </c>
      <c r="N1660">
        <v>0</v>
      </c>
      <c r="O1660">
        <v>0</v>
      </c>
      <c r="P1660">
        <v>763</v>
      </c>
      <c r="R1660">
        <v>0</v>
      </c>
      <c r="S1660" s="6" t="str">
        <f>IF(cuenta_balance_creg185[[#This Row],[Porcentaje]]&gt;=5,"MAYOR","")</f>
        <v/>
      </c>
      <c r="T1660" s="6" t="str">
        <f>IF(cuenta_balance_creg185[[#This Row],[Porcentaje]]&lt;=-5,"MENOR","")</f>
        <v/>
      </c>
    </row>
    <row r="1661" spans="1:20" x14ac:dyDescent="0.2">
      <c r="A1661" s="1">
        <v>46252</v>
      </c>
      <c r="B1661" s="6" t="s">
        <v>40</v>
      </c>
      <c r="C1661" s="6" t="s">
        <v>32</v>
      </c>
      <c r="D1661">
        <v>0</v>
      </c>
      <c r="E1661">
        <v>1026</v>
      </c>
      <c r="F1661">
        <v>1026</v>
      </c>
      <c r="G1661">
        <v>0</v>
      </c>
      <c r="H1661">
        <v>0</v>
      </c>
      <c r="M1661">
        <v>0</v>
      </c>
      <c r="N1661">
        <v>0</v>
      </c>
      <c r="O1661">
        <v>0</v>
      </c>
      <c r="P1661">
        <v>763</v>
      </c>
      <c r="R1661">
        <v>0</v>
      </c>
      <c r="S1661" s="6" t="str">
        <f>IF(cuenta_balance_creg185[[#This Row],[Porcentaje]]&gt;=5,"MAYOR","")</f>
        <v/>
      </c>
      <c r="T1661" s="6" t="str">
        <f>IF(cuenta_balance_creg185[[#This Row],[Porcentaje]]&lt;=-5,"MENOR","")</f>
        <v/>
      </c>
    </row>
    <row r="1662" spans="1:20" x14ac:dyDescent="0.2">
      <c r="A1662" s="1">
        <v>46253</v>
      </c>
      <c r="B1662" s="6" t="s">
        <v>40</v>
      </c>
      <c r="C1662" s="6" t="s">
        <v>32</v>
      </c>
      <c r="D1662">
        <v>0</v>
      </c>
      <c r="E1662">
        <v>1331</v>
      </c>
      <c r="F1662">
        <v>1331</v>
      </c>
      <c r="G1662">
        <v>0</v>
      </c>
      <c r="H1662">
        <v>0</v>
      </c>
      <c r="M1662">
        <v>0</v>
      </c>
      <c r="N1662">
        <v>0</v>
      </c>
      <c r="O1662">
        <v>0</v>
      </c>
      <c r="P1662">
        <v>763</v>
      </c>
      <c r="R1662">
        <v>0</v>
      </c>
      <c r="S1662" s="6" t="str">
        <f>IF(cuenta_balance_creg185[[#This Row],[Porcentaje]]&gt;=5,"MAYOR","")</f>
        <v/>
      </c>
      <c r="T1662" s="6" t="str">
        <f>IF(cuenta_balance_creg185[[#This Row],[Porcentaje]]&lt;=-5,"MENOR","")</f>
        <v/>
      </c>
    </row>
    <row r="1663" spans="1:20" x14ac:dyDescent="0.2">
      <c r="A1663" s="1">
        <v>46254</v>
      </c>
      <c r="B1663" s="6" t="s">
        <v>40</v>
      </c>
      <c r="C1663" s="6" t="s">
        <v>32</v>
      </c>
      <c r="D1663">
        <v>0</v>
      </c>
      <c r="E1663">
        <v>1131</v>
      </c>
      <c r="F1663">
        <v>1131</v>
      </c>
      <c r="G1663">
        <v>0</v>
      </c>
      <c r="H1663">
        <v>0</v>
      </c>
      <c r="M1663">
        <v>0</v>
      </c>
      <c r="N1663">
        <v>0</v>
      </c>
      <c r="O1663">
        <v>0</v>
      </c>
      <c r="P1663">
        <v>764</v>
      </c>
      <c r="R1663">
        <v>0</v>
      </c>
      <c r="S1663" s="6" t="str">
        <f>IF(cuenta_balance_creg185[[#This Row],[Porcentaje]]&gt;=5,"MAYOR","")</f>
        <v/>
      </c>
      <c r="T1663" s="6" t="str">
        <f>IF(cuenta_balance_creg185[[#This Row],[Porcentaje]]&lt;=-5,"MENOR","")</f>
        <v/>
      </c>
    </row>
    <row r="1664" spans="1:20" x14ac:dyDescent="0.2">
      <c r="A1664" s="1">
        <v>46255</v>
      </c>
      <c r="B1664" s="6" t="s">
        <v>40</v>
      </c>
      <c r="C1664" s="6" t="s">
        <v>32</v>
      </c>
      <c r="D1664">
        <v>0</v>
      </c>
      <c r="E1664">
        <v>1244</v>
      </c>
      <c r="F1664">
        <v>1244</v>
      </c>
      <c r="G1664">
        <v>0</v>
      </c>
      <c r="H1664">
        <v>0</v>
      </c>
      <c r="M1664">
        <v>0</v>
      </c>
      <c r="N1664">
        <v>0</v>
      </c>
      <c r="O1664">
        <v>0</v>
      </c>
      <c r="P1664">
        <v>763</v>
      </c>
      <c r="R1664">
        <v>0</v>
      </c>
      <c r="S1664" s="6" t="str">
        <f>IF(cuenta_balance_creg185[[#This Row],[Porcentaje]]&gt;=5,"MAYOR","")</f>
        <v/>
      </c>
      <c r="T1664" s="6" t="str">
        <f>IF(cuenta_balance_creg185[[#This Row],[Porcentaje]]&lt;=-5,"MENOR","")</f>
        <v/>
      </c>
    </row>
    <row r="1665" spans="1:20" x14ac:dyDescent="0.2">
      <c r="A1665" s="1">
        <v>46256</v>
      </c>
      <c r="B1665" s="6" t="s">
        <v>40</v>
      </c>
      <c r="C1665" s="6" t="s">
        <v>32</v>
      </c>
      <c r="D1665">
        <v>0</v>
      </c>
      <c r="E1665">
        <v>1026</v>
      </c>
      <c r="F1665">
        <v>1026</v>
      </c>
      <c r="G1665">
        <v>0</v>
      </c>
      <c r="H1665">
        <v>0</v>
      </c>
      <c r="M1665">
        <v>0</v>
      </c>
      <c r="N1665">
        <v>0</v>
      </c>
      <c r="O1665">
        <v>0</v>
      </c>
      <c r="P1665">
        <v>763</v>
      </c>
      <c r="R1665">
        <v>0</v>
      </c>
      <c r="S1665" s="6" t="str">
        <f>IF(cuenta_balance_creg185[[#This Row],[Porcentaje]]&gt;=5,"MAYOR","")</f>
        <v/>
      </c>
      <c r="T1665" s="6" t="str">
        <f>IF(cuenta_balance_creg185[[#This Row],[Porcentaje]]&lt;=-5,"MENOR","")</f>
        <v/>
      </c>
    </row>
    <row r="1666" spans="1:20" x14ac:dyDescent="0.2">
      <c r="A1666" s="1">
        <v>46257</v>
      </c>
      <c r="B1666" s="6" t="s">
        <v>40</v>
      </c>
      <c r="C1666" s="6" t="s">
        <v>32</v>
      </c>
      <c r="D1666">
        <v>0</v>
      </c>
      <c r="E1666">
        <v>1028</v>
      </c>
      <c r="F1666">
        <v>1028</v>
      </c>
      <c r="G1666">
        <v>0</v>
      </c>
      <c r="H1666">
        <v>0</v>
      </c>
      <c r="M1666">
        <v>0</v>
      </c>
      <c r="N1666">
        <v>0</v>
      </c>
      <c r="O1666">
        <v>0</v>
      </c>
      <c r="P1666">
        <v>764</v>
      </c>
      <c r="R1666">
        <v>0</v>
      </c>
      <c r="S1666" s="6" t="str">
        <f>IF(cuenta_balance_creg185[[#This Row],[Porcentaje]]&gt;=5,"MAYOR","")</f>
        <v/>
      </c>
      <c r="T1666" s="6" t="str">
        <f>IF(cuenta_balance_creg185[[#This Row],[Porcentaje]]&lt;=-5,"MENOR","")</f>
        <v/>
      </c>
    </row>
    <row r="1667" spans="1:20" x14ac:dyDescent="0.2">
      <c r="A1667" s="1">
        <v>46258</v>
      </c>
      <c r="B1667" s="6" t="s">
        <v>40</v>
      </c>
      <c r="C1667" s="6" t="s">
        <v>32</v>
      </c>
      <c r="D1667">
        <v>0</v>
      </c>
      <c r="E1667">
        <v>980</v>
      </c>
      <c r="F1667">
        <v>980</v>
      </c>
      <c r="G1667">
        <v>0</v>
      </c>
      <c r="H1667">
        <v>0</v>
      </c>
      <c r="P1667">
        <v>763</v>
      </c>
      <c r="R1667">
        <v>0</v>
      </c>
      <c r="S1667" s="6" t="str">
        <f>IF(cuenta_balance_creg185[[#This Row],[Porcentaje]]&gt;=5,"MAYOR","")</f>
        <v/>
      </c>
      <c r="T1667" s="6" t="str">
        <f>IF(cuenta_balance_creg185[[#This Row],[Porcentaje]]&lt;=-5,"MENOR","")</f>
        <v/>
      </c>
    </row>
    <row r="1668" spans="1:20" x14ac:dyDescent="0.2">
      <c r="A1668" s="1">
        <v>46259</v>
      </c>
      <c r="B1668" s="6" t="s">
        <v>40</v>
      </c>
      <c r="C1668" s="6" t="s">
        <v>32</v>
      </c>
      <c r="D1668">
        <v>0</v>
      </c>
      <c r="E1668">
        <v>980</v>
      </c>
      <c r="F1668">
        <v>980</v>
      </c>
      <c r="G1668">
        <v>0</v>
      </c>
      <c r="H1668">
        <v>0</v>
      </c>
      <c r="P1668">
        <v>763</v>
      </c>
      <c r="R1668">
        <v>0</v>
      </c>
      <c r="S1668" s="6" t="str">
        <f>IF(cuenta_balance_creg185[[#This Row],[Porcentaje]]&gt;=5,"MAYOR","")</f>
        <v/>
      </c>
      <c r="T1668" s="6" t="str">
        <f>IF(cuenta_balance_creg185[[#This Row],[Porcentaje]]&lt;=-5,"MENOR","")</f>
        <v/>
      </c>
    </row>
    <row r="1669" spans="1:20" x14ac:dyDescent="0.2">
      <c r="A1669" s="1">
        <v>46260</v>
      </c>
      <c r="B1669" s="6" t="s">
        <v>40</v>
      </c>
      <c r="C1669" s="6" t="s">
        <v>32</v>
      </c>
      <c r="D1669">
        <v>0</v>
      </c>
      <c r="E1669">
        <v>1180</v>
      </c>
      <c r="F1669">
        <v>1180</v>
      </c>
      <c r="G1669">
        <v>0</v>
      </c>
      <c r="H1669">
        <v>0</v>
      </c>
      <c r="P1669">
        <v>763</v>
      </c>
      <c r="R1669">
        <v>0</v>
      </c>
      <c r="S1669" s="6" t="str">
        <f>IF(cuenta_balance_creg185[[#This Row],[Porcentaje]]&gt;=5,"MAYOR","")</f>
        <v/>
      </c>
      <c r="T1669" s="6" t="str">
        <f>IF(cuenta_balance_creg185[[#This Row],[Porcentaje]]&lt;=-5,"MENOR","")</f>
        <v/>
      </c>
    </row>
    <row r="1670" spans="1:20" x14ac:dyDescent="0.2">
      <c r="A1670" s="1">
        <v>46261</v>
      </c>
      <c r="B1670" s="6" t="s">
        <v>40</v>
      </c>
      <c r="C1670" s="6" t="s">
        <v>32</v>
      </c>
      <c r="D1670">
        <v>0</v>
      </c>
      <c r="E1670">
        <v>1180</v>
      </c>
      <c r="F1670">
        <v>1180</v>
      </c>
      <c r="G1670">
        <v>0</v>
      </c>
      <c r="H1670">
        <v>0</v>
      </c>
      <c r="P1670">
        <v>763</v>
      </c>
      <c r="R1670">
        <v>0</v>
      </c>
      <c r="S1670" s="6" t="str">
        <f>IF(cuenta_balance_creg185[[#This Row],[Porcentaje]]&gt;=5,"MAYOR","")</f>
        <v/>
      </c>
      <c r="T1670" s="6" t="str">
        <f>IF(cuenta_balance_creg185[[#This Row],[Porcentaje]]&lt;=-5,"MENOR","")</f>
        <v/>
      </c>
    </row>
    <row r="1671" spans="1:20" x14ac:dyDescent="0.2">
      <c r="A1671" s="1">
        <v>46262</v>
      </c>
      <c r="B1671" s="6" t="s">
        <v>40</v>
      </c>
      <c r="C1671" s="6" t="s">
        <v>32</v>
      </c>
      <c r="D1671">
        <v>0</v>
      </c>
      <c r="E1671">
        <v>1065</v>
      </c>
      <c r="F1671">
        <v>1065</v>
      </c>
      <c r="G1671">
        <v>0</v>
      </c>
      <c r="H1671">
        <v>0</v>
      </c>
      <c r="M1671">
        <v>0</v>
      </c>
      <c r="N1671">
        <v>0</v>
      </c>
      <c r="O1671">
        <v>0</v>
      </c>
      <c r="P1671">
        <v>763</v>
      </c>
      <c r="R1671">
        <v>0</v>
      </c>
      <c r="S1671" s="6" t="str">
        <f>IF(cuenta_balance_creg185[[#This Row],[Porcentaje]]&gt;=5,"MAYOR","")</f>
        <v/>
      </c>
      <c r="T1671" s="6" t="str">
        <f>IF(cuenta_balance_creg185[[#This Row],[Porcentaje]]&lt;=-5,"MENOR","")</f>
        <v/>
      </c>
    </row>
    <row r="1672" spans="1:20" x14ac:dyDescent="0.2">
      <c r="A1672" s="1">
        <v>46263</v>
      </c>
      <c r="B1672" s="6" t="s">
        <v>40</v>
      </c>
      <c r="C1672" s="6" t="s">
        <v>32</v>
      </c>
      <c r="D1672">
        <v>0</v>
      </c>
      <c r="E1672">
        <v>1190</v>
      </c>
      <c r="F1672">
        <v>1190</v>
      </c>
      <c r="G1672">
        <v>0</v>
      </c>
      <c r="H1672">
        <v>0</v>
      </c>
      <c r="M1672">
        <v>0</v>
      </c>
      <c r="N1672">
        <v>0</v>
      </c>
      <c r="O1672">
        <v>0</v>
      </c>
      <c r="P1672">
        <v>763</v>
      </c>
      <c r="R1672">
        <v>0</v>
      </c>
      <c r="S1672" s="6" t="str">
        <f>IF(cuenta_balance_creg185[[#This Row],[Porcentaje]]&gt;=5,"MAYOR","")</f>
        <v/>
      </c>
      <c r="T1672" s="6" t="str">
        <f>IF(cuenta_balance_creg185[[#This Row],[Porcentaje]]&lt;=-5,"MENOR","")</f>
        <v/>
      </c>
    </row>
    <row r="1673" spans="1:20" x14ac:dyDescent="0.2">
      <c r="A1673" s="1">
        <v>46264</v>
      </c>
      <c r="B1673" s="6" t="s">
        <v>40</v>
      </c>
      <c r="C1673" s="6" t="s">
        <v>32</v>
      </c>
      <c r="D1673">
        <v>0</v>
      </c>
      <c r="E1673">
        <v>1180</v>
      </c>
      <c r="F1673">
        <v>1180</v>
      </c>
      <c r="G1673">
        <v>0</v>
      </c>
      <c r="H1673">
        <v>0</v>
      </c>
      <c r="P1673">
        <v>763</v>
      </c>
      <c r="R1673">
        <v>0</v>
      </c>
      <c r="S1673" s="6" t="str">
        <f>IF(cuenta_balance_creg185[[#This Row],[Porcentaje]]&gt;=5,"MAYOR","")</f>
        <v/>
      </c>
      <c r="T1673" s="6" t="str">
        <f>IF(cuenta_balance_creg185[[#This Row],[Porcentaje]]&lt;=-5,"MENOR","")</f>
        <v/>
      </c>
    </row>
    <row r="1674" spans="1:20" x14ac:dyDescent="0.2">
      <c r="A1674" s="1">
        <v>46265</v>
      </c>
      <c r="B1674" s="6" t="s">
        <v>40</v>
      </c>
      <c r="C1674" s="6" t="s">
        <v>32</v>
      </c>
      <c r="D1674">
        <v>0</v>
      </c>
      <c r="E1674">
        <v>993</v>
      </c>
      <c r="F1674">
        <v>993</v>
      </c>
      <c r="G1674">
        <v>0</v>
      </c>
      <c r="H1674">
        <v>0</v>
      </c>
      <c r="P1674">
        <v>763</v>
      </c>
      <c r="R1674">
        <v>0</v>
      </c>
      <c r="S1674" s="6" t="str">
        <f>IF(cuenta_balance_creg185[[#This Row],[Porcentaje]]&gt;=5,"MAYOR","")</f>
        <v/>
      </c>
      <c r="T1674" s="6" t="str">
        <f>IF(cuenta_balance_creg185[[#This Row],[Porcentaje]]&lt;=-5,"MENOR","")</f>
        <v/>
      </c>
    </row>
    <row r="1675" spans="1:20" x14ac:dyDescent="0.2">
      <c r="A1675" s="1">
        <v>46266</v>
      </c>
      <c r="B1675" s="6" t="s">
        <v>40</v>
      </c>
      <c r="C1675" s="6" t="s">
        <v>32</v>
      </c>
      <c r="D1675">
        <v>0</v>
      </c>
      <c r="E1675">
        <v>855</v>
      </c>
      <c r="F1675">
        <v>855</v>
      </c>
      <c r="G1675">
        <v>0</v>
      </c>
      <c r="H1675">
        <v>0</v>
      </c>
      <c r="M1675">
        <v>0</v>
      </c>
      <c r="N1675">
        <v>0</v>
      </c>
      <c r="O1675">
        <v>0</v>
      </c>
      <c r="P1675">
        <v>763</v>
      </c>
      <c r="R1675">
        <v>0</v>
      </c>
      <c r="S1675" s="6" t="str">
        <f>IF(cuenta_balance_creg185[[#This Row],[Porcentaje]]&gt;=5,"MAYOR","")</f>
        <v/>
      </c>
      <c r="T1675" s="6" t="str">
        <f>IF(cuenta_balance_creg185[[#This Row],[Porcentaje]]&lt;=-5,"MENOR","")</f>
        <v/>
      </c>
    </row>
    <row r="1676" spans="1:20" x14ac:dyDescent="0.2">
      <c r="A1676" s="1">
        <v>46267</v>
      </c>
      <c r="B1676" s="6" t="s">
        <v>40</v>
      </c>
      <c r="C1676" s="6" t="s">
        <v>32</v>
      </c>
      <c r="D1676">
        <v>0</v>
      </c>
      <c r="E1676">
        <v>804</v>
      </c>
      <c r="F1676">
        <v>804</v>
      </c>
      <c r="G1676">
        <v>0</v>
      </c>
      <c r="H1676">
        <v>0</v>
      </c>
      <c r="M1676">
        <v>0</v>
      </c>
      <c r="N1676">
        <v>0</v>
      </c>
      <c r="O1676">
        <v>0</v>
      </c>
      <c r="P1676">
        <v>763</v>
      </c>
      <c r="R1676">
        <v>0</v>
      </c>
      <c r="S1676" s="6" t="str">
        <f>IF(cuenta_balance_creg185[[#This Row],[Porcentaje]]&gt;=5,"MAYOR","")</f>
        <v/>
      </c>
      <c r="T1676" s="6" t="str">
        <f>IF(cuenta_balance_creg185[[#This Row],[Porcentaje]]&lt;=-5,"MENOR","")</f>
        <v/>
      </c>
    </row>
    <row r="1677" spans="1:20" x14ac:dyDescent="0.2">
      <c r="A1677" s="1">
        <v>46268</v>
      </c>
      <c r="B1677" s="6" t="s">
        <v>40</v>
      </c>
      <c r="C1677" s="6" t="s">
        <v>32</v>
      </c>
      <c r="D1677">
        <v>0</v>
      </c>
      <c r="E1677">
        <v>754</v>
      </c>
      <c r="F1677">
        <v>754</v>
      </c>
      <c r="G1677">
        <v>0</v>
      </c>
      <c r="H1677">
        <v>0</v>
      </c>
      <c r="M1677">
        <v>0</v>
      </c>
      <c r="N1677">
        <v>0</v>
      </c>
      <c r="O1677">
        <v>0</v>
      </c>
      <c r="P1677">
        <v>763</v>
      </c>
      <c r="R1677">
        <v>0</v>
      </c>
      <c r="S1677" s="6" t="str">
        <f>IF(cuenta_balance_creg185[[#This Row],[Porcentaje]]&gt;=5,"MAYOR","")</f>
        <v/>
      </c>
      <c r="T1677" s="6" t="str">
        <f>IF(cuenta_balance_creg185[[#This Row],[Porcentaje]]&lt;=-5,"MENOR","")</f>
        <v/>
      </c>
    </row>
    <row r="1678" spans="1:20" x14ac:dyDescent="0.2">
      <c r="A1678" s="1">
        <v>46269</v>
      </c>
      <c r="B1678" s="6" t="s">
        <v>40</v>
      </c>
      <c r="C1678" s="6" t="s">
        <v>32</v>
      </c>
      <c r="D1678">
        <v>0</v>
      </c>
      <c r="E1678">
        <v>838</v>
      </c>
      <c r="F1678">
        <v>838</v>
      </c>
      <c r="G1678">
        <v>0</v>
      </c>
      <c r="H1678">
        <v>0</v>
      </c>
      <c r="P1678">
        <v>763</v>
      </c>
      <c r="R1678">
        <v>0</v>
      </c>
      <c r="S1678" s="6" t="str">
        <f>IF(cuenta_balance_creg185[[#This Row],[Porcentaje]]&gt;=5,"MAYOR","")</f>
        <v/>
      </c>
      <c r="T1678" s="6" t="str">
        <f>IF(cuenta_balance_creg185[[#This Row],[Porcentaje]]&lt;=-5,"MENOR","")</f>
        <v/>
      </c>
    </row>
    <row r="1679" spans="1:20" x14ac:dyDescent="0.2">
      <c r="A1679" s="1">
        <v>46270</v>
      </c>
      <c r="B1679" s="6" t="s">
        <v>40</v>
      </c>
      <c r="C1679" s="6" t="s">
        <v>32</v>
      </c>
      <c r="D1679">
        <v>0</v>
      </c>
      <c r="E1679">
        <v>756</v>
      </c>
      <c r="F1679">
        <v>756</v>
      </c>
      <c r="G1679">
        <v>0</v>
      </c>
      <c r="H1679">
        <v>0</v>
      </c>
      <c r="M1679">
        <v>0</v>
      </c>
      <c r="N1679">
        <v>0</v>
      </c>
      <c r="O1679">
        <v>0</v>
      </c>
      <c r="P1679">
        <v>764</v>
      </c>
      <c r="R1679">
        <v>0</v>
      </c>
      <c r="S1679" s="6" t="str">
        <f>IF(cuenta_balance_creg185[[#This Row],[Porcentaje]]&gt;=5,"MAYOR","")</f>
        <v/>
      </c>
      <c r="T1679" s="6" t="str">
        <f>IF(cuenta_balance_creg185[[#This Row],[Porcentaje]]&lt;=-5,"MENOR","")</f>
        <v/>
      </c>
    </row>
    <row r="1680" spans="1:20" x14ac:dyDescent="0.2">
      <c r="A1680" s="1">
        <v>46271</v>
      </c>
      <c r="B1680" s="6" t="s">
        <v>40</v>
      </c>
      <c r="C1680" s="6" t="s">
        <v>32</v>
      </c>
      <c r="D1680">
        <v>0</v>
      </c>
      <c r="E1680">
        <v>838</v>
      </c>
      <c r="F1680">
        <v>838</v>
      </c>
      <c r="G1680">
        <v>0</v>
      </c>
      <c r="H1680">
        <v>0</v>
      </c>
      <c r="P1680">
        <v>764</v>
      </c>
      <c r="R1680">
        <v>0</v>
      </c>
      <c r="S1680" s="6" t="str">
        <f>IF(cuenta_balance_creg185[[#This Row],[Porcentaje]]&gt;=5,"MAYOR","")</f>
        <v/>
      </c>
      <c r="T1680" s="6" t="str">
        <f>IF(cuenta_balance_creg185[[#This Row],[Porcentaje]]&lt;=-5,"MENOR","")</f>
        <v/>
      </c>
    </row>
    <row r="1681" spans="1:20" x14ac:dyDescent="0.2">
      <c r="A1681" s="1">
        <v>46232</v>
      </c>
      <c r="B1681" s="6" t="s">
        <v>41</v>
      </c>
      <c r="C1681" s="6" t="s">
        <v>32</v>
      </c>
      <c r="D1681">
        <v>0</v>
      </c>
      <c r="E1681">
        <v>1419</v>
      </c>
      <c r="F1681">
        <v>1419</v>
      </c>
      <c r="G1681">
        <v>0</v>
      </c>
      <c r="H1681">
        <v>0</v>
      </c>
      <c r="P1681">
        <v>1574</v>
      </c>
      <c r="R1681">
        <v>0</v>
      </c>
      <c r="S1681" s="6" t="str">
        <f>IF(cuenta_balance_creg185[[#This Row],[Porcentaje]]&gt;=5,"MAYOR","")</f>
        <v/>
      </c>
      <c r="T1681" s="6" t="str">
        <f>IF(cuenta_balance_creg185[[#This Row],[Porcentaje]]&lt;=-5,"MENOR","")</f>
        <v/>
      </c>
    </row>
    <row r="1682" spans="1:20" x14ac:dyDescent="0.2">
      <c r="A1682" s="1">
        <v>46233</v>
      </c>
      <c r="B1682" s="6" t="s">
        <v>41</v>
      </c>
      <c r="C1682" s="6" t="s">
        <v>32</v>
      </c>
      <c r="D1682">
        <v>0</v>
      </c>
      <c r="E1682">
        <v>1439</v>
      </c>
      <c r="F1682">
        <v>1439</v>
      </c>
      <c r="G1682">
        <v>0</v>
      </c>
      <c r="H1682">
        <v>0</v>
      </c>
      <c r="M1682">
        <v>0</v>
      </c>
      <c r="N1682">
        <v>0</v>
      </c>
      <c r="O1682">
        <v>0</v>
      </c>
      <c r="P1682">
        <v>1574</v>
      </c>
      <c r="R1682">
        <v>0</v>
      </c>
      <c r="S1682" s="6" t="str">
        <f>IF(cuenta_balance_creg185[[#This Row],[Porcentaje]]&gt;=5,"MAYOR","")</f>
        <v/>
      </c>
      <c r="T1682" s="6" t="str">
        <f>IF(cuenta_balance_creg185[[#This Row],[Porcentaje]]&lt;=-5,"MENOR","")</f>
        <v/>
      </c>
    </row>
    <row r="1683" spans="1:20" x14ac:dyDescent="0.2">
      <c r="A1683" s="1">
        <v>46234</v>
      </c>
      <c r="B1683" s="6" t="s">
        <v>41</v>
      </c>
      <c r="C1683" s="6" t="s">
        <v>32</v>
      </c>
      <c r="D1683">
        <v>0</v>
      </c>
      <c r="E1683">
        <v>1419</v>
      </c>
      <c r="F1683">
        <v>1419</v>
      </c>
      <c r="G1683">
        <v>0</v>
      </c>
      <c r="H1683">
        <v>0</v>
      </c>
      <c r="P1683">
        <v>1574</v>
      </c>
      <c r="R1683">
        <v>0</v>
      </c>
      <c r="S1683" s="6" t="str">
        <f>IF(cuenta_balance_creg185[[#This Row],[Porcentaje]]&gt;=5,"MAYOR","")</f>
        <v/>
      </c>
      <c r="T1683" s="6" t="str">
        <f>IF(cuenta_balance_creg185[[#This Row],[Porcentaje]]&lt;=-5,"MENOR","")</f>
        <v/>
      </c>
    </row>
    <row r="1684" spans="1:20" x14ac:dyDescent="0.2">
      <c r="A1684" s="1">
        <v>46235</v>
      </c>
      <c r="B1684" s="6" t="s">
        <v>41</v>
      </c>
      <c r="C1684" s="6" t="s">
        <v>32</v>
      </c>
      <c r="D1684">
        <v>0</v>
      </c>
      <c r="E1684">
        <v>1419</v>
      </c>
      <c r="F1684">
        <v>1419</v>
      </c>
      <c r="G1684">
        <v>0</v>
      </c>
      <c r="H1684">
        <v>0</v>
      </c>
      <c r="P1684">
        <v>1574</v>
      </c>
      <c r="R1684">
        <v>0</v>
      </c>
      <c r="S1684" s="6" t="str">
        <f>IF(cuenta_balance_creg185[[#This Row],[Porcentaje]]&gt;=5,"MAYOR","")</f>
        <v/>
      </c>
      <c r="T1684" s="6" t="str">
        <f>IF(cuenta_balance_creg185[[#This Row],[Porcentaje]]&lt;=-5,"MENOR","")</f>
        <v/>
      </c>
    </row>
    <row r="1685" spans="1:20" x14ac:dyDescent="0.2">
      <c r="A1685" s="1">
        <v>46236</v>
      </c>
      <c r="B1685" s="6" t="s">
        <v>41</v>
      </c>
      <c r="C1685" s="6" t="s">
        <v>32</v>
      </c>
      <c r="D1685">
        <v>0</v>
      </c>
      <c r="E1685">
        <v>1439</v>
      </c>
      <c r="F1685">
        <v>1439</v>
      </c>
      <c r="G1685">
        <v>0</v>
      </c>
      <c r="H1685">
        <v>0</v>
      </c>
      <c r="M1685">
        <v>0</v>
      </c>
      <c r="N1685">
        <v>0</v>
      </c>
      <c r="O1685">
        <v>0</v>
      </c>
      <c r="P1685">
        <v>1574</v>
      </c>
      <c r="R1685">
        <v>0</v>
      </c>
      <c r="S1685" s="6" t="str">
        <f>IF(cuenta_balance_creg185[[#This Row],[Porcentaje]]&gt;=5,"MAYOR","")</f>
        <v/>
      </c>
      <c r="T1685" s="6" t="str">
        <f>IF(cuenta_balance_creg185[[#This Row],[Porcentaje]]&lt;=-5,"MENOR","")</f>
        <v/>
      </c>
    </row>
    <row r="1686" spans="1:20" x14ac:dyDescent="0.2">
      <c r="A1686" s="1">
        <v>46237</v>
      </c>
      <c r="B1686" s="6" t="s">
        <v>41</v>
      </c>
      <c r="C1686" s="6" t="s">
        <v>32</v>
      </c>
      <c r="D1686">
        <v>0</v>
      </c>
      <c r="E1686">
        <v>1419</v>
      </c>
      <c r="F1686">
        <v>1419</v>
      </c>
      <c r="G1686">
        <v>0</v>
      </c>
      <c r="H1686">
        <v>0</v>
      </c>
      <c r="P1686">
        <v>1574</v>
      </c>
      <c r="R1686">
        <v>0</v>
      </c>
      <c r="S1686" s="6" t="str">
        <f>IF(cuenta_balance_creg185[[#This Row],[Porcentaje]]&gt;=5,"MAYOR","")</f>
        <v/>
      </c>
      <c r="T1686" s="6" t="str">
        <f>IF(cuenta_balance_creg185[[#This Row],[Porcentaje]]&lt;=-5,"MENOR","")</f>
        <v/>
      </c>
    </row>
    <row r="1687" spans="1:20" x14ac:dyDescent="0.2">
      <c r="A1687" s="1">
        <v>46238</v>
      </c>
      <c r="B1687" s="6" t="s">
        <v>41</v>
      </c>
      <c r="C1687" s="6" t="s">
        <v>32</v>
      </c>
      <c r="D1687">
        <v>0</v>
      </c>
      <c r="E1687">
        <v>1419</v>
      </c>
      <c r="F1687">
        <v>1419</v>
      </c>
      <c r="G1687">
        <v>0</v>
      </c>
      <c r="H1687">
        <v>0</v>
      </c>
      <c r="P1687">
        <v>1574</v>
      </c>
      <c r="R1687">
        <v>0</v>
      </c>
      <c r="S1687" s="6" t="str">
        <f>IF(cuenta_balance_creg185[[#This Row],[Porcentaje]]&gt;=5,"MAYOR","")</f>
        <v/>
      </c>
      <c r="T1687" s="6" t="str">
        <f>IF(cuenta_balance_creg185[[#This Row],[Porcentaje]]&lt;=-5,"MENOR","")</f>
        <v/>
      </c>
    </row>
    <row r="1688" spans="1:20" x14ac:dyDescent="0.2">
      <c r="A1688" s="1">
        <v>46239</v>
      </c>
      <c r="B1688" s="6" t="s">
        <v>41</v>
      </c>
      <c r="C1688" s="6" t="s">
        <v>32</v>
      </c>
      <c r="D1688">
        <v>0</v>
      </c>
      <c r="E1688">
        <v>2469</v>
      </c>
      <c r="F1688">
        <v>2469</v>
      </c>
      <c r="G1688">
        <v>0</v>
      </c>
      <c r="H1688">
        <v>0</v>
      </c>
      <c r="M1688">
        <v>0</v>
      </c>
      <c r="N1688">
        <v>0</v>
      </c>
      <c r="O1688">
        <v>0</v>
      </c>
      <c r="P1688">
        <v>1574</v>
      </c>
      <c r="R1688">
        <v>0</v>
      </c>
      <c r="S1688" s="6" t="str">
        <f>IF(cuenta_balance_creg185[[#This Row],[Porcentaje]]&gt;=5,"MAYOR","")</f>
        <v/>
      </c>
      <c r="T1688" s="6" t="str">
        <f>IF(cuenta_balance_creg185[[#This Row],[Porcentaje]]&lt;=-5,"MENOR","")</f>
        <v/>
      </c>
    </row>
    <row r="1689" spans="1:20" x14ac:dyDescent="0.2">
      <c r="A1689" s="1">
        <v>46240</v>
      </c>
      <c r="B1689" s="6" t="s">
        <v>41</v>
      </c>
      <c r="C1689" s="6" t="s">
        <v>32</v>
      </c>
      <c r="D1689">
        <v>0</v>
      </c>
      <c r="E1689">
        <v>1419</v>
      </c>
      <c r="F1689">
        <v>1419</v>
      </c>
      <c r="G1689">
        <v>0</v>
      </c>
      <c r="H1689">
        <v>0</v>
      </c>
      <c r="P1689">
        <v>1574</v>
      </c>
      <c r="R1689">
        <v>0</v>
      </c>
      <c r="S1689" s="6" t="str">
        <f>IF(cuenta_balance_creg185[[#This Row],[Porcentaje]]&gt;=5,"MAYOR","")</f>
        <v/>
      </c>
      <c r="T1689" s="6" t="str">
        <f>IF(cuenta_balance_creg185[[#This Row],[Porcentaje]]&lt;=-5,"MENOR","")</f>
        <v/>
      </c>
    </row>
    <row r="1690" spans="1:20" x14ac:dyDescent="0.2">
      <c r="A1690" s="1">
        <v>46241</v>
      </c>
      <c r="B1690" s="6" t="s">
        <v>41</v>
      </c>
      <c r="C1690" s="6" t="s">
        <v>32</v>
      </c>
      <c r="D1690">
        <v>0</v>
      </c>
      <c r="E1690">
        <v>1419</v>
      </c>
      <c r="F1690">
        <v>1419</v>
      </c>
      <c r="G1690">
        <v>0</v>
      </c>
      <c r="H1690">
        <v>0</v>
      </c>
      <c r="P1690">
        <v>1574</v>
      </c>
      <c r="R1690">
        <v>0</v>
      </c>
      <c r="S1690" s="6" t="str">
        <f>IF(cuenta_balance_creg185[[#This Row],[Porcentaje]]&gt;=5,"MAYOR","")</f>
        <v/>
      </c>
      <c r="T1690" s="6" t="str">
        <f>IF(cuenta_balance_creg185[[#This Row],[Porcentaje]]&lt;=-5,"MENOR","")</f>
        <v/>
      </c>
    </row>
    <row r="1691" spans="1:20" x14ac:dyDescent="0.2">
      <c r="A1691" s="1">
        <v>46242</v>
      </c>
      <c r="B1691" s="6" t="s">
        <v>41</v>
      </c>
      <c r="C1691" s="6" t="s">
        <v>32</v>
      </c>
      <c r="D1691">
        <v>0</v>
      </c>
      <c r="E1691">
        <v>1419</v>
      </c>
      <c r="F1691">
        <v>1419</v>
      </c>
      <c r="G1691">
        <v>0</v>
      </c>
      <c r="H1691">
        <v>0</v>
      </c>
      <c r="P1691">
        <v>1574</v>
      </c>
      <c r="R1691">
        <v>0</v>
      </c>
      <c r="S1691" s="6" t="str">
        <f>IF(cuenta_balance_creg185[[#This Row],[Porcentaje]]&gt;=5,"MAYOR","")</f>
        <v/>
      </c>
      <c r="T1691" s="6" t="str">
        <f>IF(cuenta_balance_creg185[[#This Row],[Porcentaje]]&lt;=-5,"MENOR","")</f>
        <v/>
      </c>
    </row>
    <row r="1692" spans="1:20" x14ac:dyDescent="0.2">
      <c r="A1692" s="1">
        <v>46243</v>
      </c>
      <c r="B1692" s="6" t="s">
        <v>41</v>
      </c>
      <c r="C1692" s="6" t="s">
        <v>32</v>
      </c>
      <c r="D1692">
        <v>0</v>
      </c>
      <c r="E1692">
        <v>1419</v>
      </c>
      <c r="F1692">
        <v>1419</v>
      </c>
      <c r="G1692">
        <v>0</v>
      </c>
      <c r="H1692">
        <v>0</v>
      </c>
      <c r="P1692">
        <v>1574</v>
      </c>
      <c r="R1692">
        <v>0</v>
      </c>
      <c r="S1692" s="6" t="str">
        <f>IF(cuenta_balance_creg185[[#This Row],[Porcentaje]]&gt;=5,"MAYOR","")</f>
        <v/>
      </c>
      <c r="T1692" s="6" t="str">
        <f>IF(cuenta_balance_creg185[[#This Row],[Porcentaje]]&lt;=-5,"MENOR","")</f>
        <v/>
      </c>
    </row>
    <row r="1693" spans="1:20" x14ac:dyDescent="0.2">
      <c r="A1693" s="1">
        <v>46244</v>
      </c>
      <c r="B1693" s="6" t="s">
        <v>41</v>
      </c>
      <c r="C1693" s="6" t="s">
        <v>32</v>
      </c>
      <c r="D1693">
        <v>0</v>
      </c>
      <c r="E1693">
        <v>1879</v>
      </c>
      <c r="F1693">
        <v>1879.17921</v>
      </c>
      <c r="G1693">
        <v>0</v>
      </c>
      <c r="H1693">
        <v>0</v>
      </c>
      <c r="M1693">
        <v>0</v>
      </c>
      <c r="N1693">
        <v>0</v>
      </c>
      <c r="O1693">
        <v>0</v>
      </c>
      <c r="P1693">
        <v>1574</v>
      </c>
      <c r="R1693">
        <v>0</v>
      </c>
      <c r="S1693" s="6" t="str">
        <f>IF(cuenta_balance_creg185[[#This Row],[Porcentaje]]&gt;=5,"MAYOR","")</f>
        <v/>
      </c>
      <c r="T1693" s="6" t="str">
        <f>IF(cuenta_balance_creg185[[#This Row],[Porcentaje]]&lt;=-5,"MENOR","")</f>
        <v/>
      </c>
    </row>
    <row r="1694" spans="1:20" x14ac:dyDescent="0.2">
      <c r="A1694" s="1">
        <v>46245</v>
      </c>
      <c r="B1694" s="6" t="s">
        <v>41</v>
      </c>
      <c r="C1694" s="6" t="s">
        <v>32</v>
      </c>
      <c r="D1694">
        <v>0</v>
      </c>
      <c r="E1694">
        <v>1419</v>
      </c>
      <c r="F1694">
        <v>1419</v>
      </c>
      <c r="G1694">
        <v>0</v>
      </c>
      <c r="H1694">
        <v>0</v>
      </c>
      <c r="P1694">
        <v>1574</v>
      </c>
      <c r="R1694">
        <v>0</v>
      </c>
      <c r="S1694" s="6" t="str">
        <f>IF(cuenta_balance_creg185[[#This Row],[Porcentaje]]&gt;=5,"MAYOR","")</f>
        <v/>
      </c>
      <c r="T1694" s="6" t="str">
        <f>IF(cuenta_balance_creg185[[#This Row],[Porcentaje]]&lt;=-5,"MENOR","")</f>
        <v/>
      </c>
    </row>
    <row r="1695" spans="1:20" x14ac:dyDescent="0.2">
      <c r="A1695" s="1">
        <v>46246</v>
      </c>
      <c r="B1695" s="6" t="s">
        <v>41</v>
      </c>
      <c r="C1695" s="6" t="s">
        <v>32</v>
      </c>
      <c r="D1695">
        <v>0</v>
      </c>
      <c r="E1695">
        <v>1419</v>
      </c>
      <c r="F1695">
        <v>1419</v>
      </c>
      <c r="G1695">
        <v>0</v>
      </c>
      <c r="H1695">
        <v>0</v>
      </c>
      <c r="P1695">
        <v>1574</v>
      </c>
      <c r="R1695">
        <v>0</v>
      </c>
      <c r="S1695" s="6" t="str">
        <f>IF(cuenta_balance_creg185[[#This Row],[Porcentaje]]&gt;=5,"MAYOR","")</f>
        <v/>
      </c>
      <c r="T1695" s="6" t="str">
        <f>IF(cuenta_balance_creg185[[#This Row],[Porcentaje]]&lt;=-5,"MENOR","")</f>
        <v/>
      </c>
    </row>
    <row r="1696" spans="1:20" x14ac:dyDescent="0.2">
      <c r="A1696" s="1">
        <v>46247</v>
      </c>
      <c r="B1696" s="6" t="s">
        <v>41</v>
      </c>
      <c r="C1696" s="6" t="s">
        <v>32</v>
      </c>
      <c r="D1696">
        <v>0</v>
      </c>
      <c r="E1696">
        <v>1419</v>
      </c>
      <c r="F1696">
        <v>1419</v>
      </c>
      <c r="G1696">
        <v>0</v>
      </c>
      <c r="H1696">
        <v>0</v>
      </c>
      <c r="P1696">
        <v>1574</v>
      </c>
      <c r="R1696">
        <v>0</v>
      </c>
      <c r="S1696" s="6" t="str">
        <f>IF(cuenta_balance_creg185[[#This Row],[Porcentaje]]&gt;=5,"MAYOR","")</f>
        <v/>
      </c>
      <c r="T1696" s="6" t="str">
        <f>IF(cuenta_balance_creg185[[#This Row],[Porcentaje]]&lt;=-5,"MENOR","")</f>
        <v/>
      </c>
    </row>
    <row r="1697" spans="1:20" x14ac:dyDescent="0.2">
      <c r="A1697" s="1">
        <v>46248</v>
      </c>
      <c r="B1697" s="6" t="s">
        <v>41</v>
      </c>
      <c r="C1697" s="6" t="s">
        <v>32</v>
      </c>
      <c r="D1697">
        <v>0</v>
      </c>
      <c r="E1697">
        <v>1419</v>
      </c>
      <c r="F1697">
        <v>1419</v>
      </c>
      <c r="G1697">
        <v>0</v>
      </c>
      <c r="H1697">
        <v>0</v>
      </c>
      <c r="P1697">
        <v>1574</v>
      </c>
      <c r="R1697">
        <v>0</v>
      </c>
      <c r="S1697" s="6" t="str">
        <f>IF(cuenta_balance_creg185[[#This Row],[Porcentaje]]&gt;=5,"MAYOR","")</f>
        <v/>
      </c>
      <c r="T1697" s="6" t="str">
        <f>IF(cuenta_balance_creg185[[#This Row],[Porcentaje]]&lt;=-5,"MENOR","")</f>
        <v/>
      </c>
    </row>
    <row r="1698" spans="1:20" x14ac:dyDescent="0.2">
      <c r="A1698" s="1">
        <v>46249</v>
      </c>
      <c r="B1698" s="6" t="s">
        <v>41</v>
      </c>
      <c r="C1698" s="6" t="s">
        <v>32</v>
      </c>
      <c r="D1698">
        <v>0</v>
      </c>
      <c r="E1698">
        <v>1419</v>
      </c>
      <c r="F1698">
        <v>1419</v>
      </c>
      <c r="G1698">
        <v>0</v>
      </c>
      <c r="H1698">
        <v>0</v>
      </c>
      <c r="P1698">
        <v>1574</v>
      </c>
      <c r="R1698">
        <v>0</v>
      </c>
      <c r="S1698" s="6" t="str">
        <f>IF(cuenta_balance_creg185[[#This Row],[Porcentaje]]&gt;=5,"MAYOR","")</f>
        <v/>
      </c>
      <c r="T1698" s="6" t="str">
        <f>IF(cuenta_balance_creg185[[#This Row],[Porcentaje]]&lt;=-5,"MENOR","")</f>
        <v/>
      </c>
    </row>
    <row r="1699" spans="1:20" x14ac:dyDescent="0.2">
      <c r="A1699" s="1">
        <v>46250</v>
      </c>
      <c r="B1699" s="6" t="s">
        <v>41</v>
      </c>
      <c r="C1699" s="6" t="s">
        <v>32</v>
      </c>
      <c r="D1699">
        <v>0</v>
      </c>
      <c r="E1699">
        <v>1419</v>
      </c>
      <c r="F1699">
        <v>1419</v>
      </c>
      <c r="G1699">
        <v>0</v>
      </c>
      <c r="H1699">
        <v>0</v>
      </c>
      <c r="P1699">
        <v>1574</v>
      </c>
      <c r="R1699">
        <v>0</v>
      </c>
      <c r="S1699" s="6" t="str">
        <f>IF(cuenta_balance_creg185[[#This Row],[Porcentaje]]&gt;=5,"MAYOR","")</f>
        <v/>
      </c>
      <c r="T1699" s="6" t="str">
        <f>IF(cuenta_balance_creg185[[#This Row],[Porcentaje]]&lt;=-5,"MENOR","")</f>
        <v/>
      </c>
    </row>
    <row r="1700" spans="1:20" x14ac:dyDescent="0.2">
      <c r="A1700" s="1">
        <v>46251</v>
      </c>
      <c r="B1700" s="6" t="s">
        <v>41</v>
      </c>
      <c r="C1700" s="6" t="s">
        <v>32</v>
      </c>
      <c r="D1700">
        <v>0</v>
      </c>
      <c r="E1700">
        <v>1419</v>
      </c>
      <c r="F1700">
        <v>1419</v>
      </c>
      <c r="G1700">
        <v>0</v>
      </c>
      <c r="H1700">
        <v>0</v>
      </c>
      <c r="P1700">
        <v>1574</v>
      </c>
      <c r="R1700">
        <v>0</v>
      </c>
      <c r="S1700" s="6" t="str">
        <f>IF(cuenta_balance_creg185[[#This Row],[Porcentaje]]&gt;=5,"MAYOR","")</f>
        <v/>
      </c>
      <c r="T1700" s="6" t="str">
        <f>IF(cuenta_balance_creg185[[#This Row],[Porcentaje]]&lt;=-5,"MENOR","")</f>
        <v/>
      </c>
    </row>
    <row r="1701" spans="1:20" x14ac:dyDescent="0.2">
      <c r="A1701" s="1">
        <v>46252</v>
      </c>
      <c r="B1701" s="6" t="s">
        <v>41</v>
      </c>
      <c r="C1701" s="6" t="s">
        <v>32</v>
      </c>
      <c r="D1701">
        <v>0</v>
      </c>
      <c r="E1701">
        <v>1419</v>
      </c>
      <c r="F1701">
        <v>1419</v>
      </c>
      <c r="G1701">
        <v>0</v>
      </c>
      <c r="H1701">
        <v>0</v>
      </c>
      <c r="P1701">
        <v>1574</v>
      </c>
      <c r="R1701">
        <v>0</v>
      </c>
      <c r="S1701" s="6" t="str">
        <f>IF(cuenta_balance_creg185[[#This Row],[Porcentaje]]&gt;=5,"MAYOR","")</f>
        <v/>
      </c>
      <c r="T1701" s="6" t="str">
        <f>IF(cuenta_balance_creg185[[#This Row],[Porcentaje]]&lt;=-5,"MENOR","")</f>
        <v/>
      </c>
    </row>
    <row r="1702" spans="1:20" x14ac:dyDescent="0.2">
      <c r="A1702" s="1">
        <v>46253</v>
      </c>
      <c r="B1702" s="6" t="s">
        <v>41</v>
      </c>
      <c r="C1702" s="6" t="s">
        <v>32</v>
      </c>
      <c r="D1702">
        <v>0</v>
      </c>
      <c r="E1702">
        <v>1419</v>
      </c>
      <c r="F1702">
        <v>1419</v>
      </c>
      <c r="G1702">
        <v>0</v>
      </c>
      <c r="H1702">
        <v>0</v>
      </c>
      <c r="P1702">
        <v>1574</v>
      </c>
      <c r="R1702">
        <v>0</v>
      </c>
      <c r="S1702" s="6" t="str">
        <f>IF(cuenta_balance_creg185[[#This Row],[Porcentaje]]&gt;=5,"MAYOR","")</f>
        <v/>
      </c>
      <c r="T1702" s="6" t="str">
        <f>IF(cuenta_balance_creg185[[#This Row],[Porcentaje]]&lt;=-5,"MENOR","")</f>
        <v/>
      </c>
    </row>
    <row r="1703" spans="1:20" x14ac:dyDescent="0.2">
      <c r="A1703" s="1">
        <v>46254</v>
      </c>
      <c r="B1703" s="6" t="s">
        <v>41</v>
      </c>
      <c r="C1703" s="6" t="s">
        <v>32</v>
      </c>
      <c r="D1703">
        <v>0</v>
      </c>
      <c r="E1703">
        <v>1419</v>
      </c>
      <c r="F1703">
        <v>1419</v>
      </c>
      <c r="G1703">
        <v>0</v>
      </c>
      <c r="H1703">
        <v>0</v>
      </c>
      <c r="P1703">
        <v>1574</v>
      </c>
      <c r="R1703">
        <v>0</v>
      </c>
      <c r="S1703" s="6" t="str">
        <f>IF(cuenta_balance_creg185[[#This Row],[Porcentaje]]&gt;=5,"MAYOR","")</f>
        <v/>
      </c>
      <c r="T1703" s="6" t="str">
        <f>IF(cuenta_balance_creg185[[#This Row],[Porcentaje]]&lt;=-5,"MENOR","")</f>
        <v/>
      </c>
    </row>
    <row r="1704" spans="1:20" x14ac:dyDescent="0.2">
      <c r="A1704" s="1">
        <v>46255</v>
      </c>
      <c r="B1704" s="6" t="s">
        <v>41</v>
      </c>
      <c r="C1704" s="6" t="s">
        <v>32</v>
      </c>
      <c r="D1704">
        <v>0</v>
      </c>
      <c r="E1704">
        <v>1419</v>
      </c>
      <c r="F1704">
        <v>1419</v>
      </c>
      <c r="G1704">
        <v>0</v>
      </c>
      <c r="H1704">
        <v>0</v>
      </c>
      <c r="P1704">
        <v>1574</v>
      </c>
      <c r="R1704">
        <v>0</v>
      </c>
      <c r="S1704" s="6" t="str">
        <f>IF(cuenta_balance_creg185[[#This Row],[Porcentaje]]&gt;=5,"MAYOR","")</f>
        <v/>
      </c>
      <c r="T1704" s="6" t="str">
        <f>IF(cuenta_balance_creg185[[#This Row],[Porcentaje]]&lt;=-5,"MENOR","")</f>
        <v/>
      </c>
    </row>
    <row r="1705" spans="1:20" x14ac:dyDescent="0.2">
      <c r="A1705" s="1">
        <v>46256</v>
      </c>
      <c r="B1705" s="6" t="s">
        <v>41</v>
      </c>
      <c r="C1705" s="6" t="s">
        <v>32</v>
      </c>
      <c r="D1705">
        <v>0</v>
      </c>
      <c r="E1705">
        <v>1419</v>
      </c>
      <c r="F1705">
        <v>1419</v>
      </c>
      <c r="G1705">
        <v>0</v>
      </c>
      <c r="H1705">
        <v>0</v>
      </c>
      <c r="P1705">
        <v>1574</v>
      </c>
      <c r="R1705">
        <v>0</v>
      </c>
      <c r="S1705" s="6" t="str">
        <f>IF(cuenta_balance_creg185[[#This Row],[Porcentaje]]&gt;=5,"MAYOR","")</f>
        <v/>
      </c>
      <c r="T1705" s="6" t="str">
        <f>IF(cuenta_balance_creg185[[#This Row],[Porcentaje]]&lt;=-5,"MENOR","")</f>
        <v/>
      </c>
    </row>
    <row r="1706" spans="1:20" x14ac:dyDescent="0.2">
      <c r="A1706" s="1">
        <v>46257</v>
      </c>
      <c r="B1706" s="6" t="s">
        <v>41</v>
      </c>
      <c r="C1706" s="6" t="s">
        <v>32</v>
      </c>
      <c r="D1706">
        <v>0</v>
      </c>
      <c r="E1706">
        <v>1419</v>
      </c>
      <c r="F1706">
        <v>1419</v>
      </c>
      <c r="G1706">
        <v>0</v>
      </c>
      <c r="H1706">
        <v>0</v>
      </c>
      <c r="P1706">
        <v>1574</v>
      </c>
      <c r="R1706">
        <v>0</v>
      </c>
      <c r="S1706" s="6" t="str">
        <f>IF(cuenta_balance_creg185[[#This Row],[Porcentaje]]&gt;=5,"MAYOR","")</f>
        <v/>
      </c>
      <c r="T1706" s="6" t="str">
        <f>IF(cuenta_balance_creg185[[#This Row],[Porcentaje]]&lt;=-5,"MENOR","")</f>
        <v/>
      </c>
    </row>
    <row r="1707" spans="1:20" x14ac:dyDescent="0.2">
      <c r="A1707" s="1">
        <v>46258</v>
      </c>
      <c r="B1707" s="6" t="s">
        <v>41</v>
      </c>
      <c r="C1707" s="6" t="s">
        <v>32</v>
      </c>
      <c r="D1707">
        <v>0</v>
      </c>
      <c r="E1707">
        <v>1419</v>
      </c>
      <c r="F1707">
        <v>1419</v>
      </c>
      <c r="G1707">
        <v>0</v>
      </c>
      <c r="H1707">
        <v>0</v>
      </c>
      <c r="P1707">
        <v>1574</v>
      </c>
      <c r="R1707">
        <v>0</v>
      </c>
      <c r="S1707" s="6" t="str">
        <f>IF(cuenta_balance_creg185[[#This Row],[Porcentaje]]&gt;=5,"MAYOR","")</f>
        <v/>
      </c>
      <c r="T1707" s="6" t="str">
        <f>IF(cuenta_balance_creg185[[#This Row],[Porcentaje]]&lt;=-5,"MENOR","")</f>
        <v/>
      </c>
    </row>
    <row r="1708" spans="1:20" x14ac:dyDescent="0.2">
      <c r="A1708" s="1">
        <v>46259</v>
      </c>
      <c r="B1708" s="6" t="s">
        <v>41</v>
      </c>
      <c r="C1708" s="6" t="s">
        <v>32</v>
      </c>
      <c r="D1708">
        <v>0</v>
      </c>
      <c r="E1708">
        <v>1419</v>
      </c>
      <c r="F1708">
        <v>1419</v>
      </c>
      <c r="G1708">
        <v>0</v>
      </c>
      <c r="H1708">
        <v>0</v>
      </c>
      <c r="P1708">
        <v>1574</v>
      </c>
      <c r="R1708">
        <v>0</v>
      </c>
      <c r="S1708" s="6" t="str">
        <f>IF(cuenta_balance_creg185[[#This Row],[Porcentaje]]&gt;=5,"MAYOR","")</f>
        <v/>
      </c>
      <c r="T1708" s="6" t="str">
        <f>IF(cuenta_balance_creg185[[#This Row],[Porcentaje]]&lt;=-5,"MENOR","")</f>
        <v/>
      </c>
    </row>
    <row r="1709" spans="1:20" x14ac:dyDescent="0.2">
      <c r="A1709" s="1">
        <v>46260</v>
      </c>
      <c r="B1709" s="6" t="s">
        <v>41</v>
      </c>
      <c r="C1709" s="6" t="s">
        <v>32</v>
      </c>
      <c r="D1709">
        <v>0</v>
      </c>
      <c r="E1709">
        <v>1419</v>
      </c>
      <c r="F1709">
        <v>1419</v>
      </c>
      <c r="G1709">
        <v>0</v>
      </c>
      <c r="H1709">
        <v>0</v>
      </c>
      <c r="P1709">
        <v>1574</v>
      </c>
      <c r="R1709">
        <v>0</v>
      </c>
      <c r="S1709" s="6" t="str">
        <f>IF(cuenta_balance_creg185[[#This Row],[Porcentaje]]&gt;=5,"MAYOR","")</f>
        <v/>
      </c>
      <c r="T1709" s="6" t="str">
        <f>IF(cuenta_balance_creg185[[#This Row],[Porcentaje]]&lt;=-5,"MENOR","")</f>
        <v/>
      </c>
    </row>
    <row r="1710" spans="1:20" x14ac:dyDescent="0.2">
      <c r="A1710" s="1">
        <v>46261</v>
      </c>
      <c r="B1710" s="6" t="s">
        <v>41</v>
      </c>
      <c r="C1710" s="6" t="s">
        <v>32</v>
      </c>
      <c r="D1710">
        <v>0</v>
      </c>
      <c r="E1710">
        <v>1419</v>
      </c>
      <c r="F1710">
        <v>1419</v>
      </c>
      <c r="G1710">
        <v>0</v>
      </c>
      <c r="H1710">
        <v>0</v>
      </c>
      <c r="M1710">
        <v>0</v>
      </c>
      <c r="N1710">
        <v>0</v>
      </c>
      <c r="O1710">
        <v>0</v>
      </c>
      <c r="P1710">
        <v>1574</v>
      </c>
      <c r="R1710">
        <v>0</v>
      </c>
      <c r="S1710" s="6" t="str">
        <f>IF(cuenta_balance_creg185[[#This Row],[Porcentaje]]&gt;=5,"MAYOR","")</f>
        <v/>
      </c>
      <c r="T1710" s="6" t="str">
        <f>IF(cuenta_balance_creg185[[#This Row],[Porcentaje]]&lt;=-5,"MENOR","")</f>
        <v/>
      </c>
    </row>
    <row r="1711" spans="1:20" x14ac:dyDescent="0.2">
      <c r="A1711" s="1">
        <v>46262</v>
      </c>
      <c r="B1711" s="6" t="s">
        <v>41</v>
      </c>
      <c r="C1711" s="6" t="s">
        <v>32</v>
      </c>
      <c r="D1711">
        <v>0</v>
      </c>
      <c r="E1711">
        <v>1419</v>
      </c>
      <c r="F1711">
        <v>1419.3744200000001</v>
      </c>
      <c r="G1711">
        <v>0</v>
      </c>
      <c r="H1711">
        <v>0</v>
      </c>
      <c r="M1711">
        <v>0</v>
      </c>
      <c r="N1711">
        <v>0</v>
      </c>
      <c r="O1711">
        <v>0</v>
      </c>
      <c r="P1711">
        <v>1574</v>
      </c>
      <c r="R1711">
        <v>0</v>
      </c>
      <c r="S1711" s="6" t="str">
        <f>IF(cuenta_balance_creg185[[#This Row],[Porcentaje]]&gt;=5,"MAYOR","")</f>
        <v/>
      </c>
      <c r="T1711" s="6" t="str">
        <f>IF(cuenta_balance_creg185[[#This Row],[Porcentaje]]&lt;=-5,"MENOR","")</f>
        <v/>
      </c>
    </row>
    <row r="1712" spans="1:20" x14ac:dyDescent="0.2">
      <c r="A1712" s="1">
        <v>46263</v>
      </c>
      <c r="B1712" s="6" t="s">
        <v>41</v>
      </c>
      <c r="C1712" s="6" t="s">
        <v>32</v>
      </c>
      <c r="D1712">
        <v>0</v>
      </c>
      <c r="E1712">
        <v>1419</v>
      </c>
      <c r="F1712">
        <v>1419</v>
      </c>
      <c r="G1712">
        <v>0</v>
      </c>
      <c r="H1712">
        <v>0</v>
      </c>
      <c r="P1712">
        <v>1574</v>
      </c>
      <c r="R1712">
        <v>0</v>
      </c>
      <c r="S1712" s="6" t="str">
        <f>IF(cuenta_balance_creg185[[#This Row],[Porcentaje]]&gt;=5,"MAYOR","")</f>
        <v/>
      </c>
      <c r="T1712" s="6" t="str">
        <f>IF(cuenta_balance_creg185[[#This Row],[Porcentaje]]&lt;=-5,"MENOR","")</f>
        <v/>
      </c>
    </row>
    <row r="1713" spans="1:20" x14ac:dyDescent="0.2">
      <c r="A1713" s="1">
        <v>46264</v>
      </c>
      <c r="B1713" s="6" t="s">
        <v>41</v>
      </c>
      <c r="C1713" s="6" t="s">
        <v>32</v>
      </c>
      <c r="D1713">
        <v>0</v>
      </c>
      <c r="E1713">
        <v>1419</v>
      </c>
      <c r="F1713">
        <v>1419</v>
      </c>
      <c r="G1713">
        <v>0</v>
      </c>
      <c r="H1713">
        <v>0</v>
      </c>
      <c r="P1713">
        <v>1574</v>
      </c>
      <c r="R1713">
        <v>0</v>
      </c>
      <c r="S1713" s="6" t="str">
        <f>IF(cuenta_balance_creg185[[#This Row],[Porcentaje]]&gt;=5,"MAYOR","")</f>
        <v/>
      </c>
      <c r="T1713" s="6" t="str">
        <f>IF(cuenta_balance_creg185[[#This Row],[Porcentaje]]&lt;=-5,"MENOR","")</f>
        <v/>
      </c>
    </row>
    <row r="1714" spans="1:20" x14ac:dyDescent="0.2">
      <c r="A1714" s="1">
        <v>46265</v>
      </c>
      <c r="B1714" s="6" t="s">
        <v>41</v>
      </c>
      <c r="C1714" s="6" t="s">
        <v>32</v>
      </c>
      <c r="D1714">
        <v>0</v>
      </c>
      <c r="E1714">
        <v>1419</v>
      </c>
      <c r="F1714">
        <v>1419</v>
      </c>
      <c r="G1714">
        <v>0</v>
      </c>
      <c r="H1714">
        <v>0</v>
      </c>
      <c r="P1714">
        <v>1574</v>
      </c>
      <c r="R1714">
        <v>0</v>
      </c>
      <c r="S1714" s="6" t="str">
        <f>IF(cuenta_balance_creg185[[#This Row],[Porcentaje]]&gt;=5,"MAYOR","")</f>
        <v/>
      </c>
      <c r="T1714" s="6" t="str">
        <f>IF(cuenta_balance_creg185[[#This Row],[Porcentaje]]&lt;=-5,"MENOR","")</f>
        <v/>
      </c>
    </row>
    <row r="1715" spans="1:20" x14ac:dyDescent="0.2">
      <c r="A1715" s="1">
        <v>46266</v>
      </c>
      <c r="B1715" s="6" t="s">
        <v>41</v>
      </c>
      <c r="C1715" s="6" t="s">
        <v>32</v>
      </c>
      <c r="D1715">
        <v>0</v>
      </c>
      <c r="E1715">
        <v>1419</v>
      </c>
      <c r="F1715">
        <v>1419</v>
      </c>
      <c r="G1715">
        <v>0</v>
      </c>
      <c r="H1715">
        <v>0</v>
      </c>
      <c r="P1715">
        <v>1574</v>
      </c>
      <c r="R1715">
        <v>0</v>
      </c>
      <c r="S1715" s="6" t="str">
        <f>IF(cuenta_balance_creg185[[#This Row],[Porcentaje]]&gt;=5,"MAYOR","")</f>
        <v/>
      </c>
      <c r="T1715" s="6" t="str">
        <f>IF(cuenta_balance_creg185[[#This Row],[Porcentaje]]&lt;=-5,"MENOR","")</f>
        <v/>
      </c>
    </row>
    <row r="1716" spans="1:20" x14ac:dyDescent="0.2">
      <c r="A1716" s="1">
        <v>46267</v>
      </c>
      <c r="B1716" s="6" t="s">
        <v>41</v>
      </c>
      <c r="C1716" s="6" t="s">
        <v>32</v>
      </c>
      <c r="D1716">
        <v>0</v>
      </c>
      <c r="E1716">
        <v>1419</v>
      </c>
      <c r="F1716">
        <v>1419</v>
      </c>
      <c r="G1716">
        <v>0</v>
      </c>
      <c r="H1716">
        <v>0</v>
      </c>
      <c r="P1716">
        <v>1574</v>
      </c>
      <c r="R1716">
        <v>0</v>
      </c>
      <c r="S1716" s="6" t="str">
        <f>IF(cuenta_balance_creg185[[#This Row],[Porcentaje]]&gt;=5,"MAYOR","")</f>
        <v/>
      </c>
      <c r="T1716" s="6" t="str">
        <f>IF(cuenta_balance_creg185[[#This Row],[Porcentaje]]&lt;=-5,"MENOR","")</f>
        <v/>
      </c>
    </row>
    <row r="1717" spans="1:20" x14ac:dyDescent="0.2">
      <c r="A1717" s="1">
        <v>46268</v>
      </c>
      <c r="B1717" s="6" t="s">
        <v>41</v>
      </c>
      <c r="C1717" s="6" t="s">
        <v>32</v>
      </c>
      <c r="D1717">
        <v>0</v>
      </c>
      <c r="E1717">
        <v>1419</v>
      </c>
      <c r="F1717">
        <v>1419</v>
      </c>
      <c r="G1717">
        <v>0</v>
      </c>
      <c r="H1717">
        <v>0</v>
      </c>
      <c r="P1717">
        <v>1574</v>
      </c>
      <c r="R1717">
        <v>0</v>
      </c>
      <c r="S1717" s="6" t="str">
        <f>IF(cuenta_balance_creg185[[#This Row],[Porcentaje]]&gt;=5,"MAYOR","")</f>
        <v/>
      </c>
      <c r="T1717" s="6" t="str">
        <f>IF(cuenta_balance_creg185[[#This Row],[Porcentaje]]&lt;=-5,"MENOR","")</f>
        <v/>
      </c>
    </row>
    <row r="1718" spans="1:20" x14ac:dyDescent="0.2">
      <c r="A1718" s="1">
        <v>46269</v>
      </c>
      <c r="B1718" s="6" t="s">
        <v>41</v>
      </c>
      <c r="C1718" s="6" t="s">
        <v>32</v>
      </c>
      <c r="D1718">
        <v>0</v>
      </c>
      <c r="E1718">
        <v>1419</v>
      </c>
      <c r="F1718">
        <v>1419</v>
      </c>
      <c r="G1718">
        <v>0</v>
      </c>
      <c r="H1718">
        <v>0</v>
      </c>
      <c r="P1718">
        <v>1574</v>
      </c>
      <c r="R1718">
        <v>0</v>
      </c>
      <c r="S1718" s="6" t="str">
        <f>IF(cuenta_balance_creg185[[#This Row],[Porcentaje]]&gt;=5,"MAYOR","")</f>
        <v/>
      </c>
      <c r="T1718" s="6" t="str">
        <f>IF(cuenta_balance_creg185[[#This Row],[Porcentaje]]&lt;=-5,"MENOR","")</f>
        <v/>
      </c>
    </row>
    <row r="1719" spans="1:20" x14ac:dyDescent="0.2">
      <c r="A1719" s="1">
        <v>46270</v>
      </c>
      <c r="B1719" s="6" t="s">
        <v>41</v>
      </c>
      <c r="C1719" s="6" t="s">
        <v>32</v>
      </c>
      <c r="D1719">
        <v>0</v>
      </c>
      <c r="E1719">
        <v>1419</v>
      </c>
      <c r="F1719">
        <v>1419</v>
      </c>
      <c r="G1719">
        <v>0</v>
      </c>
      <c r="H1719">
        <v>0</v>
      </c>
      <c r="P1719">
        <v>1574</v>
      </c>
      <c r="R1719">
        <v>0</v>
      </c>
      <c r="S1719" s="6" t="str">
        <f>IF(cuenta_balance_creg185[[#This Row],[Porcentaje]]&gt;=5,"MAYOR","")</f>
        <v/>
      </c>
      <c r="T1719" s="6" t="str">
        <f>IF(cuenta_balance_creg185[[#This Row],[Porcentaje]]&lt;=-5,"MENOR","")</f>
        <v/>
      </c>
    </row>
    <row r="1720" spans="1:20" x14ac:dyDescent="0.2">
      <c r="A1720" s="1">
        <v>46271</v>
      </c>
      <c r="B1720" s="6" t="s">
        <v>41</v>
      </c>
      <c r="C1720" s="6" t="s">
        <v>32</v>
      </c>
      <c r="D1720">
        <v>0</v>
      </c>
      <c r="E1720">
        <v>1419</v>
      </c>
      <c r="F1720">
        <v>1419</v>
      </c>
      <c r="G1720">
        <v>0</v>
      </c>
      <c r="H1720">
        <v>0</v>
      </c>
      <c r="P1720">
        <v>1574</v>
      </c>
      <c r="R1720">
        <v>0</v>
      </c>
      <c r="S1720" s="6" t="str">
        <f>IF(cuenta_balance_creg185[[#This Row],[Porcentaje]]&gt;=5,"MAYOR","")</f>
        <v/>
      </c>
      <c r="T1720" s="6" t="str">
        <f>IF(cuenta_balance_creg185[[#This Row],[Porcentaje]]&lt;=-5,"MENOR","")</f>
        <v/>
      </c>
    </row>
    <row r="1721" spans="1:20" x14ac:dyDescent="0.2">
      <c r="A1721" s="1">
        <v>46232</v>
      </c>
      <c r="B1721" s="6" t="s">
        <v>42</v>
      </c>
      <c r="C1721" s="6" t="s">
        <v>32</v>
      </c>
      <c r="D1721">
        <v>8635.0663199999999</v>
      </c>
      <c r="E1721">
        <v>34744</v>
      </c>
      <c r="F1721">
        <v>29432.159210000002</v>
      </c>
      <c r="G1721">
        <v>5311.8407900000002</v>
      </c>
      <c r="H1721">
        <v>13946.90711</v>
      </c>
      <c r="P1721">
        <v>232529</v>
      </c>
      <c r="R1721">
        <v>5.9978999999999996</v>
      </c>
      <c r="S1721" s="6" t="str">
        <f>IF(cuenta_balance_creg185[[#This Row],[Porcentaje]]&gt;=5,"MAYOR","")</f>
        <v>MAYOR</v>
      </c>
      <c r="T1721" s="6" t="str">
        <f>IF(cuenta_balance_creg185[[#This Row],[Porcentaje]]&lt;=-5,"MENOR","")</f>
        <v/>
      </c>
    </row>
    <row r="1722" spans="1:20" x14ac:dyDescent="0.2">
      <c r="A1722" s="1">
        <v>46233</v>
      </c>
      <c r="B1722" s="6" t="s">
        <v>42</v>
      </c>
      <c r="C1722" s="6" t="s">
        <v>32</v>
      </c>
      <c r="D1722">
        <v>13946.90711</v>
      </c>
      <c r="E1722">
        <v>20201</v>
      </c>
      <c r="F1722">
        <v>24172.015329999998</v>
      </c>
      <c r="G1722">
        <v>-3971.0153300000002</v>
      </c>
      <c r="H1722">
        <v>9975.8917799999999</v>
      </c>
      <c r="P1722">
        <v>231858</v>
      </c>
      <c r="R1722">
        <v>4.3025000000000002</v>
      </c>
      <c r="S1722" s="6" t="str">
        <f>IF(cuenta_balance_creg185[[#This Row],[Porcentaje]]&gt;=5,"MAYOR","")</f>
        <v/>
      </c>
      <c r="T1722" s="6" t="str">
        <f>IF(cuenta_balance_creg185[[#This Row],[Porcentaje]]&lt;=-5,"MENOR","")</f>
        <v/>
      </c>
    </row>
    <row r="1723" spans="1:20" x14ac:dyDescent="0.2">
      <c r="A1723" s="1">
        <v>46234</v>
      </c>
      <c r="B1723" s="6" t="s">
        <v>42</v>
      </c>
      <c r="C1723" s="6" t="s">
        <v>32</v>
      </c>
      <c r="D1723">
        <v>9975.8917799999999</v>
      </c>
      <c r="E1723">
        <v>21833</v>
      </c>
      <c r="F1723">
        <v>24718.029849999999</v>
      </c>
      <c r="G1723">
        <v>-2885.0298499999999</v>
      </c>
      <c r="H1723">
        <v>7090.86193</v>
      </c>
      <c r="P1723">
        <v>233014</v>
      </c>
      <c r="R1723">
        <v>3.0430999999999999</v>
      </c>
      <c r="S1723" s="6" t="str">
        <f>IF(cuenta_balance_creg185[[#This Row],[Porcentaje]]&gt;=5,"MAYOR","")</f>
        <v/>
      </c>
      <c r="T1723" s="6" t="str">
        <f>IF(cuenta_balance_creg185[[#This Row],[Porcentaje]]&lt;=-5,"MENOR","")</f>
        <v/>
      </c>
    </row>
    <row r="1724" spans="1:20" x14ac:dyDescent="0.2">
      <c r="A1724" s="1">
        <v>46235</v>
      </c>
      <c r="B1724" s="6" t="s">
        <v>42</v>
      </c>
      <c r="C1724" s="6" t="s">
        <v>32</v>
      </c>
      <c r="D1724">
        <v>7090.86193</v>
      </c>
      <c r="E1724">
        <v>20773</v>
      </c>
      <c r="F1724">
        <v>19165.958040000001</v>
      </c>
      <c r="G1724">
        <v>1607.04196</v>
      </c>
      <c r="H1724">
        <v>8697.9038899999996</v>
      </c>
      <c r="P1724">
        <v>233286</v>
      </c>
      <c r="R1724">
        <v>3.7284000000000002</v>
      </c>
      <c r="S1724" s="6" t="str">
        <f>IF(cuenta_balance_creg185[[#This Row],[Porcentaje]]&gt;=5,"MAYOR","")</f>
        <v/>
      </c>
      <c r="T1724" s="6" t="str">
        <f>IF(cuenta_balance_creg185[[#This Row],[Porcentaje]]&lt;=-5,"MENOR","")</f>
        <v/>
      </c>
    </row>
    <row r="1725" spans="1:20" x14ac:dyDescent="0.2">
      <c r="A1725" s="1">
        <v>46236</v>
      </c>
      <c r="B1725" s="6" t="s">
        <v>42</v>
      </c>
      <c r="C1725" s="6" t="s">
        <v>32</v>
      </c>
      <c r="D1725">
        <v>8697.9038899999996</v>
      </c>
      <c r="E1725">
        <v>16762</v>
      </c>
      <c r="F1725">
        <v>18831.972379999999</v>
      </c>
      <c r="G1725">
        <v>-2069.9723800000002</v>
      </c>
      <c r="H1725">
        <v>6627.9315100000003</v>
      </c>
      <c r="P1725">
        <v>236008</v>
      </c>
      <c r="R1725">
        <v>2.8083</v>
      </c>
      <c r="S1725" s="6" t="str">
        <f>IF(cuenta_balance_creg185[[#This Row],[Porcentaje]]&gt;=5,"MAYOR","")</f>
        <v/>
      </c>
      <c r="T1725" s="6" t="str">
        <f>IF(cuenta_balance_creg185[[#This Row],[Porcentaje]]&lt;=-5,"MENOR","")</f>
        <v/>
      </c>
    </row>
    <row r="1726" spans="1:20" x14ac:dyDescent="0.2">
      <c r="A1726" s="1">
        <v>46237</v>
      </c>
      <c r="B1726" s="6" t="s">
        <v>42</v>
      </c>
      <c r="C1726" s="6" t="s">
        <v>32</v>
      </c>
      <c r="D1726">
        <v>6627.9315100000003</v>
      </c>
      <c r="E1726">
        <v>20790</v>
      </c>
      <c r="F1726">
        <v>23368.896250000002</v>
      </c>
      <c r="G1726">
        <v>-2578.8962499999998</v>
      </c>
      <c r="H1726">
        <v>4049.0352600000001</v>
      </c>
      <c r="P1726">
        <v>236082</v>
      </c>
      <c r="R1726">
        <v>1.7150000000000001</v>
      </c>
      <c r="S1726" s="6" t="str">
        <f>IF(cuenta_balance_creg185[[#This Row],[Porcentaje]]&gt;=5,"MAYOR","")</f>
        <v/>
      </c>
      <c r="T1726" s="6" t="str">
        <f>IF(cuenta_balance_creg185[[#This Row],[Porcentaje]]&lt;=-5,"MENOR","")</f>
        <v/>
      </c>
    </row>
    <row r="1727" spans="1:20" x14ac:dyDescent="0.2">
      <c r="A1727" s="1">
        <v>46238</v>
      </c>
      <c r="B1727" s="6" t="s">
        <v>42</v>
      </c>
      <c r="C1727" s="6" t="s">
        <v>32</v>
      </c>
      <c r="D1727">
        <v>4049.0352600000001</v>
      </c>
      <c r="E1727">
        <v>34029</v>
      </c>
      <c r="F1727">
        <v>30538.126039999999</v>
      </c>
      <c r="G1727">
        <v>3490.8739599999999</v>
      </c>
      <c r="H1727">
        <v>7539.9092199999996</v>
      </c>
      <c r="P1727">
        <v>236131</v>
      </c>
      <c r="R1727">
        <v>3.1930999999999998</v>
      </c>
      <c r="S1727" s="6" t="str">
        <f>IF(cuenta_balance_creg185[[#This Row],[Porcentaje]]&gt;=5,"MAYOR","")</f>
        <v/>
      </c>
      <c r="T1727" s="6" t="str">
        <f>IF(cuenta_balance_creg185[[#This Row],[Porcentaje]]&lt;=-5,"MENOR","")</f>
        <v/>
      </c>
    </row>
    <row r="1728" spans="1:20" x14ac:dyDescent="0.2">
      <c r="A1728" s="1">
        <v>46239</v>
      </c>
      <c r="B1728" s="6" t="s">
        <v>42</v>
      </c>
      <c r="C1728" s="6" t="s">
        <v>32</v>
      </c>
      <c r="D1728">
        <v>7539.9092199999996</v>
      </c>
      <c r="E1728">
        <v>33143</v>
      </c>
      <c r="F1728">
        <v>30673.931059999999</v>
      </c>
      <c r="G1728">
        <v>2469.0689400000001</v>
      </c>
      <c r="H1728">
        <v>10008.978160000001</v>
      </c>
      <c r="P1728">
        <v>235987</v>
      </c>
      <c r="R1728">
        <v>4.2412999999999998</v>
      </c>
      <c r="S1728" s="6" t="str">
        <f>IF(cuenta_balance_creg185[[#This Row],[Porcentaje]]&gt;=5,"MAYOR","")</f>
        <v/>
      </c>
      <c r="T1728" s="6" t="str">
        <f>IF(cuenta_balance_creg185[[#This Row],[Porcentaje]]&lt;=-5,"MENOR","")</f>
        <v/>
      </c>
    </row>
    <row r="1729" spans="1:20" x14ac:dyDescent="0.2">
      <c r="A1729" s="1">
        <v>46240</v>
      </c>
      <c r="B1729" s="6" t="s">
        <v>42</v>
      </c>
      <c r="C1729" s="6" t="s">
        <v>32</v>
      </c>
      <c r="D1729">
        <v>10008.978160000001</v>
      </c>
      <c r="E1729">
        <v>42575</v>
      </c>
      <c r="F1729">
        <v>44075.947160000003</v>
      </c>
      <c r="G1729">
        <v>-1500.9471599999999</v>
      </c>
      <c r="H1729">
        <v>8508.0310000000009</v>
      </c>
      <c r="P1729">
        <v>235880</v>
      </c>
      <c r="R1729">
        <v>3.6069</v>
      </c>
      <c r="S1729" s="6" t="str">
        <f>IF(cuenta_balance_creg185[[#This Row],[Porcentaje]]&gt;=5,"MAYOR","")</f>
        <v/>
      </c>
      <c r="T1729" s="6" t="str">
        <f>IF(cuenta_balance_creg185[[#This Row],[Porcentaje]]&lt;=-5,"MENOR","")</f>
        <v/>
      </c>
    </row>
    <row r="1730" spans="1:20" x14ac:dyDescent="0.2">
      <c r="A1730" s="1">
        <v>46241</v>
      </c>
      <c r="B1730" s="6" t="s">
        <v>42</v>
      </c>
      <c r="C1730" s="6" t="s">
        <v>32</v>
      </c>
      <c r="D1730">
        <v>8508.0310000000009</v>
      </c>
      <c r="E1730">
        <v>31551</v>
      </c>
      <c r="F1730">
        <v>34042.539689999998</v>
      </c>
      <c r="G1730">
        <v>-2491.5396900000001</v>
      </c>
      <c r="H1730">
        <v>6016.4913100000003</v>
      </c>
      <c r="P1730">
        <v>235574</v>
      </c>
      <c r="R1730">
        <v>2.5539000000000001</v>
      </c>
      <c r="S1730" s="6" t="str">
        <f>IF(cuenta_balance_creg185[[#This Row],[Porcentaje]]&gt;=5,"MAYOR","")</f>
        <v/>
      </c>
      <c r="T1730" s="6" t="str">
        <f>IF(cuenta_balance_creg185[[#This Row],[Porcentaje]]&lt;=-5,"MENOR","")</f>
        <v/>
      </c>
    </row>
    <row r="1731" spans="1:20" x14ac:dyDescent="0.2">
      <c r="A1731" s="1">
        <v>46242</v>
      </c>
      <c r="B1731" s="6" t="s">
        <v>42</v>
      </c>
      <c r="C1731" s="6" t="s">
        <v>32</v>
      </c>
      <c r="D1731">
        <v>6016.4913100000003</v>
      </c>
      <c r="E1731">
        <v>29321</v>
      </c>
      <c r="F1731">
        <v>29786.232179999999</v>
      </c>
      <c r="G1731">
        <v>-465.23218000000003</v>
      </c>
      <c r="H1731">
        <v>5551.2591300000004</v>
      </c>
      <c r="P1731">
        <v>235227</v>
      </c>
      <c r="R1731">
        <v>2.3599000000000001</v>
      </c>
      <c r="S1731" s="6" t="str">
        <f>IF(cuenta_balance_creg185[[#This Row],[Porcentaje]]&gt;=5,"MAYOR","")</f>
        <v/>
      </c>
      <c r="T1731" s="6" t="str">
        <f>IF(cuenta_balance_creg185[[#This Row],[Porcentaje]]&lt;=-5,"MENOR","")</f>
        <v/>
      </c>
    </row>
    <row r="1732" spans="1:20" x14ac:dyDescent="0.2">
      <c r="A1732" s="1">
        <v>46243</v>
      </c>
      <c r="B1732" s="6" t="s">
        <v>42</v>
      </c>
      <c r="C1732" s="6" t="s">
        <v>32</v>
      </c>
      <c r="D1732">
        <v>5551.2591300000004</v>
      </c>
      <c r="E1732">
        <v>45666</v>
      </c>
      <c r="F1732">
        <v>41879.94195</v>
      </c>
      <c r="G1732">
        <v>3786.0580500000001</v>
      </c>
      <c r="H1732">
        <v>9337.31718</v>
      </c>
      <c r="P1732">
        <v>233378</v>
      </c>
      <c r="R1732">
        <v>4.0008999999999997</v>
      </c>
      <c r="S1732" s="6" t="str">
        <f>IF(cuenta_balance_creg185[[#This Row],[Porcentaje]]&gt;=5,"MAYOR","")</f>
        <v/>
      </c>
      <c r="T1732" s="6" t="str">
        <f>IF(cuenta_balance_creg185[[#This Row],[Porcentaje]]&lt;=-5,"MENOR","")</f>
        <v/>
      </c>
    </row>
    <row r="1733" spans="1:20" x14ac:dyDescent="0.2">
      <c r="A1733" s="1">
        <v>46244</v>
      </c>
      <c r="B1733" s="6" t="s">
        <v>42</v>
      </c>
      <c r="C1733" s="6" t="s">
        <v>32</v>
      </c>
      <c r="D1733">
        <v>9337.31718</v>
      </c>
      <c r="E1733">
        <v>28215</v>
      </c>
      <c r="F1733">
        <v>28279.41561</v>
      </c>
      <c r="G1733">
        <v>-64.415610000000001</v>
      </c>
      <c r="H1733">
        <v>9272.90157</v>
      </c>
      <c r="P1733">
        <v>233908</v>
      </c>
      <c r="R1733">
        <v>3.9643000000000002</v>
      </c>
      <c r="S1733" s="6" t="str">
        <f>IF(cuenta_balance_creg185[[#This Row],[Porcentaje]]&gt;=5,"MAYOR","")</f>
        <v/>
      </c>
      <c r="T1733" s="6" t="str">
        <f>IF(cuenta_balance_creg185[[#This Row],[Porcentaje]]&lt;=-5,"MENOR","")</f>
        <v/>
      </c>
    </row>
    <row r="1734" spans="1:20" x14ac:dyDescent="0.2">
      <c r="A1734" s="1">
        <v>46245</v>
      </c>
      <c r="B1734" s="6" t="s">
        <v>42</v>
      </c>
      <c r="C1734" s="6" t="s">
        <v>32</v>
      </c>
      <c r="D1734">
        <v>9272.90157</v>
      </c>
      <c r="E1734">
        <v>40370</v>
      </c>
      <c r="F1734">
        <v>37108.776760000001</v>
      </c>
      <c r="G1734">
        <v>3261.2232399999998</v>
      </c>
      <c r="H1734">
        <v>12534.124809999999</v>
      </c>
      <c r="P1734">
        <v>232959</v>
      </c>
      <c r="R1734">
        <v>5.3803000000000001</v>
      </c>
      <c r="S1734" s="6" t="str">
        <f>IF(cuenta_balance_creg185[[#This Row],[Porcentaje]]&gt;=5,"MAYOR","")</f>
        <v>MAYOR</v>
      </c>
      <c r="T1734" s="6" t="str">
        <f>IF(cuenta_balance_creg185[[#This Row],[Porcentaje]]&lt;=-5,"MENOR","")</f>
        <v/>
      </c>
    </row>
    <row r="1735" spans="1:20" x14ac:dyDescent="0.2">
      <c r="A1735" s="1">
        <v>46246</v>
      </c>
      <c r="B1735" s="6" t="s">
        <v>42</v>
      </c>
      <c r="C1735" s="6" t="s">
        <v>32</v>
      </c>
      <c r="D1735">
        <v>12534.124809999999</v>
      </c>
      <c r="E1735">
        <v>41933</v>
      </c>
      <c r="F1735">
        <v>48409.479809999997</v>
      </c>
      <c r="G1735">
        <v>-6476.4798099999998</v>
      </c>
      <c r="H1735">
        <v>6057.6450000000004</v>
      </c>
      <c r="M1735">
        <v>0</v>
      </c>
      <c r="N1735">
        <v>0</v>
      </c>
      <c r="O1735">
        <v>0</v>
      </c>
      <c r="P1735">
        <v>232493</v>
      </c>
      <c r="R1735">
        <v>2.6055000000000001</v>
      </c>
      <c r="S1735" s="6" t="str">
        <f>IF(cuenta_balance_creg185[[#This Row],[Porcentaje]]&gt;=5,"MAYOR","")</f>
        <v/>
      </c>
      <c r="T1735" s="6" t="str">
        <f>IF(cuenta_balance_creg185[[#This Row],[Porcentaje]]&lt;=-5,"MENOR","")</f>
        <v/>
      </c>
    </row>
    <row r="1736" spans="1:20" x14ac:dyDescent="0.2">
      <c r="A1736" s="1">
        <v>46247</v>
      </c>
      <c r="B1736" s="6" t="s">
        <v>42</v>
      </c>
      <c r="C1736" s="6" t="s">
        <v>32</v>
      </c>
      <c r="D1736">
        <v>6057.6450000000004</v>
      </c>
      <c r="E1736">
        <v>23792</v>
      </c>
      <c r="F1736">
        <v>30910.804929999998</v>
      </c>
      <c r="G1736">
        <v>-7118.8049300000002</v>
      </c>
      <c r="H1736">
        <v>-1061.15993</v>
      </c>
      <c r="P1736">
        <v>233169</v>
      </c>
      <c r="R1736">
        <v>-0.4551</v>
      </c>
      <c r="S1736" s="6" t="str">
        <f>IF(cuenta_balance_creg185[[#This Row],[Porcentaje]]&gt;=5,"MAYOR","")</f>
        <v/>
      </c>
      <c r="T1736" s="6" t="str">
        <f>IF(cuenta_balance_creg185[[#This Row],[Porcentaje]]&lt;=-5,"MENOR","")</f>
        <v/>
      </c>
    </row>
    <row r="1737" spans="1:20" x14ac:dyDescent="0.2">
      <c r="A1737" s="1">
        <v>46248</v>
      </c>
      <c r="B1737" s="6" t="s">
        <v>42</v>
      </c>
      <c r="C1737" s="6" t="s">
        <v>32</v>
      </c>
      <c r="D1737">
        <v>-1061.15993</v>
      </c>
      <c r="E1737">
        <v>29630</v>
      </c>
      <c r="F1737">
        <v>30059.845689999998</v>
      </c>
      <c r="G1737">
        <v>-429.84568999999999</v>
      </c>
      <c r="H1737">
        <v>-1491.0056199999999</v>
      </c>
      <c r="P1737">
        <v>232842</v>
      </c>
      <c r="R1737">
        <v>-0.64029999999999998</v>
      </c>
      <c r="S1737" s="6" t="str">
        <f>IF(cuenta_balance_creg185[[#This Row],[Porcentaje]]&gt;=5,"MAYOR","")</f>
        <v/>
      </c>
      <c r="T1737" s="6" t="str">
        <f>IF(cuenta_balance_creg185[[#This Row],[Porcentaje]]&lt;=-5,"MENOR","")</f>
        <v/>
      </c>
    </row>
    <row r="1738" spans="1:20" x14ac:dyDescent="0.2">
      <c r="A1738" s="1">
        <v>46249</v>
      </c>
      <c r="B1738" s="6" t="s">
        <v>42</v>
      </c>
      <c r="C1738" s="6" t="s">
        <v>32</v>
      </c>
      <c r="D1738">
        <v>-1491.0056199999999</v>
      </c>
      <c r="E1738">
        <v>31337</v>
      </c>
      <c r="F1738">
        <v>29823.004659999999</v>
      </c>
      <c r="G1738">
        <v>1513.9953399999999</v>
      </c>
      <c r="H1738">
        <v>22.989719999999998</v>
      </c>
      <c r="P1738">
        <v>232545</v>
      </c>
      <c r="R1738">
        <v>9.7999999999999997E-3</v>
      </c>
      <c r="S1738" s="6" t="str">
        <f>IF(cuenta_balance_creg185[[#This Row],[Porcentaje]]&gt;=5,"MAYOR","")</f>
        <v/>
      </c>
      <c r="T1738" s="6" t="str">
        <f>IF(cuenta_balance_creg185[[#This Row],[Porcentaje]]&lt;=-5,"MENOR","")</f>
        <v/>
      </c>
    </row>
    <row r="1739" spans="1:20" x14ac:dyDescent="0.2">
      <c r="A1739" s="1">
        <v>46250</v>
      </c>
      <c r="B1739" s="6" t="s">
        <v>42</v>
      </c>
      <c r="C1739" s="6" t="s">
        <v>32</v>
      </c>
      <c r="D1739">
        <v>22.989719999999998</v>
      </c>
      <c r="E1739">
        <v>31347</v>
      </c>
      <c r="F1739">
        <v>28387.06279</v>
      </c>
      <c r="G1739">
        <v>2959.9372100000001</v>
      </c>
      <c r="H1739">
        <v>2982.9269300000001</v>
      </c>
      <c r="P1739">
        <v>233141</v>
      </c>
      <c r="R1739">
        <v>1.2794000000000001</v>
      </c>
      <c r="S1739" s="6" t="str">
        <f>IF(cuenta_balance_creg185[[#This Row],[Porcentaje]]&gt;=5,"MAYOR","")</f>
        <v/>
      </c>
      <c r="T1739" s="6" t="str">
        <f>IF(cuenta_balance_creg185[[#This Row],[Porcentaje]]&lt;=-5,"MENOR","")</f>
        <v/>
      </c>
    </row>
    <row r="1740" spans="1:20" x14ac:dyDescent="0.2">
      <c r="A1740" s="1">
        <v>46251</v>
      </c>
      <c r="B1740" s="6" t="s">
        <v>42</v>
      </c>
      <c r="C1740" s="6" t="s">
        <v>32</v>
      </c>
      <c r="D1740">
        <v>2982.9269300000001</v>
      </c>
      <c r="E1740">
        <v>31415</v>
      </c>
      <c r="F1740">
        <v>30728.495930000001</v>
      </c>
      <c r="G1740">
        <v>686.50406999999996</v>
      </c>
      <c r="H1740">
        <v>3669.431</v>
      </c>
      <c r="P1740">
        <v>233234</v>
      </c>
      <c r="R1740">
        <v>1.5731999999999999</v>
      </c>
      <c r="S1740" s="6" t="str">
        <f>IF(cuenta_balance_creg185[[#This Row],[Porcentaje]]&gt;=5,"MAYOR","")</f>
        <v/>
      </c>
      <c r="T1740" s="6" t="str">
        <f>IF(cuenta_balance_creg185[[#This Row],[Porcentaje]]&lt;=-5,"MENOR","")</f>
        <v/>
      </c>
    </row>
    <row r="1741" spans="1:20" x14ac:dyDescent="0.2">
      <c r="A1741" s="1">
        <v>46252</v>
      </c>
      <c r="B1741" s="6" t="s">
        <v>42</v>
      </c>
      <c r="C1741" s="6" t="s">
        <v>32</v>
      </c>
      <c r="D1741">
        <v>3669.431</v>
      </c>
      <c r="E1741">
        <v>30777</v>
      </c>
      <c r="F1741">
        <v>31710.01137</v>
      </c>
      <c r="G1741">
        <v>-933.01137000000006</v>
      </c>
      <c r="H1741">
        <v>2736.4196299999999</v>
      </c>
      <c r="P1741">
        <v>232838</v>
      </c>
      <c r="R1741">
        <v>1.1752</v>
      </c>
      <c r="S1741" s="6" t="str">
        <f>IF(cuenta_balance_creg185[[#This Row],[Porcentaje]]&gt;=5,"MAYOR","")</f>
        <v/>
      </c>
      <c r="T1741" s="6" t="str">
        <f>IF(cuenta_balance_creg185[[#This Row],[Porcentaje]]&lt;=-5,"MENOR","")</f>
        <v/>
      </c>
    </row>
    <row r="1742" spans="1:20" x14ac:dyDescent="0.2">
      <c r="A1742" s="1">
        <v>46253</v>
      </c>
      <c r="B1742" s="6" t="s">
        <v>42</v>
      </c>
      <c r="C1742" s="6" t="s">
        <v>32</v>
      </c>
      <c r="D1742">
        <v>2736.4196299999999</v>
      </c>
      <c r="E1742">
        <v>31105</v>
      </c>
      <c r="F1742">
        <v>33161.777020000001</v>
      </c>
      <c r="G1742">
        <v>-2056.77702</v>
      </c>
      <c r="H1742">
        <v>679.64260999999999</v>
      </c>
      <c r="P1742">
        <v>232932</v>
      </c>
      <c r="R1742">
        <v>0.29170000000000001</v>
      </c>
      <c r="S1742" s="6" t="str">
        <f>IF(cuenta_balance_creg185[[#This Row],[Porcentaje]]&gt;=5,"MAYOR","")</f>
        <v/>
      </c>
      <c r="T1742" s="6" t="str">
        <f>IF(cuenta_balance_creg185[[#This Row],[Porcentaje]]&lt;=-5,"MENOR","")</f>
        <v/>
      </c>
    </row>
    <row r="1743" spans="1:20" x14ac:dyDescent="0.2">
      <c r="A1743" s="1">
        <v>46254</v>
      </c>
      <c r="B1743" s="6" t="s">
        <v>42</v>
      </c>
      <c r="C1743" s="6" t="s">
        <v>32</v>
      </c>
      <c r="D1743">
        <v>679.64260999999999</v>
      </c>
      <c r="E1743">
        <v>30619</v>
      </c>
      <c r="F1743">
        <v>31511.82861</v>
      </c>
      <c r="G1743">
        <v>-892.82861000000003</v>
      </c>
      <c r="H1743">
        <v>-213.18600000000001</v>
      </c>
      <c r="P1743">
        <v>233065</v>
      </c>
      <c r="R1743">
        <v>-9.1399999999999995E-2</v>
      </c>
      <c r="S1743" s="6" t="str">
        <f>IF(cuenta_balance_creg185[[#This Row],[Porcentaje]]&gt;=5,"MAYOR","")</f>
        <v/>
      </c>
      <c r="T1743" s="6" t="str">
        <f>IF(cuenta_balance_creg185[[#This Row],[Porcentaje]]&lt;=-5,"MENOR","")</f>
        <v/>
      </c>
    </row>
    <row r="1744" spans="1:20" x14ac:dyDescent="0.2">
      <c r="A1744" s="1">
        <v>46255</v>
      </c>
      <c r="B1744" s="6" t="s">
        <v>42</v>
      </c>
      <c r="C1744" s="6" t="s">
        <v>32</v>
      </c>
      <c r="D1744">
        <v>-213.18600000000001</v>
      </c>
      <c r="E1744">
        <v>31950</v>
      </c>
      <c r="F1744">
        <v>31617.798340000001</v>
      </c>
      <c r="G1744">
        <v>332.20166</v>
      </c>
      <c r="H1744">
        <v>119.01566</v>
      </c>
      <c r="P1744">
        <v>234302</v>
      </c>
      <c r="R1744">
        <v>5.0700000000000002E-2</v>
      </c>
      <c r="S1744" s="6" t="str">
        <f>IF(cuenta_balance_creg185[[#This Row],[Porcentaje]]&gt;=5,"MAYOR","")</f>
        <v/>
      </c>
      <c r="T1744" s="6" t="str">
        <f>IF(cuenta_balance_creg185[[#This Row],[Porcentaje]]&lt;=-5,"MENOR","")</f>
        <v/>
      </c>
    </row>
    <row r="1745" spans="1:20" x14ac:dyDescent="0.2">
      <c r="A1745" s="1">
        <v>46256</v>
      </c>
      <c r="B1745" s="6" t="s">
        <v>42</v>
      </c>
      <c r="C1745" s="6" t="s">
        <v>32</v>
      </c>
      <c r="D1745">
        <v>119.01566</v>
      </c>
      <c r="E1745">
        <v>37474</v>
      </c>
      <c r="F1745">
        <v>34978.434580000001</v>
      </c>
      <c r="G1745">
        <v>2495.5654199999999</v>
      </c>
      <c r="H1745">
        <v>2614.5810799999999</v>
      </c>
      <c r="P1745">
        <v>233018</v>
      </c>
      <c r="R1745">
        <v>1.1220000000000001</v>
      </c>
      <c r="S1745" s="6" t="str">
        <f>IF(cuenta_balance_creg185[[#This Row],[Porcentaje]]&gt;=5,"MAYOR","")</f>
        <v/>
      </c>
      <c r="T1745" s="6" t="str">
        <f>IF(cuenta_balance_creg185[[#This Row],[Porcentaje]]&lt;=-5,"MENOR","")</f>
        <v/>
      </c>
    </row>
    <row r="1746" spans="1:20" x14ac:dyDescent="0.2">
      <c r="A1746" s="1">
        <v>46257</v>
      </c>
      <c r="B1746" s="6" t="s">
        <v>42</v>
      </c>
      <c r="C1746" s="6" t="s">
        <v>32</v>
      </c>
      <c r="D1746">
        <v>2614.5810799999999</v>
      </c>
      <c r="E1746">
        <v>29925</v>
      </c>
      <c r="F1746">
        <v>28413.164100000002</v>
      </c>
      <c r="G1746">
        <v>1511.8359</v>
      </c>
      <c r="H1746">
        <v>4126.41698</v>
      </c>
      <c r="P1746">
        <v>232813</v>
      </c>
      <c r="R1746">
        <v>1.7724</v>
      </c>
      <c r="S1746" s="6" t="str">
        <f>IF(cuenta_balance_creg185[[#This Row],[Porcentaje]]&gt;=5,"MAYOR","")</f>
        <v/>
      </c>
      <c r="T1746" s="6" t="str">
        <f>IF(cuenta_balance_creg185[[#This Row],[Porcentaje]]&lt;=-5,"MENOR","")</f>
        <v/>
      </c>
    </row>
    <row r="1747" spans="1:20" x14ac:dyDescent="0.2">
      <c r="A1747" s="1">
        <v>46258</v>
      </c>
      <c r="B1747" s="6" t="s">
        <v>42</v>
      </c>
      <c r="C1747" s="6" t="s">
        <v>32</v>
      </c>
      <c r="D1747">
        <v>4126.41698</v>
      </c>
      <c r="E1747">
        <v>32970</v>
      </c>
      <c r="F1747">
        <v>30727.92914</v>
      </c>
      <c r="G1747">
        <v>2242.0708599999998</v>
      </c>
      <c r="H1747">
        <v>6368.4878399999998</v>
      </c>
      <c r="P1747">
        <v>232363</v>
      </c>
      <c r="R1747">
        <v>2.7406999999999999</v>
      </c>
      <c r="S1747" s="6" t="str">
        <f>IF(cuenta_balance_creg185[[#This Row],[Porcentaje]]&gt;=5,"MAYOR","")</f>
        <v/>
      </c>
      <c r="T1747" s="6" t="str">
        <f>IF(cuenta_balance_creg185[[#This Row],[Porcentaje]]&lt;=-5,"MENOR","")</f>
        <v/>
      </c>
    </row>
    <row r="1748" spans="1:20" x14ac:dyDescent="0.2">
      <c r="A1748" s="1">
        <v>46259</v>
      </c>
      <c r="B1748" s="6" t="s">
        <v>42</v>
      </c>
      <c r="C1748" s="6" t="s">
        <v>32</v>
      </c>
      <c r="D1748">
        <v>6368.4878399999998</v>
      </c>
      <c r="E1748">
        <v>41929</v>
      </c>
      <c r="F1748">
        <v>42463.19586</v>
      </c>
      <c r="G1748">
        <v>-534.19586000000004</v>
      </c>
      <c r="H1748">
        <v>5834.29198</v>
      </c>
      <c r="P1748">
        <v>232285</v>
      </c>
      <c r="R1748">
        <v>2.5116000000000001</v>
      </c>
      <c r="S1748" s="6" t="str">
        <f>IF(cuenta_balance_creg185[[#This Row],[Porcentaje]]&gt;=5,"MAYOR","")</f>
        <v/>
      </c>
      <c r="T1748" s="6" t="str">
        <f>IF(cuenta_balance_creg185[[#This Row],[Porcentaje]]&lt;=-5,"MENOR","")</f>
        <v/>
      </c>
    </row>
    <row r="1749" spans="1:20" x14ac:dyDescent="0.2">
      <c r="A1749" s="1">
        <v>46260</v>
      </c>
      <c r="B1749" s="6" t="s">
        <v>42</v>
      </c>
      <c r="C1749" s="6" t="s">
        <v>32</v>
      </c>
      <c r="D1749">
        <v>5834.29198</v>
      </c>
      <c r="E1749">
        <v>42206</v>
      </c>
      <c r="F1749">
        <v>44215.299830000004</v>
      </c>
      <c r="G1749">
        <v>-2009.2998299999999</v>
      </c>
      <c r="H1749">
        <v>3824.99215</v>
      </c>
      <c r="P1749">
        <v>232672</v>
      </c>
      <c r="R1749">
        <v>1.6438999999999999</v>
      </c>
      <c r="S1749" s="6" t="str">
        <f>IF(cuenta_balance_creg185[[#This Row],[Porcentaje]]&gt;=5,"MAYOR","")</f>
        <v/>
      </c>
      <c r="T1749" s="6" t="str">
        <f>IF(cuenta_balance_creg185[[#This Row],[Porcentaje]]&lt;=-5,"MENOR","")</f>
        <v/>
      </c>
    </row>
    <row r="1750" spans="1:20" x14ac:dyDescent="0.2">
      <c r="A1750" s="1">
        <v>46261</v>
      </c>
      <c r="B1750" s="6" t="s">
        <v>42</v>
      </c>
      <c r="C1750" s="6" t="s">
        <v>32</v>
      </c>
      <c r="D1750">
        <v>3824.99215</v>
      </c>
      <c r="E1750">
        <v>48119</v>
      </c>
      <c r="F1750">
        <v>42514.925640000001</v>
      </c>
      <c r="G1750">
        <v>5604.0743599999996</v>
      </c>
      <c r="H1750">
        <v>9429.0665100000006</v>
      </c>
      <c r="P1750">
        <v>232398</v>
      </c>
      <c r="R1750">
        <v>4.0571999999999999</v>
      </c>
      <c r="S1750" s="6" t="str">
        <f>IF(cuenta_balance_creg185[[#This Row],[Porcentaje]]&gt;=5,"MAYOR","")</f>
        <v/>
      </c>
      <c r="T1750" s="6" t="str">
        <f>IF(cuenta_balance_creg185[[#This Row],[Porcentaje]]&lt;=-5,"MENOR","")</f>
        <v/>
      </c>
    </row>
    <row r="1751" spans="1:20" x14ac:dyDescent="0.2">
      <c r="A1751" s="1">
        <v>46262</v>
      </c>
      <c r="B1751" s="6" t="s">
        <v>42</v>
      </c>
      <c r="C1751" s="6" t="s">
        <v>32</v>
      </c>
      <c r="D1751">
        <v>9429.0665100000006</v>
      </c>
      <c r="E1751">
        <v>67709</v>
      </c>
      <c r="F1751">
        <v>66487.310580000005</v>
      </c>
      <c r="G1751">
        <v>1221.6894199999999</v>
      </c>
      <c r="H1751">
        <v>10650.755929999999</v>
      </c>
      <c r="P1751">
        <v>232593</v>
      </c>
      <c r="R1751">
        <v>4.5791000000000004</v>
      </c>
      <c r="S1751" s="6" t="str">
        <f>IF(cuenta_balance_creg185[[#This Row],[Porcentaje]]&gt;=5,"MAYOR","")</f>
        <v/>
      </c>
      <c r="T1751" s="6" t="str">
        <f>IF(cuenta_balance_creg185[[#This Row],[Porcentaje]]&lt;=-5,"MENOR","")</f>
        <v/>
      </c>
    </row>
    <row r="1752" spans="1:20" x14ac:dyDescent="0.2">
      <c r="A1752" s="1">
        <v>46263</v>
      </c>
      <c r="B1752" s="6" t="s">
        <v>42</v>
      </c>
      <c r="C1752" s="6" t="s">
        <v>32</v>
      </c>
      <c r="D1752">
        <v>10650.755929999999</v>
      </c>
      <c r="E1752">
        <v>31097</v>
      </c>
      <c r="F1752">
        <v>35385.949979999998</v>
      </c>
      <c r="G1752">
        <v>-4288.9499800000003</v>
      </c>
      <c r="H1752">
        <v>6361.8059499999999</v>
      </c>
      <c r="P1752">
        <v>231450</v>
      </c>
      <c r="R1752">
        <v>2.7486000000000002</v>
      </c>
      <c r="S1752" s="6" t="str">
        <f>IF(cuenta_balance_creg185[[#This Row],[Porcentaje]]&gt;=5,"MAYOR","")</f>
        <v/>
      </c>
      <c r="T1752" s="6" t="str">
        <f>IF(cuenta_balance_creg185[[#This Row],[Porcentaje]]&lt;=-5,"MENOR","")</f>
        <v/>
      </c>
    </row>
    <row r="1753" spans="1:20" x14ac:dyDescent="0.2">
      <c r="A1753" s="1">
        <v>46264</v>
      </c>
      <c r="B1753" s="6" t="s">
        <v>42</v>
      </c>
      <c r="C1753" s="6" t="s">
        <v>32</v>
      </c>
      <c r="D1753">
        <v>6361.8059499999999</v>
      </c>
      <c r="E1753">
        <v>33180</v>
      </c>
      <c r="F1753">
        <v>28805.15583</v>
      </c>
      <c r="G1753">
        <v>4374.8441700000003</v>
      </c>
      <c r="H1753">
        <v>10736.65012</v>
      </c>
      <c r="P1753">
        <v>231652</v>
      </c>
      <c r="R1753">
        <v>4.6348000000000003</v>
      </c>
      <c r="S1753" s="6" t="str">
        <f>IF(cuenta_balance_creg185[[#This Row],[Porcentaje]]&gt;=5,"MAYOR","")</f>
        <v/>
      </c>
      <c r="T1753" s="6" t="str">
        <f>IF(cuenta_balance_creg185[[#This Row],[Porcentaje]]&lt;=-5,"MENOR","")</f>
        <v/>
      </c>
    </row>
    <row r="1754" spans="1:20" x14ac:dyDescent="0.2">
      <c r="A1754" s="1">
        <v>46265</v>
      </c>
      <c r="B1754" s="6" t="s">
        <v>42</v>
      </c>
      <c r="C1754" s="6" t="s">
        <v>32</v>
      </c>
      <c r="D1754">
        <v>10736.65012</v>
      </c>
      <c r="E1754">
        <v>43454</v>
      </c>
      <c r="F1754">
        <v>45715.360189999999</v>
      </c>
      <c r="G1754">
        <v>-2261.3601899999999</v>
      </c>
      <c r="H1754">
        <v>8475.2899300000008</v>
      </c>
      <c r="P1754">
        <v>232274</v>
      </c>
      <c r="R1754">
        <v>3.6488</v>
      </c>
      <c r="S1754" s="6" t="str">
        <f>IF(cuenta_balance_creg185[[#This Row],[Porcentaje]]&gt;=5,"MAYOR","")</f>
        <v/>
      </c>
      <c r="T1754" s="6" t="str">
        <f>IF(cuenta_balance_creg185[[#This Row],[Porcentaje]]&lt;=-5,"MENOR","")</f>
        <v/>
      </c>
    </row>
    <row r="1755" spans="1:20" x14ac:dyDescent="0.2">
      <c r="A1755" s="1">
        <v>46266</v>
      </c>
      <c r="B1755" s="6" t="s">
        <v>42</v>
      </c>
      <c r="C1755" s="6" t="s">
        <v>32</v>
      </c>
      <c r="D1755">
        <v>8475.2899300000008</v>
      </c>
      <c r="E1755">
        <v>35666</v>
      </c>
      <c r="F1755">
        <v>31043.051780000002</v>
      </c>
      <c r="G1755">
        <v>4622.9482200000002</v>
      </c>
      <c r="H1755">
        <v>13098.238149999999</v>
      </c>
      <c r="P1755">
        <v>257891</v>
      </c>
      <c r="R1755">
        <v>5.0789</v>
      </c>
      <c r="S1755" s="6" t="str">
        <f>IF(cuenta_balance_creg185[[#This Row],[Porcentaje]]&gt;=5,"MAYOR","")</f>
        <v>MAYOR</v>
      </c>
      <c r="T1755" s="6" t="str">
        <f>IF(cuenta_balance_creg185[[#This Row],[Porcentaje]]&lt;=-5,"MENOR","")</f>
        <v/>
      </c>
    </row>
    <row r="1756" spans="1:20" x14ac:dyDescent="0.2">
      <c r="A1756" s="1">
        <v>46267</v>
      </c>
      <c r="B1756" s="6" t="s">
        <v>42</v>
      </c>
      <c r="C1756" s="6" t="s">
        <v>32</v>
      </c>
      <c r="D1756">
        <v>13098.238149999999</v>
      </c>
      <c r="E1756">
        <v>28799</v>
      </c>
      <c r="F1756">
        <v>40481.235540000001</v>
      </c>
      <c r="G1756">
        <v>-11682.23554</v>
      </c>
      <c r="H1756">
        <v>1416.00261</v>
      </c>
      <c r="P1756">
        <v>258199</v>
      </c>
      <c r="R1756">
        <v>0.5484</v>
      </c>
      <c r="S1756" s="6" t="str">
        <f>IF(cuenta_balance_creg185[[#This Row],[Porcentaje]]&gt;=5,"MAYOR","")</f>
        <v/>
      </c>
      <c r="T1756" s="6" t="str">
        <f>IF(cuenta_balance_creg185[[#This Row],[Porcentaje]]&lt;=-5,"MENOR","")</f>
        <v/>
      </c>
    </row>
    <row r="1757" spans="1:20" x14ac:dyDescent="0.2">
      <c r="A1757" s="1">
        <v>46268</v>
      </c>
      <c r="B1757" s="6" t="s">
        <v>42</v>
      </c>
      <c r="C1757" s="6" t="s">
        <v>32</v>
      </c>
      <c r="D1757">
        <v>1416.00261</v>
      </c>
      <c r="E1757">
        <v>41183</v>
      </c>
      <c r="F1757">
        <v>38767.635470000001</v>
      </c>
      <c r="G1757">
        <v>2415.3645299999998</v>
      </c>
      <c r="H1757">
        <v>3831.3671399999998</v>
      </c>
      <c r="P1757">
        <v>258378</v>
      </c>
      <c r="R1757">
        <v>1.4827999999999999</v>
      </c>
      <c r="S1757" s="6" t="str">
        <f>IF(cuenta_balance_creg185[[#This Row],[Porcentaje]]&gt;=5,"MAYOR","")</f>
        <v/>
      </c>
      <c r="T1757" s="6" t="str">
        <f>IF(cuenta_balance_creg185[[#This Row],[Porcentaje]]&lt;=-5,"MENOR","")</f>
        <v/>
      </c>
    </row>
    <row r="1758" spans="1:20" x14ac:dyDescent="0.2">
      <c r="A1758" s="1">
        <v>46269</v>
      </c>
      <c r="B1758" s="6" t="s">
        <v>42</v>
      </c>
      <c r="C1758" s="6" t="s">
        <v>32</v>
      </c>
      <c r="D1758">
        <v>3831.3671399999998</v>
      </c>
      <c r="E1758">
        <v>37947</v>
      </c>
      <c r="F1758">
        <v>36119.395349999999</v>
      </c>
      <c r="G1758">
        <v>1827.60465</v>
      </c>
      <c r="H1758">
        <v>5658.9717899999996</v>
      </c>
      <c r="M1758">
        <v>0</v>
      </c>
      <c r="N1758">
        <v>0</v>
      </c>
      <c r="O1758">
        <v>0</v>
      </c>
      <c r="P1758">
        <v>258460</v>
      </c>
      <c r="R1758">
        <v>2.1894</v>
      </c>
      <c r="S1758" s="6" t="str">
        <f>IF(cuenta_balance_creg185[[#This Row],[Porcentaje]]&gt;=5,"MAYOR","")</f>
        <v/>
      </c>
      <c r="T1758" s="6" t="str">
        <f>IF(cuenta_balance_creg185[[#This Row],[Porcentaje]]&lt;=-5,"MENOR","")</f>
        <v/>
      </c>
    </row>
    <row r="1759" spans="1:20" x14ac:dyDescent="0.2">
      <c r="A1759" s="1">
        <v>46270</v>
      </c>
      <c r="B1759" s="6" t="s">
        <v>42</v>
      </c>
      <c r="C1759" s="6" t="s">
        <v>32</v>
      </c>
      <c r="D1759">
        <v>5658.9717899999996</v>
      </c>
      <c r="E1759">
        <v>34524</v>
      </c>
      <c r="F1759">
        <v>33905.85413</v>
      </c>
      <c r="G1759">
        <v>618.14586999999995</v>
      </c>
      <c r="H1759">
        <v>6277.1176599999999</v>
      </c>
      <c r="M1759">
        <v>0</v>
      </c>
      <c r="N1759">
        <v>0</v>
      </c>
      <c r="O1759">
        <v>0</v>
      </c>
      <c r="P1759">
        <v>259391</v>
      </c>
      <c r="R1759">
        <v>2.4199000000000002</v>
      </c>
      <c r="S1759" s="6" t="str">
        <f>IF(cuenta_balance_creg185[[#This Row],[Porcentaje]]&gt;=5,"MAYOR","")</f>
        <v/>
      </c>
      <c r="T1759" s="6" t="str">
        <f>IF(cuenta_balance_creg185[[#This Row],[Porcentaje]]&lt;=-5,"MENOR","")</f>
        <v/>
      </c>
    </row>
    <row r="1760" spans="1:20" x14ac:dyDescent="0.2">
      <c r="A1760" s="1">
        <v>46271</v>
      </c>
      <c r="B1760" s="6" t="s">
        <v>42</v>
      </c>
      <c r="C1760" s="6" t="s">
        <v>32</v>
      </c>
      <c r="D1760">
        <v>6277.1176599999999</v>
      </c>
      <c r="E1760">
        <v>27269</v>
      </c>
      <c r="F1760">
        <v>27693.43995</v>
      </c>
      <c r="G1760">
        <v>-424.43995000000001</v>
      </c>
      <c r="H1760">
        <v>5852.6777099999999</v>
      </c>
      <c r="P1760">
        <v>259452</v>
      </c>
      <c r="R1760">
        <v>2.2557</v>
      </c>
      <c r="S1760" s="6" t="str">
        <f>IF(cuenta_balance_creg185[[#This Row],[Porcentaje]]&gt;=5,"MAYOR","")</f>
        <v/>
      </c>
      <c r="T1760" s="6" t="str">
        <f>IF(cuenta_balance_creg185[[#This Row],[Porcentaje]]&lt;=-5,"MENOR","")</f>
        <v/>
      </c>
    </row>
    <row r="1761" spans="1:20" x14ac:dyDescent="0.2">
      <c r="A1761" s="1">
        <v>46232</v>
      </c>
      <c r="B1761" s="6" t="s">
        <v>9</v>
      </c>
      <c r="C1761" s="6" t="s">
        <v>32</v>
      </c>
      <c r="D1761">
        <v>-57.746369999999999</v>
      </c>
      <c r="E1761">
        <v>1400</v>
      </c>
      <c r="F1761">
        <v>1236.5224000000001</v>
      </c>
      <c r="G1761">
        <v>163.4776</v>
      </c>
      <c r="H1761">
        <v>105.73123</v>
      </c>
      <c r="P1761">
        <v>5059</v>
      </c>
      <c r="R1761">
        <v>2.0899000000000001</v>
      </c>
      <c r="S1761" s="6" t="str">
        <f>IF(cuenta_balance_creg185[[#This Row],[Porcentaje]]&gt;=5,"MAYOR","")</f>
        <v/>
      </c>
      <c r="T1761" s="6" t="str">
        <f>IF(cuenta_balance_creg185[[#This Row],[Porcentaje]]&lt;=-5,"MENOR","")</f>
        <v/>
      </c>
    </row>
    <row r="1762" spans="1:20" x14ac:dyDescent="0.2">
      <c r="A1762" s="1">
        <v>46233</v>
      </c>
      <c r="B1762" s="6" t="s">
        <v>9</v>
      </c>
      <c r="C1762" s="6" t="s">
        <v>32</v>
      </c>
      <c r="D1762">
        <v>105.73123</v>
      </c>
      <c r="E1762">
        <v>4273</v>
      </c>
      <c r="F1762">
        <v>4231.9084999999995</v>
      </c>
      <c r="G1762">
        <v>41.091500000000003</v>
      </c>
      <c r="H1762">
        <v>146.82273000000001</v>
      </c>
      <c r="P1762">
        <v>5058</v>
      </c>
      <c r="R1762">
        <v>2.9026999999999998</v>
      </c>
      <c r="S1762" s="6" t="str">
        <f>IF(cuenta_balance_creg185[[#This Row],[Porcentaje]]&gt;=5,"MAYOR","")</f>
        <v/>
      </c>
      <c r="T1762" s="6" t="str">
        <f>IF(cuenta_balance_creg185[[#This Row],[Porcentaje]]&lt;=-5,"MENOR","")</f>
        <v/>
      </c>
    </row>
    <row r="1763" spans="1:20" x14ac:dyDescent="0.2">
      <c r="A1763" s="1">
        <v>46234</v>
      </c>
      <c r="B1763" s="6" t="s">
        <v>9</v>
      </c>
      <c r="C1763" s="6" t="s">
        <v>32</v>
      </c>
      <c r="D1763">
        <v>146.82273000000001</v>
      </c>
      <c r="E1763">
        <v>3198</v>
      </c>
      <c r="F1763">
        <v>3294.3021100000001</v>
      </c>
      <c r="G1763">
        <v>-96.302109999999999</v>
      </c>
      <c r="H1763">
        <v>50.520620000000001</v>
      </c>
      <c r="P1763">
        <v>5058</v>
      </c>
      <c r="R1763">
        <v>0.99880000000000002</v>
      </c>
      <c r="S1763" s="6" t="str">
        <f>IF(cuenta_balance_creg185[[#This Row],[Porcentaje]]&gt;=5,"MAYOR","")</f>
        <v/>
      </c>
      <c r="T1763" s="6" t="str">
        <f>IF(cuenta_balance_creg185[[#This Row],[Porcentaje]]&lt;=-5,"MENOR","")</f>
        <v/>
      </c>
    </row>
    <row r="1764" spans="1:20" x14ac:dyDescent="0.2">
      <c r="A1764" s="1">
        <v>46235</v>
      </c>
      <c r="B1764" s="6" t="s">
        <v>9</v>
      </c>
      <c r="C1764" s="6" t="s">
        <v>32</v>
      </c>
      <c r="D1764">
        <v>50.520620000000001</v>
      </c>
      <c r="E1764">
        <v>2098</v>
      </c>
      <c r="F1764">
        <v>1939.2130099999999</v>
      </c>
      <c r="G1764">
        <v>158.78699</v>
      </c>
      <c r="H1764">
        <v>209.30761000000001</v>
      </c>
      <c r="P1764">
        <v>5056</v>
      </c>
      <c r="R1764">
        <v>4.1397000000000004</v>
      </c>
      <c r="S1764" s="6" t="str">
        <f>IF(cuenta_balance_creg185[[#This Row],[Porcentaje]]&gt;=5,"MAYOR","")</f>
        <v/>
      </c>
      <c r="T1764" s="6" t="str">
        <f>IF(cuenta_balance_creg185[[#This Row],[Porcentaje]]&lt;=-5,"MENOR","")</f>
        <v/>
      </c>
    </row>
    <row r="1765" spans="1:20" x14ac:dyDescent="0.2">
      <c r="A1765" s="1">
        <v>46236</v>
      </c>
      <c r="B1765" s="6" t="s">
        <v>9</v>
      </c>
      <c r="C1765" s="6" t="s">
        <v>32</v>
      </c>
      <c r="D1765">
        <v>209.30761000000001</v>
      </c>
      <c r="E1765">
        <v>1930</v>
      </c>
      <c r="F1765">
        <v>2139.2785100000001</v>
      </c>
      <c r="G1765">
        <v>-209.27851000000001</v>
      </c>
      <c r="H1765">
        <v>2.9100000000000001E-2</v>
      </c>
      <c r="P1765">
        <v>5055</v>
      </c>
      <c r="R1765">
        <v>5.0000000000000001E-4</v>
      </c>
      <c r="S1765" s="6" t="str">
        <f>IF(cuenta_balance_creg185[[#This Row],[Porcentaje]]&gt;=5,"MAYOR","")</f>
        <v/>
      </c>
      <c r="T1765" s="6" t="str">
        <f>IF(cuenta_balance_creg185[[#This Row],[Porcentaje]]&lt;=-5,"MENOR","")</f>
        <v/>
      </c>
    </row>
    <row r="1766" spans="1:20" x14ac:dyDescent="0.2">
      <c r="A1766" s="1">
        <v>46237</v>
      </c>
      <c r="B1766" s="6" t="s">
        <v>9</v>
      </c>
      <c r="C1766" s="6" t="s">
        <v>32</v>
      </c>
      <c r="D1766">
        <v>2.9100000000000001E-2</v>
      </c>
      <c r="E1766">
        <v>1898</v>
      </c>
      <c r="F1766">
        <v>2533.8809700000002</v>
      </c>
      <c r="G1766">
        <v>-635.88097000000005</v>
      </c>
      <c r="H1766">
        <v>-635.85186999999996</v>
      </c>
      <c r="P1766">
        <v>5056</v>
      </c>
      <c r="R1766">
        <v>-12.5761</v>
      </c>
      <c r="S1766" s="6" t="str">
        <f>IF(cuenta_balance_creg185[[#This Row],[Porcentaje]]&gt;=5,"MAYOR","")</f>
        <v/>
      </c>
      <c r="T1766" s="6" t="str">
        <f>IF(cuenta_balance_creg185[[#This Row],[Porcentaje]]&lt;=-5,"MENOR","")</f>
        <v>MENOR</v>
      </c>
    </row>
    <row r="1767" spans="1:20" x14ac:dyDescent="0.2">
      <c r="A1767" s="1">
        <v>46238</v>
      </c>
      <c r="B1767" s="6" t="s">
        <v>9</v>
      </c>
      <c r="C1767" s="6" t="s">
        <v>32</v>
      </c>
      <c r="D1767">
        <v>-635.85186999999996</v>
      </c>
      <c r="E1767">
        <v>2770</v>
      </c>
      <c r="F1767">
        <v>1807.83413</v>
      </c>
      <c r="G1767">
        <v>962.16587000000004</v>
      </c>
      <c r="H1767">
        <v>962.16587000000004</v>
      </c>
      <c r="J1767">
        <v>635.85186999999996</v>
      </c>
      <c r="M1767">
        <v>0</v>
      </c>
      <c r="N1767">
        <v>0</v>
      </c>
      <c r="O1767">
        <v>0</v>
      </c>
      <c r="P1767">
        <v>5057</v>
      </c>
      <c r="R1767">
        <v>19.026399999999999</v>
      </c>
      <c r="S1767" s="6" t="str">
        <f>IF(cuenta_balance_creg185[[#This Row],[Porcentaje]]&gt;=5,"MAYOR","")</f>
        <v>MAYOR</v>
      </c>
      <c r="T1767" s="6" t="str">
        <f>IF(cuenta_balance_creg185[[#This Row],[Porcentaje]]&lt;=-5,"MENOR","")</f>
        <v/>
      </c>
    </row>
    <row r="1768" spans="1:20" x14ac:dyDescent="0.2">
      <c r="A1768" s="1">
        <v>46239</v>
      </c>
      <c r="B1768" s="6" t="s">
        <v>9</v>
      </c>
      <c r="C1768" s="6" t="s">
        <v>32</v>
      </c>
      <c r="D1768">
        <v>962.16587000000004</v>
      </c>
      <c r="E1768">
        <v>3054</v>
      </c>
      <c r="F1768">
        <v>4010.8985899999998</v>
      </c>
      <c r="G1768">
        <v>-956.89859000000001</v>
      </c>
      <c r="H1768">
        <v>5.2672800000000004</v>
      </c>
      <c r="P1768">
        <v>5056</v>
      </c>
      <c r="R1768">
        <v>0.1041</v>
      </c>
      <c r="S1768" s="6" t="str">
        <f>IF(cuenta_balance_creg185[[#This Row],[Porcentaje]]&gt;=5,"MAYOR","")</f>
        <v/>
      </c>
      <c r="T1768" s="6" t="str">
        <f>IF(cuenta_balance_creg185[[#This Row],[Porcentaje]]&lt;=-5,"MENOR","")</f>
        <v/>
      </c>
    </row>
    <row r="1769" spans="1:20" x14ac:dyDescent="0.2">
      <c r="A1769" s="1">
        <v>46240</v>
      </c>
      <c r="B1769" s="6" t="s">
        <v>9</v>
      </c>
      <c r="C1769" s="6" t="s">
        <v>32</v>
      </c>
      <c r="D1769">
        <v>5.2672800000000004</v>
      </c>
      <c r="E1769">
        <v>2094</v>
      </c>
      <c r="F1769">
        <v>3150.7989600000001</v>
      </c>
      <c r="G1769">
        <v>-1056.7989600000001</v>
      </c>
      <c r="H1769">
        <v>-1051.5316800000001</v>
      </c>
      <c r="P1769">
        <v>5057</v>
      </c>
      <c r="R1769">
        <v>-20.793500000000002</v>
      </c>
      <c r="S1769" s="6" t="str">
        <f>IF(cuenta_balance_creg185[[#This Row],[Porcentaje]]&gt;=5,"MAYOR","")</f>
        <v/>
      </c>
      <c r="T1769" s="6" t="str">
        <f>IF(cuenta_balance_creg185[[#This Row],[Porcentaje]]&lt;=-5,"MENOR","")</f>
        <v>MENOR</v>
      </c>
    </row>
    <row r="1770" spans="1:20" x14ac:dyDescent="0.2">
      <c r="A1770" s="1">
        <v>46241</v>
      </c>
      <c r="B1770" s="6" t="s">
        <v>9</v>
      </c>
      <c r="C1770" s="6" t="s">
        <v>32</v>
      </c>
      <c r="D1770">
        <v>-1051.5316800000001</v>
      </c>
      <c r="E1770">
        <v>4030</v>
      </c>
      <c r="F1770">
        <v>3950.7679800000001</v>
      </c>
      <c r="G1770">
        <v>79.232020000000006</v>
      </c>
      <c r="H1770">
        <v>78.700339999999997</v>
      </c>
      <c r="J1770">
        <v>1051</v>
      </c>
      <c r="M1770">
        <v>0</v>
      </c>
      <c r="N1770">
        <v>0</v>
      </c>
      <c r="O1770">
        <v>0</v>
      </c>
      <c r="P1770">
        <v>5055</v>
      </c>
      <c r="R1770">
        <v>1.5568</v>
      </c>
      <c r="S1770" s="6" t="str">
        <f>IF(cuenta_balance_creg185[[#This Row],[Porcentaje]]&gt;=5,"MAYOR","")</f>
        <v/>
      </c>
      <c r="T1770" s="6" t="str">
        <f>IF(cuenta_balance_creg185[[#This Row],[Porcentaje]]&lt;=-5,"MENOR","")</f>
        <v/>
      </c>
    </row>
    <row r="1771" spans="1:20" x14ac:dyDescent="0.2">
      <c r="A1771" s="1">
        <v>46242</v>
      </c>
      <c r="B1771" s="6" t="s">
        <v>9</v>
      </c>
      <c r="C1771" s="6" t="s">
        <v>32</v>
      </c>
      <c r="D1771">
        <v>78.700339999999997</v>
      </c>
      <c r="E1771">
        <v>4215</v>
      </c>
      <c r="F1771">
        <v>4123.4633400000002</v>
      </c>
      <c r="G1771">
        <v>91.536659999999998</v>
      </c>
      <c r="H1771">
        <v>170.23699999999999</v>
      </c>
      <c r="P1771">
        <v>5056</v>
      </c>
      <c r="R1771">
        <v>3.367</v>
      </c>
      <c r="S1771" s="6" t="str">
        <f>IF(cuenta_balance_creg185[[#This Row],[Porcentaje]]&gt;=5,"MAYOR","")</f>
        <v/>
      </c>
      <c r="T1771" s="6" t="str">
        <f>IF(cuenta_balance_creg185[[#This Row],[Porcentaje]]&lt;=-5,"MENOR","")</f>
        <v/>
      </c>
    </row>
    <row r="1772" spans="1:20" x14ac:dyDescent="0.2">
      <c r="A1772" s="1">
        <v>46243</v>
      </c>
      <c r="B1772" s="6" t="s">
        <v>9</v>
      </c>
      <c r="C1772" s="6" t="s">
        <v>32</v>
      </c>
      <c r="D1772">
        <v>170.23699999999999</v>
      </c>
      <c r="E1772">
        <v>1793</v>
      </c>
      <c r="F1772">
        <v>1413.83728</v>
      </c>
      <c r="G1772">
        <v>379.16271999999998</v>
      </c>
      <c r="H1772">
        <v>549.39972</v>
      </c>
      <c r="P1772">
        <v>5058</v>
      </c>
      <c r="R1772">
        <v>10.8619</v>
      </c>
      <c r="S1772" s="6" t="str">
        <f>IF(cuenta_balance_creg185[[#This Row],[Porcentaje]]&gt;=5,"MAYOR","")</f>
        <v>MAYOR</v>
      </c>
      <c r="T1772" s="6" t="str">
        <f>IF(cuenta_balance_creg185[[#This Row],[Porcentaje]]&lt;=-5,"MENOR","")</f>
        <v/>
      </c>
    </row>
    <row r="1773" spans="1:20" x14ac:dyDescent="0.2">
      <c r="A1773" s="1">
        <v>46244</v>
      </c>
      <c r="B1773" s="6" t="s">
        <v>9</v>
      </c>
      <c r="C1773" s="6" t="s">
        <v>32</v>
      </c>
      <c r="D1773">
        <v>549.39972</v>
      </c>
      <c r="E1773">
        <v>2604</v>
      </c>
      <c r="F1773">
        <v>2821.5538299999998</v>
      </c>
      <c r="G1773">
        <v>-217.55383</v>
      </c>
      <c r="H1773">
        <v>331.84589</v>
      </c>
      <c r="P1773">
        <v>6451</v>
      </c>
      <c r="R1773">
        <v>5.1440000000000001</v>
      </c>
      <c r="S1773" s="6" t="str">
        <f>IF(cuenta_balance_creg185[[#This Row],[Porcentaje]]&gt;=5,"MAYOR","")</f>
        <v>MAYOR</v>
      </c>
      <c r="T1773" s="6" t="str">
        <f>IF(cuenta_balance_creg185[[#This Row],[Porcentaje]]&lt;=-5,"MENOR","")</f>
        <v/>
      </c>
    </row>
    <row r="1774" spans="1:20" x14ac:dyDescent="0.2">
      <c r="A1774" s="1">
        <v>46245</v>
      </c>
      <c r="B1774" s="6" t="s">
        <v>9</v>
      </c>
      <c r="C1774" s="6" t="s">
        <v>32</v>
      </c>
      <c r="D1774">
        <v>331.84589</v>
      </c>
      <c r="E1774">
        <v>5931</v>
      </c>
      <c r="F1774">
        <v>5692.0771199999999</v>
      </c>
      <c r="G1774">
        <v>238.92287999999999</v>
      </c>
      <c r="H1774">
        <v>570.76877000000002</v>
      </c>
      <c r="P1774">
        <v>6648</v>
      </c>
      <c r="R1774">
        <v>8.5854999999999997</v>
      </c>
      <c r="S1774" s="6" t="str">
        <f>IF(cuenta_balance_creg185[[#This Row],[Porcentaje]]&gt;=5,"MAYOR","")</f>
        <v>MAYOR</v>
      </c>
      <c r="T1774" s="6" t="str">
        <f>IF(cuenta_balance_creg185[[#This Row],[Porcentaje]]&lt;=-5,"MENOR","")</f>
        <v/>
      </c>
    </row>
    <row r="1775" spans="1:20" x14ac:dyDescent="0.2">
      <c r="A1775" s="1">
        <v>46246</v>
      </c>
      <c r="B1775" s="6" t="s">
        <v>9</v>
      </c>
      <c r="C1775" s="6" t="s">
        <v>32</v>
      </c>
      <c r="D1775">
        <v>570.76877000000002</v>
      </c>
      <c r="E1775">
        <v>3931</v>
      </c>
      <c r="F1775">
        <v>4446.1631299999999</v>
      </c>
      <c r="G1775">
        <v>-515.16313000000002</v>
      </c>
      <c r="H1775">
        <v>55.605640000000001</v>
      </c>
      <c r="M1775">
        <v>0</v>
      </c>
      <c r="N1775">
        <v>0</v>
      </c>
      <c r="O1775">
        <v>0</v>
      </c>
      <c r="P1775">
        <v>5058</v>
      </c>
      <c r="R1775">
        <v>1.0992999999999999</v>
      </c>
      <c r="S1775" s="6" t="str">
        <f>IF(cuenta_balance_creg185[[#This Row],[Porcentaje]]&gt;=5,"MAYOR","")</f>
        <v/>
      </c>
      <c r="T1775" s="6" t="str">
        <f>IF(cuenta_balance_creg185[[#This Row],[Porcentaje]]&lt;=-5,"MENOR","")</f>
        <v/>
      </c>
    </row>
    <row r="1776" spans="1:20" x14ac:dyDescent="0.2">
      <c r="A1776" s="1">
        <v>46247</v>
      </c>
      <c r="B1776" s="6" t="s">
        <v>9</v>
      </c>
      <c r="C1776" s="6" t="s">
        <v>32</v>
      </c>
      <c r="D1776">
        <v>55.605640000000001</v>
      </c>
      <c r="E1776">
        <v>750</v>
      </c>
      <c r="F1776">
        <v>827.23099999999999</v>
      </c>
      <c r="G1776">
        <v>-77.230999999999995</v>
      </c>
      <c r="H1776">
        <v>-21.625360000000001</v>
      </c>
      <c r="P1776">
        <v>6452</v>
      </c>
      <c r="R1776">
        <v>-0.33510000000000001</v>
      </c>
      <c r="S1776" s="6" t="str">
        <f>IF(cuenta_balance_creg185[[#This Row],[Porcentaje]]&gt;=5,"MAYOR","")</f>
        <v/>
      </c>
      <c r="T1776" s="6" t="str">
        <f>IF(cuenta_balance_creg185[[#This Row],[Porcentaje]]&lt;=-5,"MENOR","")</f>
        <v/>
      </c>
    </row>
    <row r="1777" spans="1:20" x14ac:dyDescent="0.2">
      <c r="A1777" s="1">
        <v>46248</v>
      </c>
      <c r="B1777" s="6" t="s">
        <v>9</v>
      </c>
      <c r="C1777" s="6" t="s">
        <v>32</v>
      </c>
      <c r="D1777">
        <v>-21.625360000000001</v>
      </c>
      <c r="E1777">
        <v>3170</v>
      </c>
      <c r="F1777">
        <v>3217.2776399999998</v>
      </c>
      <c r="G1777">
        <v>-47.277639999999998</v>
      </c>
      <c r="H1777">
        <v>-68.903000000000006</v>
      </c>
      <c r="P1777">
        <v>8468</v>
      </c>
      <c r="R1777">
        <v>-0.81359999999999999</v>
      </c>
      <c r="S1777" s="6" t="str">
        <f>IF(cuenta_balance_creg185[[#This Row],[Porcentaje]]&gt;=5,"MAYOR","")</f>
        <v/>
      </c>
      <c r="T1777" s="6" t="str">
        <f>IF(cuenta_balance_creg185[[#This Row],[Porcentaje]]&lt;=-5,"MENOR","")</f>
        <v/>
      </c>
    </row>
    <row r="1778" spans="1:20" x14ac:dyDescent="0.2">
      <c r="A1778" s="1">
        <v>46249</v>
      </c>
      <c r="B1778" s="6" t="s">
        <v>9</v>
      </c>
      <c r="C1778" s="6" t="s">
        <v>32</v>
      </c>
      <c r="D1778">
        <v>-68.903000000000006</v>
      </c>
      <c r="E1778">
        <v>3070</v>
      </c>
      <c r="F1778">
        <v>3717.1176399999999</v>
      </c>
      <c r="G1778">
        <v>-647.11764000000005</v>
      </c>
      <c r="H1778">
        <v>-716.02063999999996</v>
      </c>
      <c r="P1778">
        <v>8472</v>
      </c>
      <c r="R1778">
        <v>-8.4515999999999991</v>
      </c>
      <c r="S1778" s="6" t="str">
        <f>IF(cuenta_balance_creg185[[#This Row],[Porcentaje]]&gt;=5,"MAYOR","")</f>
        <v/>
      </c>
      <c r="T1778" s="6" t="str">
        <f>IF(cuenta_balance_creg185[[#This Row],[Porcentaje]]&lt;=-5,"MENOR","")</f>
        <v>MENOR</v>
      </c>
    </row>
    <row r="1779" spans="1:20" x14ac:dyDescent="0.2">
      <c r="A1779" s="1">
        <v>46250</v>
      </c>
      <c r="B1779" s="6" t="s">
        <v>9</v>
      </c>
      <c r="C1779" s="6" t="s">
        <v>32</v>
      </c>
      <c r="D1779">
        <v>-716.02063999999996</v>
      </c>
      <c r="E1779">
        <v>2070</v>
      </c>
      <c r="F1779">
        <v>2014.7510600000001</v>
      </c>
      <c r="G1779">
        <v>55.248939999999997</v>
      </c>
      <c r="H1779">
        <v>-660.77170000000001</v>
      </c>
      <c r="P1779">
        <v>7333</v>
      </c>
      <c r="R1779">
        <v>-9.0108999999999995</v>
      </c>
      <c r="S1779" s="6" t="str">
        <f>IF(cuenta_balance_creg185[[#This Row],[Porcentaje]]&gt;=5,"MAYOR","")</f>
        <v/>
      </c>
      <c r="T1779" s="6" t="str">
        <f>IF(cuenta_balance_creg185[[#This Row],[Porcentaje]]&lt;=-5,"MENOR","")</f>
        <v>MENOR</v>
      </c>
    </row>
    <row r="1780" spans="1:20" x14ac:dyDescent="0.2">
      <c r="A1780" s="1">
        <v>46251</v>
      </c>
      <c r="B1780" s="6" t="s">
        <v>9</v>
      </c>
      <c r="C1780" s="6" t="s">
        <v>32</v>
      </c>
      <c r="D1780">
        <v>-660.77170000000001</v>
      </c>
      <c r="E1780">
        <v>3984</v>
      </c>
      <c r="F1780">
        <v>5074.8243000000002</v>
      </c>
      <c r="G1780">
        <v>-1090.8243</v>
      </c>
      <c r="H1780">
        <v>-1751.596</v>
      </c>
      <c r="I1780">
        <v>660.77170000000001</v>
      </c>
      <c r="P1780">
        <v>5057</v>
      </c>
      <c r="R1780">
        <v>-21.570499999999999</v>
      </c>
      <c r="S1780" s="6" t="str">
        <f>IF(cuenta_balance_creg185[[#This Row],[Porcentaje]]&gt;=5,"MAYOR","")</f>
        <v/>
      </c>
      <c r="T1780" s="6" t="str">
        <f>IF(cuenta_balance_creg185[[#This Row],[Porcentaje]]&lt;=-5,"MENOR","")</f>
        <v>MENOR</v>
      </c>
    </row>
    <row r="1781" spans="1:20" x14ac:dyDescent="0.2">
      <c r="A1781" s="1">
        <v>46252</v>
      </c>
      <c r="B1781" s="6" t="s">
        <v>9</v>
      </c>
      <c r="C1781" s="6" t="s">
        <v>32</v>
      </c>
      <c r="D1781">
        <v>-1751.596</v>
      </c>
      <c r="E1781">
        <v>4743</v>
      </c>
      <c r="F1781">
        <v>4663.3194400000002</v>
      </c>
      <c r="G1781">
        <v>79.68056</v>
      </c>
      <c r="H1781">
        <v>-1011.14374</v>
      </c>
      <c r="P1781">
        <v>5057</v>
      </c>
      <c r="R1781">
        <v>-19.994900000000001</v>
      </c>
      <c r="S1781" s="6" t="str">
        <f>IF(cuenta_balance_creg185[[#This Row],[Porcentaje]]&gt;=5,"MAYOR","")</f>
        <v/>
      </c>
      <c r="T1781" s="6" t="str">
        <f>IF(cuenta_balance_creg185[[#This Row],[Porcentaje]]&lt;=-5,"MENOR","")</f>
        <v>MENOR</v>
      </c>
    </row>
    <row r="1782" spans="1:20" x14ac:dyDescent="0.2">
      <c r="A1782" s="1">
        <v>46253</v>
      </c>
      <c r="B1782" s="6" t="s">
        <v>9</v>
      </c>
      <c r="C1782" s="6" t="s">
        <v>32</v>
      </c>
      <c r="D1782">
        <v>-1011.14374</v>
      </c>
      <c r="E1782">
        <v>4732</v>
      </c>
      <c r="F1782">
        <v>4518.9920700000002</v>
      </c>
      <c r="G1782">
        <v>213.00792999999999</v>
      </c>
      <c r="H1782">
        <v>212.86419000000001</v>
      </c>
      <c r="J1782">
        <v>1011</v>
      </c>
      <c r="M1782">
        <v>0</v>
      </c>
      <c r="N1782">
        <v>0</v>
      </c>
      <c r="O1782">
        <v>0</v>
      </c>
      <c r="P1782">
        <v>5057</v>
      </c>
      <c r="R1782">
        <v>4.2092000000000001</v>
      </c>
      <c r="S1782" s="6" t="str">
        <f>IF(cuenta_balance_creg185[[#This Row],[Porcentaje]]&gt;=5,"MAYOR","")</f>
        <v/>
      </c>
      <c r="T1782" s="6" t="str">
        <f>IF(cuenta_balance_creg185[[#This Row],[Porcentaje]]&lt;=-5,"MENOR","")</f>
        <v/>
      </c>
    </row>
    <row r="1783" spans="1:20" x14ac:dyDescent="0.2">
      <c r="A1783" s="1">
        <v>46254</v>
      </c>
      <c r="B1783" s="6" t="s">
        <v>9</v>
      </c>
      <c r="C1783" s="6" t="s">
        <v>32</v>
      </c>
      <c r="D1783">
        <v>212.86419000000001</v>
      </c>
      <c r="E1783">
        <v>5058</v>
      </c>
      <c r="F1783">
        <v>5492.8517599999996</v>
      </c>
      <c r="G1783">
        <v>-434.85176000000001</v>
      </c>
      <c r="H1783">
        <v>-221.98757000000001</v>
      </c>
      <c r="P1783">
        <v>5058</v>
      </c>
      <c r="R1783">
        <v>-4.3887999999999998</v>
      </c>
      <c r="S1783" s="6" t="str">
        <f>IF(cuenta_balance_creg185[[#This Row],[Porcentaje]]&gt;=5,"MAYOR","")</f>
        <v/>
      </c>
      <c r="T1783" s="6" t="str">
        <f>IF(cuenta_balance_creg185[[#This Row],[Porcentaje]]&lt;=-5,"MENOR","")</f>
        <v/>
      </c>
    </row>
    <row r="1784" spans="1:20" x14ac:dyDescent="0.2">
      <c r="A1784" s="1">
        <v>46255</v>
      </c>
      <c r="B1784" s="6" t="s">
        <v>9</v>
      </c>
      <c r="C1784" s="6" t="s">
        <v>32</v>
      </c>
      <c r="D1784">
        <v>-221.98757000000001</v>
      </c>
      <c r="E1784">
        <v>1331</v>
      </c>
      <c r="F1784">
        <v>2535.68244</v>
      </c>
      <c r="G1784">
        <v>-1204.68244</v>
      </c>
      <c r="H1784">
        <v>-1426.67001</v>
      </c>
      <c r="P1784">
        <v>5057</v>
      </c>
      <c r="R1784">
        <v>-28.2117</v>
      </c>
      <c r="S1784" s="6" t="str">
        <f>IF(cuenta_balance_creg185[[#This Row],[Porcentaje]]&gt;=5,"MAYOR","")</f>
        <v/>
      </c>
      <c r="T1784" s="6" t="str">
        <f>IF(cuenta_balance_creg185[[#This Row],[Porcentaje]]&lt;=-5,"MENOR","")</f>
        <v>MENOR</v>
      </c>
    </row>
    <row r="1785" spans="1:20" x14ac:dyDescent="0.2">
      <c r="A1785" s="1">
        <v>46256</v>
      </c>
      <c r="B1785" s="6" t="s">
        <v>9</v>
      </c>
      <c r="C1785" s="6" t="s">
        <v>32</v>
      </c>
      <c r="D1785">
        <v>-1426.67001</v>
      </c>
      <c r="E1785">
        <v>2251</v>
      </c>
      <c r="F1785">
        <v>2389.1477199999999</v>
      </c>
      <c r="G1785">
        <v>-138.14771999999999</v>
      </c>
      <c r="H1785">
        <v>-1564.81773</v>
      </c>
      <c r="P1785">
        <v>5056</v>
      </c>
      <c r="R1785">
        <v>-30.9497</v>
      </c>
      <c r="S1785" s="6" t="str">
        <f>IF(cuenta_balance_creg185[[#This Row],[Porcentaje]]&gt;=5,"MAYOR","")</f>
        <v/>
      </c>
      <c r="T1785" s="6" t="str">
        <f>IF(cuenta_balance_creg185[[#This Row],[Porcentaje]]&lt;=-5,"MENOR","")</f>
        <v>MENOR</v>
      </c>
    </row>
    <row r="1786" spans="1:20" x14ac:dyDescent="0.2">
      <c r="A1786" s="1">
        <v>46257</v>
      </c>
      <c r="B1786" s="6" t="s">
        <v>9</v>
      </c>
      <c r="C1786" s="6" t="s">
        <v>32</v>
      </c>
      <c r="D1786">
        <v>-1564.81773</v>
      </c>
      <c r="E1786">
        <v>1181</v>
      </c>
      <c r="F1786">
        <v>560</v>
      </c>
      <c r="G1786">
        <v>621</v>
      </c>
      <c r="H1786">
        <v>-943.81772999999998</v>
      </c>
      <c r="I1786">
        <v>805.67001000000005</v>
      </c>
      <c r="P1786">
        <v>5057</v>
      </c>
      <c r="R1786">
        <v>-2.7317999999999998</v>
      </c>
      <c r="S1786" s="6" t="str">
        <f>IF(cuenta_balance_creg185[[#This Row],[Porcentaje]]&gt;=5,"MAYOR","")</f>
        <v/>
      </c>
      <c r="T1786" s="6" t="str">
        <f>IF(cuenta_balance_creg185[[#This Row],[Porcentaje]]&lt;=-5,"MENOR","")</f>
        <v/>
      </c>
    </row>
    <row r="1787" spans="1:20" x14ac:dyDescent="0.2">
      <c r="A1787" s="1">
        <v>46258</v>
      </c>
      <c r="B1787" s="6" t="s">
        <v>9</v>
      </c>
      <c r="C1787" s="6" t="s">
        <v>32</v>
      </c>
      <c r="D1787">
        <v>-943.81772999999998</v>
      </c>
      <c r="E1787">
        <v>1320</v>
      </c>
      <c r="F1787">
        <v>1319.25224</v>
      </c>
      <c r="G1787">
        <v>0.74775999999999998</v>
      </c>
      <c r="H1787">
        <v>806.41777000000002</v>
      </c>
      <c r="J1787">
        <v>943.81772999999998</v>
      </c>
      <c r="M1787">
        <v>0</v>
      </c>
      <c r="N1787">
        <v>0</v>
      </c>
      <c r="O1787">
        <v>0</v>
      </c>
      <c r="P1787">
        <v>5056</v>
      </c>
      <c r="R1787">
        <v>15.9497</v>
      </c>
      <c r="S1787" s="6" t="str">
        <f>IF(cuenta_balance_creg185[[#This Row],[Porcentaje]]&gt;=5,"MAYOR","")</f>
        <v>MAYOR</v>
      </c>
      <c r="T1787" s="6" t="str">
        <f>IF(cuenta_balance_creg185[[#This Row],[Porcentaje]]&lt;=-5,"MENOR","")</f>
        <v/>
      </c>
    </row>
    <row r="1788" spans="1:20" x14ac:dyDescent="0.2">
      <c r="A1788" s="1">
        <v>46259</v>
      </c>
      <c r="B1788" s="6" t="s">
        <v>9</v>
      </c>
      <c r="C1788" s="6" t="s">
        <v>32</v>
      </c>
      <c r="D1788">
        <v>806.41777000000002</v>
      </c>
      <c r="E1788">
        <v>3181</v>
      </c>
      <c r="F1788">
        <v>3357.1482900000001</v>
      </c>
      <c r="G1788">
        <v>-176.14829</v>
      </c>
      <c r="H1788">
        <v>630.26948000000004</v>
      </c>
      <c r="P1788">
        <v>5057</v>
      </c>
      <c r="R1788">
        <v>12.4633</v>
      </c>
      <c r="S1788" s="6" t="str">
        <f>IF(cuenta_balance_creg185[[#This Row],[Porcentaje]]&gt;=5,"MAYOR","")</f>
        <v>MAYOR</v>
      </c>
      <c r="T1788" s="6" t="str">
        <f>IF(cuenta_balance_creg185[[#This Row],[Porcentaje]]&lt;=-5,"MENOR","")</f>
        <v/>
      </c>
    </row>
    <row r="1789" spans="1:20" x14ac:dyDescent="0.2">
      <c r="A1789" s="1">
        <v>46260</v>
      </c>
      <c r="B1789" s="6" t="s">
        <v>9</v>
      </c>
      <c r="C1789" s="6" t="s">
        <v>32</v>
      </c>
      <c r="D1789">
        <v>630.26948000000004</v>
      </c>
      <c r="E1789">
        <v>5393</v>
      </c>
      <c r="F1789">
        <v>5950.5338700000002</v>
      </c>
      <c r="G1789">
        <v>-557.53386999999998</v>
      </c>
      <c r="H1789">
        <v>72.735609999999994</v>
      </c>
      <c r="P1789">
        <v>6266</v>
      </c>
      <c r="R1789">
        <v>1.1607000000000001</v>
      </c>
      <c r="S1789" s="6" t="str">
        <f>IF(cuenta_balance_creg185[[#This Row],[Porcentaje]]&gt;=5,"MAYOR","")</f>
        <v/>
      </c>
      <c r="T1789" s="6" t="str">
        <f>IF(cuenta_balance_creg185[[#This Row],[Porcentaje]]&lt;=-5,"MENOR","")</f>
        <v/>
      </c>
    </row>
    <row r="1790" spans="1:20" x14ac:dyDescent="0.2">
      <c r="A1790" s="1">
        <v>46261</v>
      </c>
      <c r="B1790" s="6" t="s">
        <v>9</v>
      </c>
      <c r="C1790" s="6" t="s">
        <v>32</v>
      </c>
      <c r="D1790">
        <v>72.735609999999994</v>
      </c>
      <c r="E1790">
        <v>7812</v>
      </c>
      <c r="F1790">
        <v>8280.6120100000007</v>
      </c>
      <c r="G1790">
        <v>-468.61201</v>
      </c>
      <c r="H1790">
        <v>-395.87639999999999</v>
      </c>
      <c r="P1790">
        <v>8708</v>
      </c>
      <c r="R1790">
        <v>-4.5461</v>
      </c>
      <c r="S1790" s="6" t="str">
        <f>IF(cuenta_balance_creg185[[#This Row],[Porcentaje]]&gt;=5,"MAYOR","")</f>
        <v/>
      </c>
      <c r="T1790" s="6" t="str">
        <f>IF(cuenta_balance_creg185[[#This Row],[Porcentaje]]&lt;=-5,"MENOR","")</f>
        <v/>
      </c>
    </row>
    <row r="1791" spans="1:20" x14ac:dyDescent="0.2">
      <c r="A1791" s="1">
        <v>46262</v>
      </c>
      <c r="B1791" s="6" t="s">
        <v>9</v>
      </c>
      <c r="C1791" s="6" t="s">
        <v>32</v>
      </c>
      <c r="D1791">
        <v>-395.87639999999999</v>
      </c>
      <c r="E1791">
        <v>2080</v>
      </c>
      <c r="F1791">
        <v>2609.4838100000002</v>
      </c>
      <c r="G1791">
        <v>-529.48380999999995</v>
      </c>
      <c r="H1791">
        <v>-925.36021000000005</v>
      </c>
      <c r="P1791">
        <v>6051</v>
      </c>
      <c r="R1791">
        <v>-15.2926</v>
      </c>
      <c r="S1791" s="6" t="str">
        <f>IF(cuenta_balance_creg185[[#This Row],[Porcentaje]]&gt;=5,"MAYOR","")</f>
        <v/>
      </c>
      <c r="T1791" s="6" t="str">
        <f>IF(cuenta_balance_creg185[[#This Row],[Porcentaje]]&lt;=-5,"MENOR","")</f>
        <v>MENOR</v>
      </c>
    </row>
    <row r="1792" spans="1:20" x14ac:dyDescent="0.2">
      <c r="A1792" s="1">
        <v>46263</v>
      </c>
      <c r="B1792" s="6" t="s">
        <v>9</v>
      </c>
      <c r="C1792" s="6" t="s">
        <v>32</v>
      </c>
      <c r="D1792">
        <v>-925.36021000000005</v>
      </c>
      <c r="E1792">
        <v>5053</v>
      </c>
      <c r="F1792">
        <v>4734.94967</v>
      </c>
      <c r="G1792">
        <v>318.05032999999997</v>
      </c>
      <c r="H1792">
        <v>317.69011999999998</v>
      </c>
      <c r="J1792">
        <v>925</v>
      </c>
      <c r="M1792">
        <v>0</v>
      </c>
      <c r="N1792">
        <v>0</v>
      </c>
      <c r="O1792">
        <v>0</v>
      </c>
      <c r="P1792">
        <v>6051</v>
      </c>
      <c r="R1792">
        <v>5.2502000000000004</v>
      </c>
      <c r="S1792" s="6" t="str">
        <f>IF(cuenta_balance_creg185[[#This Row],[Porcentaje]]&gt;=5,"MAYOR","")</f>
        <v>MAYOR</v>
      </c>
      <c r="T1792" s="6" t="str">
        <f>IF(cuenta_balance_creg185[[#This Row],[Porcentaje]]&lt;=-5,"MENOR","")</f>
        <v/>
      </c>
    </row>
    <row r="1793" spans="1:20" x14ac:dyDescent="0.2">
      <c r="A1793" s="1">
        <v>46264</v>
      </c>
      <c r="B1793" s="6" t="s">
        <v>9</v>
      </c>
      <c r="C1793" s="6" t="s">
        <v>32</v>
      </c>
      <c r="D1793">
        <v>317.69011999999998</v>
      </c>
      <c r="E1793">
        <v>5093</v>
      </c>
      <c r="F1793">
        <v>4727.5105400000002</v>
      </c>
      <c r="G1793">
        <v>365.48946000000001</v>
      </c>
      <c r="H1793">
        <v>683.17957999999999</v>
      </c>
      <c r="P1793">
        <v>5156</v>
      </c>
      <c r="R1793">
        <v>13.2501</v>
      </c>
      <c r="S1793" s="6" t="str">
        <f>IF(cuenta_balance_creg185[[#This Row],[Porcentaje]]&gt;=5,"MAYOR","")</f>
        <v>MAYOR</v>
      </c>
      <c r="T1793" s="6" t="str">
        <f>IF(cuenta_balance_creg185[[#This Row],[Porcentaje]]&lt;=-5,"MENOR","")</f>
        <v/>
      </c>
    </row>
    <row r="1794" spans="1:20" x14ac:dyDescent="0.2">
      <c r="A1794" s="1">
        <v>46265</v>
      </c>
      <c r="B1794" s="6" t="s">
        <v>9</v>
      </c>
      <c r="C1794" s="6" t="s">
        <v>32</v>
      </c>
      <c r="D1794">
        <v>683.17957999999999</v>
      </c>
      <c r="E1794">
        <v>5793</v>
      </c>
      <c r="F1794">
        <v>5847.4408700000004</v>
      </c>
      <c r="G1794">
        <v>-54.440869999999997</v>
      </c>
      <c r="H1794">
        <v>628.73870999999997</v>
      </c>
      <c r="P1794">
        <v>6193</v>
      </c>
      <c r="R1794">
        <v>10.1524</v>
      </c>
      <c r="S1794" s="6" t="str">
        <f>IF(cuenta_balance_creg185[[#This Row],[Porcentaje]]&gt;=5,"MAYOR","")</f>
        <v>MAYOR</v>
      </c>
      <c r="T1794" s="6" t="str">
        <f>IF(cuenta_balance_creg185[[#This Row],[Porcentaje]]&lt;=-5,"MENOR","")</f>
        <v/>
      </c>
    </row>
    <row r="1795" spans="1:20" x14ac:dyDescent="0.2">
      <c r="A1795" s="1">
        <v>46266</v>
      </c>
      <c r="B1795" s="6" t="s">
        <v>9</v>
      </c>
      <c r="C1795" s="6" t="s">
        <v>32</v>
      </c>
      <c r="D1795">
        <v>628.73870999999997</v>
      </c>
      <c r="E1795">
        <v>851</v>
      </c>
      <c r="F1795">
        <v>2332.6056199999998</v>
      </c>
      <c r="G1795">
        <v>-1481.60562</v>
      </c>
      <c r="H1795">
        <v>-852.86690999999996</v>
      </c>
      <c r="P1795">
        <v>5056</v>
      </c>
      <c r="R1795">
        <v>-16.868400000000001</v>
      </c>
      <c r="S1795" s="6" t="str">
        <f>IF(cuenta_balance_creg185[[#This Row],[Porcentaje]]&gt;=5,"MAYOR","")</f>
        <v/>
      </c>
      <c r="T1795" s="6" t="str">
        <f>IF(cuenta_balance_creg185[[#This Row],[Porcentaje]]&lt;=-5,"MENOR","")</f>
        <v>MENOR</v>
      </c>
    </row>
    <row r="1796" spans="1:20" x14ac:dyDescent="0.2">
      <c r="A1796" s="1">
        <v>46267</v>
      </c>
      <c r="B1796" s="6" t="s">
        <v>9</v>
      </c>
      <c r="C1796" s="6" t="s">
        <v>32</v>
      </c>
      <c r="D1796">
        <v>-852.86690999999996</v>
      </c>
      <c r="E1796">
        <v>881</v>
      </c>
      <c r="F1796">
        <v>1259.9310599999999</v>
      </c>
      <c r="G1796">
        <v>-378.93106</v>
      </c>
      <c r="H1796">
        <v>-378.93106</v>
      </c>
      <c r="J1796">
        <v>852.86690999999996</v>
      </c>
      <c r="M1796">
        <v>0</v>
      </c>
      <c r="N1796">
        <v>0</v>
      </c>
      <c r="O1796">
        <v>0</v>
      </c>
      <c r="P1796">
        <v>5056</v>
      </c>
      <c r="R1796">
        <v>-7.4946000000000002</v>
      </c>
      <c r="S1796" s="6" t="str">
        <f>IF(cuenta_balance_creg185[[#This Row],[Porcentaje]]&gt;=5,"MAYOR","")</f>
        <v/>
      </c>
      <c r="T1796" s="6" t="str">
        <f>IF(cuenta_balance_creg185[[#This Row],[Porcentaje]]&lt;=-5,"MENOR","")</f>
        <v>MENOR</v>
      </c>
    </row>
    <row r="1797" spans="1:20" x14ac:dyDescent="0.2">
      <c r="A1797" s="1">
        <v>46268</v>
      </c>
      <c r="B1797" s="6" t="s">
        <v>9</v>
      </c>
      <c r="C1797" s="6" t="s">
        <v>32</v>
      </c>
      <c r="D1797">
        <v>-378.93106</v>
      </c>
      <c r="E1797">
        <v>2881</v>
      </c>
      <c r="F1797">
        <v>4065.53829</v>
      </c>
      <c r="G1797">
        <v>-1184.53829</v>
      </c>
      <c r="H1797">
        <v>-1563.4693500000001</v>
      </c>
      <c r="P1797">
        <v>5057</v>
      </c>
      <c r="R1797">
        <v>-30.916899999999998</v>
      </c>
      <c r="S1797" s="6" t="str">
        <f>IF(cuenta_balance_creg185[[#This Row],[Porcentaje]]&gt;=5,"MAYOR","")</f>
        <v/>
      </c>
      <c r="T1797" s="6" t="str">
        <f>IF(cuenta_balance_creg185[[#This Row],[Porcentaje]]&lt;=-5,"MENOR","")</f>
        <v>MENOR</v>
      </c>
    </row>
    <row r="1798" spans="1:20" x14ac:dyDescent="0.2">
      <c r="A1798" s="1">
        <v>46269</v>
      </c>
      <c r="B1798" s="6" t="s">
        <v>9</v>
      </c>
      <c r="C1798" s="6" t="s">
        <v>32</v>
      </c>
      <c r="D1798">
        <v>-1563.4693500000001</v>
      </c>
      <c r="E1798">
        <v>2881</v>
      </c>
      <c r="F1798">
        <v>3919.2283600000001</v>
      </c>
      <c r="G1798">
        <v>-1038.2283600000001</v>
      </c>
      <c r="H1798">
        <v>-1038.2283600000001</v>
      </c>
      <c r="J1798">
        <v>1563.4693500000001</v>
      </c>
      <c r="M1798">
        <v>0</v>
      </c>
      <c r="N1798">
        <v>0</v>
      </c>
      <c r="O1798">
        <v>0</v>
      </c>
      <c r="P1798">
        <v>5058</v>
      </c>
      <c r="R1798">
        <v>-20.526399999999999</v>
      </c>
      <c r="S1798" s="6" t="str">
        <f>IF(cuenta_balance_creg185[[#This Row],[Porcentaje]]&gt;=5,"MAYOR","")</f>
        <v/>
      </c>
      <c r="T1798" s="6" t="str">
        <f>IF(cuenta_balance_creg185[[#This Row],[Porcentaje]]&lt;=-5,"MENOR","")</f>
        <v>MENOR</v>
      </c>
    </row>
    <row r="1799" spans="1:20" x14ac:dyDescent="0.2">
      <c r="A1799" s="1">
        <v>46270</v>
      </c>
      <c r="B1799" s="6" t="s">
        <v>9</v>
      </c>
      <c r="C1799" s="6" t="s">
        <v>32</v>
      </c>
      <c r="D1799">
        <v>-1038.2283600000001</v>
      </c>
      <c r="E1799">
        <v>2581</v>
      </c>
      <c r="F1799">
        <v>3200.4823900000001</v>
      </c>
      <c r="G1799">
        <v>-619.48239000000001</v>
      </c>
      <c r="H1799">
        <v>-1657.71075</v>
      </c>
      <c r="M1799">
        <v>0</v>
      </c>
      <c r="N1799">
        <v>0</v>
      </c>
      <c r="O1799">
        <v>0</v>
      </c>
      <c r="P1799">
        <v>5058</v>
      </c>
      <c r="R1799">
        <v>-32.774000000000001</v>
      </c>
      <c r="S1799" s="6" t="str">
        <f>IF(cuenta_balance_creg185[[#This Row],[Porcentaje]]&gt;=5,"MAYOR","")</f>
        <v/>
      </c>
      <c r="T1799" s="6" t="str">
        <f>IF(cuenta_balance_creg185[[#This Row],[Porcentaje]]&lt;=-5,"MENOR","")</f>
        <v>MENOR</v>
      </c>
    </row>
    <row r="1800" spans="1:20" x14ac:dyDescent="0.2">
      <c r="A1800" s="1">
        <v>46271</v>
      </c>
      <c r="B1800" s="6" t="s">
        <v>9</v>
      </c>
      <c r="C1800" s="6" t="s">
        <v>32</v>
      </c>
      <c r="D1800">
        <v>-1657.71075</v>
      </c>
      <c r="E1800">
        <v>2581</v>
      </c>
      <c r="F1800">
        <v>2920.8901999999998</v>
      </c>
      <c r="G1800">
        <v>-339.89019999999999</v>
      </c>
      <c r="H1800">
        <v>-897.60095000000001</v>
      </c>
      <c r="J1800">
        <v>1100</v>
      </c>
      <c r="M1800">
        <v>0</v>
      </c>
      <c r="N1800">
        <v>0</v>
      </c>
      <c r="O1800">
        <v>0</v>
      </c>
      <c r="P1800">
        <v>5058</v>
      </c>
      <c r="R1800">
        <v>-17.746099999999998</v>
      </c>
      <c r="S1800" s="6" t="str">
        <f>IF(cuenta_balance_creg185[[#This Row],[Porcentaje]]&gt;=5,"MAYOR","")</f>
        <v/>
      </c>
      <c r="T1800" s="6" t="str">
        <f>IF(cuenta_balance_creg185[[#This Row],[Porcentaje]]&lt;=-5,"MENOR","")</f>
        <v>MENOR</v>
      </c>
    </row>
    <row r="1801" spans="1:20" x14ac:dyDescent="0.2">
      <c r="A1801" s="1">
        <v>46232</v>
      </c>
      <c r="B1801" s="6" t="s">
        <v>43</v>
      </c>
      <c r="C1801" s="6" t="s">
        <v>32</v>
      </c>
      <c r="D1801">
        <v>0</v>
      </c>
      <c r="E1801">
        <v>525</v>
      </c>
      <c r="F1801">
        <v>525</v>
      </c>
      <c r="G1801">
        <v>0</v>
      </c>
      <c r="H1801">
        <v>0</v>
      </c>
      <c r="P1801">
        <v>648</v>
      </c>
      <c r="R1801">
        <v>0</v>
      </c>
      <c r="S1801" s="6" t="str">
        <f>IF(cuenta_balance_creg185[[#This Row],[Porcentaje]]&gt;=5,"MAYOR","")</f>
        <v/>
      </c>
      <c r="T1801" s="6" t="str">
        <f>IF(cuenta_balance_creg185[[#This Row],[Porcentaje]]&lt;=-5,"MENOR","")</f>
        <v/>
      </c>
    </row>
    <row r="1802" spans="1:20" x14ac:dyDescent="0.2">
      <c r="A1802" s="1">
        <v>46233</v>
      </c>
      <c r="B1802" s="6" t="s">
        <v>43</v>
      </c>
      <c r="C1802" s="6" t="s">
        <v>32</v>
      </c>
      <c r="D1802">
        <v>0</v>
      </c>
      <c r="E1802">
        <v>591</v>
      </c>
      <c r="F1802">
        <v>591</v>
      </c>
      <c r="G1802">
        <v>0</v>
      </c>
      <c r="H1802">
        <v>0</v>
      </c>
      <c r="P1802">
        <v>648</v>
      </c>
      <c r="R1802">
        <v>0</v>
      </c>
      <c r="S1802" s="6" t="str">
        <f>IF(cuenta_balance_creg185[[#This Row],[Porcentaje]]&gt;=5,"MAYOR","")</f>
        <v/>
      </c>
      <c r="T1802" s="6" t="str">
        <f>IF(cuenta_balance_creg185[[#This Row],[Porcentaje]]&lt;=-5,"MENOR","")</f>
        <v/>
      </c>
    </row>
    <row r="1803" spans="1:20" x14ac:dyDescent="0.2">
      <c r="A1803" s="1">
        <v>46234</v>
      </c>
      <c r="B1803" s="6" t="s">
        <v>43</v>
      </c>
      <c r="C1803" s="6" t="s">
        <v>32</v>
      </c>
      <c r="D1803">
        <v>0</v>
      </c>
      <c r="E1803">
        <v>591</v>
      </c>
      <c r="F1803">
        <v>591</v>
      </c>
      <c r="G1803">
        <v>0</v>
      </c>
      <c r="H1803">
        <v>0</v>
      </c>
      <c r="P1803">
        <v>648</v>
      </c>
      <c r="R1803">
        <v>0</v>
      </c>
      <c r="S1803" s="6" t="str">
        <f>IF(cuenta_balance_creg185[[#This Row],[Porcentaje]]&gt;=5,"MAYOR","")</f>
        <v/>
      </c>
      <c r="T1803" s="6" t="str">
        <f>IF(cuenta_balance_creg185[[#This Row],[Porcentaje]]&lt;=-5,"MENOR","")</f>
        <v/>
      </c>
    </row>
    <row r="1804" spans="1:20" x14ac:dyDescent="0.2">
      <c r="A1804" s="1">
        <v>46235</v>
      </c>
      <c r="B1804" s="6" t="s">
        <v>43</v>
      </c>
      <c r="C1804" s="6" t="s">
        <v>32</v>
      </c>
      <c r="D1804">
        <v>0</v>
      </c>
      <c r="E1804">
        <v>591</v>
      </c>
      <c r="F1804">
        <v>591</v>
      </c>
      <c r="G1804">
        <v>0</v>
      </c>
      <c r="H1804">
        <v>0</v>
      </c>
      <c r="P1804">
        <v>724</v>
      </c>
      <c r="R1804">
        <v>0</v>
      </c>
      <c r="S1804" s="6" t="str">
        <f>IF(cuenta_balance_creg185[[#This Row],[Porcentaje]]&gt;=5,"MAYOR","")</f>
        <v/>
      </c>
      <c r="T1804" s="6" t="str">
        <f>IF(cuenta_balance_creg185[[#This Row],[Porcentaje]]&lt;=-5,"MENOR","")</f>
        <v/>
      </c>
    </row>
    <row r="1805" spans="1:20" x14ac:dyDescent="0.2">
      <c r="A1805" s="1">
        <v>46236</v>
      </c>
      <c r="B1805" s="6" t="s">
        <v>43</v>
      </c>
      <c r="C1805" s="6" t="s">
        <v>32</v>
      </c>
      <c r="D1805">
        <v>0</v>
      </c>
      <c r="E1805">
        <v>591</v>
      </c>
      <c r="F1805">
        <v>591</v>
      </c>
      <c r="G1805">
        <v>0</v>
      </c>
      <c r="H1805">
        <v>0</v>
      </c>
      <c r="P1805">
        <v>724</v>
      </c>
      <c r="R1805">
        <v>0</v>
      </c>
      <c r="S1805" s="6" t="str">
        <f>IF(cuenta_balance_creg185[[#This Row],[Porcentaje]]&gt;=5,"MAYOR","")</f>
        <v/>
      </c>
      <c r="T1805" s="6" t="str">
        <f>IF(cuenta_balance_creg185[[#This Row],[Porcentaje]]&lt;=-5,"MENOR","")</f>
        <v/>
      </c>
    </row>
    <row r="1806" spans="1:20" x14ac:dyDescent="0.2">
      <c r="A1806" s="1">
        <v>46237</v>
      </c>
      <c r="B1806" s="6" t="s">
        <v>43</v>
      </c>
      <c r="C1806" s="6" t="s">
        <v>32</v>
      </c>
      <c r="D1806">
        <v>0</v>
      </c>
      <c r="E1806">
        <v>591</v>
      </c>
      <c r="F1806">
        <v>591</v>
      </c>
      <c r="G1806">
        <v>0</v>
      </c>
      <c r="H1806">
        <v>0</v>
      </c>
      <c r="P1806">
        <v>724</v>
      </c>
      <c r="R1806">
        <v>0</v>
      </c>
      <c r="S1806" s="6" t="str">
        <f>IF(cuenta_balance_creg185[[#This Row],[Porcentaje]]&gt;=5,"MAYOR","")</f>
        <v/>
      </c>
      <c r="T1806" s="6" t="str">
        <f>IF(cuenta_balance_creg185[[#This Row],[Porcentaje]]&lt;=-5,"MENOR","")</f>
        <v/>
      </c>
    </row>
    <row r="1807" spans="1:20" x14ac:dyDescent="0.2">
      <c r="A1807" s="1">
        <v>46238</v>
      </c>
      <c r="B1807" s="6" t="s">
        <v>43</v>
      </c>
      <c r="C1807" s="6" t="s">
        <v>32</v>
      </c>
      <c r="D1807">
        <v>0</v>
      </c>
      <c r="E1807">
        <v>591</v>
      </c>
      <c r="F1807">
        <v>591</v>
      </c>
      <c r="G1807">
        <v>0</v>
      </c>
      <c r="H1807">
        <v>0</v>
      </c>
      <c r="P1807">
        <v>725</v>
      </c>
      <c r="R1807">
        <v>0</v>
      </c>
      <c r="S1807" s="6" t="str">
        <f>IF(cuenta_balance_creg185[[#This Row],[Porcentaje]]&gt;=5,"MAYOR","")</f>
        <v/>
      </c>
      <c r="T1807" s="6" t="str">
        <f>IF(cuenta_balance_creg185[[#This Row],[Porcentaje]]&lt;=-5,"MENOR","")</f>
        <v/>
      </c>
    </row>
    <row r="1808" spans="1:20" x14ac:dyDescent="0.2">
      <c r="A1808" s="1">
        <v>46239</v>
      </c>
      <c r="B1808" s="6" t="s">
        <v>43</v>
      </c>
      <c r="C1808" s="6" t="s">
        <v>32</v>
      </c>
      <c r="D1808">
        <v>0</v>
      </c>
      <c r="E1808">
        <v>591</v>
      </c>
      <c r="F1808">
        <v>591</v>
      </c>
      <c r="G1808">
        <v>0</v>
      </c>
      <c r="H1808">
        <v>0</v>
      </c>
      <c r="P1808">
        <v>724</v>
      </c>
      <c r="R1808">
        <v>0</v>
      </c>
      <c r="S1808" s="6" t="str">
        <f>IF(cuenta_balance_creg185[[#This Row],[Porcentaje]]&gt;=5,"MAYOR","")</f>
        <v/>
      </c>
      <c r="T1808" s="6" t="str">
        <f>IF(cuenta_balance_creg185[[#This Row],[Porcentaje]]&lt;=-5,"MENOR","")</f>
        <v/>
      </c>
    </row>
    <row r="1809" spans="1:20" x14ac:dyDescent="0.2">
      <c r="A1809" s="1">
        <v>46240</v>
      </c>
      <c r="B1809" s="6" t="s">
        <v>43</v>
      </c>
      <c r="C1809" s="6" t="s">
        <v>32</v>
      </c>
      <c r="D1809">
        <v>0</v>
      </c>
      <c r="E1809">
        <v>591</v>
      </c>
      <c r="F1809">
        <v>591</v>
      </c>
      <c r="G1809">
        <v>0</v>
      </c>
      <c r="H1809">
        <v>0</v>
      </c>
      <c r="P1809">
        <v>723</v>
      </c>
      <c r="R1809">
        <v>0</v>
      </c>
      <c r="S1809" s="6" t="str">
        <f>IF(cuenta_balance_creg185[[#This Row],[Porcentaje]]&gt;=5,"MAYOR","")</f>
        <v/>
      </c>
      <c r="T1809" s="6" t="str">
        <f>IF(cuenta_balance_creg185[[#This Row],[Porcentaje]]&lt;=-5,"MENOR","")</f>
        <v/>
      </c>
    </row>
    <row r="1810" spans="1:20" x14ac:dyDescent="0.2">
      <c r="A1810" s="1">
        <v>46241</v>
      </c>
      <c r="B1810" s="6" t="s">
        <v>43</v>
      </c>
      <c r="C1810" s="6" t="s">
        <v>32</v>
      </c>
      <c r="D1810">
        <v>0</v>
      </c>
      <c r="E1810">
        <v>591</v>
      </c>
      <c r="F1810">
        <v>591</v>
      </c>
      <c r="G1810">
        <v>0</v>
      </c>
      <c r="H1810">
        <v>0</v>
      </c>
      <c r="P1810">
        <v>723</v>
      </c>
      <c r="R1810">
        <v>0</v>
      </c>
      <c r="S1810" s="6" t="str">
        <f>IF(cuenta_balance_creg185[[#This Row],[Porcentaje]]&gt;=5,"MAYOR","")</f>
        <v/>
      </c>
      <c r="T1810" s="6" t="str">
        <f>IF(cuenta_balance_creg185[[#This Row],[Porcentaje]]&lt;=-5,"MENOR","")</f>
        <v/>
      </c>
    </row>
    <row r="1811" spans="1:20" x14ac:dyDescent="0.2">
      <c r="A1811" s="1">
        <v>46242</v>
      </c>
      <c r="B1811" s="6" t="s">
        <v>43</v>
      </c>
      <c r="C1811" s="6" t="s">
        <v>32</v>
      </c>
      <c r="D1811">
        <v>0</v>
      </c>
      <c r="E1811">
        <v>591</v>
      </c>
      <c r="F1811">
        <v>591</v>
      </c>
      <c r="G1811">
        <v>0</v>
      </c>
      <c r="H1811">
        <v>0</v>
      </c>
      <c r="P1811">
        <v>723</v>
      </c>
      <c r="R1811">
        <v>0</v>
      </c>
      <c r="S1811" s="6" t="str">
        <f>IF(cuenta_balance_creg185[[#This Row],[Porcentaje]]&gt;=5,"MAYOR","")</f>
        <v/>
      </c>
      <c r="T1811" s="6" t="str">
        <f>IF(cuenta_balance_creg185[[#This Row],[Porcentaje]]&lt;=-5,"MENOR","")</f>
        <v/>
      </c>
    </row>
    <row r="1812" spans="1:20" x14ac:dyDescent="0.2">
      <c r="A1812" s="1">
        <v>46243</v>
      </c>
      <c r="B1812" s="6" t="s">
        <v>43</v>
      </c>
      <c r="C1812" s="6" t="s">
        <v>32</v>
      </c>
      <c r="D1812">
        <v>0</v>
      </c>
      <c r="E1812">
        <v>591</v>
      </c>
      <c r="F1812">
        <v>591</v>
      </c>
      <c r="G1812">
        <v>0</v>
      </c>
      <c r="H1812">
        <v>0</v>
      </c>
      <c r="P1812">
        <v>723</v>
      </c>
      <c r="R1812">
        <v>0</v>
      </c>
      <c r="S1812" s="6" t="str">
        <f>IF(cuenta_balance_creg185[[#This Row],[Porcentaje]]&gt;=5,"MAYOR","")</f>
        <v/>
      </c>
      <c r="T1812" s="6" t="str">
        <f>IF(cuenta_balance_creg185[[#This Row],[Porcentaje]]&lt;=-5,"MENOR","")</f>
        <v/>
      </c>
    </row>
    <row r="1813" spans="1:20" x14ac:dyDescent="0.2">
      <c r="A1813" s="1">
        <v>46244</v>
      </c>
      <c r="B1813" s="6" t="s">
        <v>43</v>
      </c>
      <c r="C1813" s="6" t="s">
        <v>32</v>
      </c>
      <c r="D1813">
        <v>0</v>
      </c>
      <c r="E1813">
        <v>591</v>
      </c>
      <c r="F1813">
        <v>591</v>
      </c>
      <c r="G1813">
        <v>0</v>
      </c>
      <c r="H1813">
        <v>0</v>
      </c>
      <c r="P1813">
        <v>723</v>
      </c>
      <c r="R1813">
        <v>0</v>
      </c>
      <c r="S1813" s="6" t="str">
        <f>IF(cuenta_balance_creg185[[#This Row],[Porcentaje]]&gt;=5,"MAYOR","")</f>
        <v/>
      </c>
      <c r="T1813" s="6" t="str">
        <f>IF(cuenta_balance_creg185[[#This Row],[Porcentaje]]&lt;=-5,"MENOR","")</f>
        <v/>
      </c>
    </row>
    <row r="1814" spans="1:20" x14ac:dyDescent="0.2">
      <c r="A1814" s="1">
        <v>46245</v>
      </c>
      <c r="B1814" s="6" t="s">
        <v>43</v>
      </c>
      <c r="C1814" s="6" t="s">
        <v>32</v>
      </c>
      <c r="D1814">
        <v>0</v>
      </c>
      <c r="E1814">
        <v>591</v>
      </c>
      <c r="F1814">
        <v>591</v>
      </c>
      <c r="G1814">
        <v>0</v>
      </c>
      <c r="H1814">
        <v>0</v>
      </c>
      <c r="P1814">
        <v>723</v>
      </c>
      <c r="R1814">
        <v>0</v>
      </c>
      <c r="S1814" s="6" t="str">
        <f>IF(cuenta_balance_creg185[[#This Row],[Porcentaje]]&gt;=5,"MAYOR","")</f>
        <v/>
      </c>
      <c r="T1814" s="6" t="str">
        <f>IF(cuenta_balance_creg185[[#This Row],[Porcentaje]]&lt;=-5,"MENOR","")</f>
        <v/>
      </c>
    </row>
    <row r="1815" spans="1:20" x14ac:dyDescent="0.2">
      <c r="A1815" s="1">
        <v>46246</v>
      </c>
      <c r="B1815" s="6" t="s">
        <v>43</v>
      </c>
      <c r="C1815" s="6" t="s">
        <v>32</v>
      </c>
      <c r="D1815">
        <v>0</v>
      </c>
      <c r="E1815">
        <v>591</v>
      </c>
      <c r="F1815">
        <v>591</v>
      </c>
      <c r="G1815">
        <v>0</v>
      </c>
      <c r="H1815">
        <v>0</v>
      </c>
      <c r="P1815">
        <v>723</v>
      </c>
      <c r="R1815">
        <v>0</v>
      </c>
      <c r="S1815" s="6" t="str">
        <f>IF(cuenta_balance_creg185[[#This Row],[Porcentaje]]&gt;=5,"MAYOR","")</f>
        <v/>
      </c>
      <c r="T1815" s="6" t="str">
        <f>IF(cuenta_balance_creg185[[#This Row],[Porcentaje]]&lt;=-5,"MENOR","")</f>
        <v/>
      </c>
    </row>
    <row r="1816" spans="1:20" x14ac:dyDescent="0.2">
      <c r="A1816" s="1">
        <v>46247</v>
      </c>
      <c r="B1816" s="6" t="s">
        <v>43</v>
      </c>
      <c r="C1816" s="6" t="s">
        <v>32</v>
      </c>
      <c r="D1816">
        <v>0</v>
      </c>
      <c r="E1816">
        <v>591</v>
      </c>
      <c r="F1816">
        <v>591</v>
      </c>
      <c r="G1816">
        <v>0</v>
      </c>
      <c r="H1816">
        <v>0</v>
      </c>
      <c r="P1816">
        <v>724</v>
      </c>
      <c r="R1816">
        <v>0</v>
      </c>
      <c r="S1816" s="6" t="str">
        <f>IF(cuenta_balance_creg185[[#This Row],[Porcentaje]]&gt;=5,"MAYOR","")</f>
        <v/>
      </c>
      <c r="T1816" s="6" t="str">
        <f>IF(cuenta_balance_creg185[[#This Row],[Porcentaje]]&lt;=-5,"MENOR","")</f>
        <v/>
      </c>
    </row>
    <row r="1817" spans="1:20" x14ac:dyDescent="0.2">
      <c r="A1817" s="1">
        <v>46248</v>
      </c>
      <c r="B1817" s="6" t="s">
        <v>43</v>
      </c>
      <c r="C1817" s="6" t="s">
        <v>32</v>
      </c>
      <c r="D1817">
        <v>0</v>
      </c>
      <c r="E1817">
        <v>591</v>
      </c>
      <c r="F1817">
        <v>591</v>
      </c>
      <c r="G1817">
        <v>0</v>
      </c>
      <c r="H1817">
        <v>0</v>
      </c>
      <c r="P1817">
        <v>724</v>
      </c>
      <c r="R1817">
        <v>0</v>
      </c>
      <c r="S1817" s="6" t="str">
        <f>IF(cuenta_balance_creg185[[#This Row],[Porcentaje]]&gt;=5,"MAYOR","")</f>
        <v/>
      </c>
      <c r="T1817" s="6" t="str">
        <f>IF(cuenta_balance_creg185[[#This Row],[Porcentaje]]&lt;=-5,"MENOR","")</f>
        <v/>
      </c>
    </row>
    <row r="1818" spans="1:20" x14ac:dyDescent="0.2">
      <c r="A1818" s="1">
        <v>46249</v>
      </c>
      <c r="B1818" s="6" t="s">
        <v>43</v>
      </c>
      <c r="C1818" s="6" t="s">
        <v>32</v>
      </c>
      <c r="D1818">
        <v>0</v>
      </c>
      <c r="E1818">
        <v>591</v>
      </c>
      <c r="F1818">
        <v>591</v>
      </c>
      <c r="G1818">
        <v>0</v>
      </c>
      <c r="H1818">
        <v>0</v>
      </c>
      <c r="P1818">
        <v>724</v>
      </c>
      <c r="R1818">
        <v>0</v>
      </c>
      <c r="S1818" s="6" t="str">
        <f>IF(cuenta_balance_creg185[[#This Row],[Porcentaje]]&gt;=5,"MAYOR","")</f>
        <v/>
      </c>
      <c r="T1818" s="6" t="str">
        <f>IF(cuenta_balance_creg185[[#This Row],[Porcentaje]]&lt;=-5,"MENOR","")</f>
        <v/>
      </c>
    </row>
    <row r="1819" spans="1:20" x14ac:dyDescent="0.2">
      <c r="A1819" s="1">
        <v>46250</v>
      </c>
      <c r="B1819" s="6" t="s">
        <v>43</v>
      </c>
      <c r="C1819" s="6" t="s">
        <v>32</v>
      </c>
      <c r="D1819">
        <v>0</v>
      </c>
      <c r="E1819">
        <v>591</v>
      </c>
      <c r="F1819">
        <v>591</v>
      </c>
      <c r="G1819">
        <v>0</v>
      </c>
      <c r="H1819">
        <v>0</v>
      </c>
      <c r="P1819">
        <v>723</v>
      </c>
      <c r="R1819">
        <v>0</v>
      </c>
      <c r="S1819" s="6" t="str">
        <f>IF(cuenta_balance_creg185[[#This Row],[Porcentaje]]&gt;=5,"MAYOR","")</f>
        <v/>
      </c>
      <c r="T1819" s="6" t="str">
        <f>IF(cuenta_balance_creg185[[#This Row],[Porcentaje]]&lt;=-5,"MENOR","")</f>
        <v/>
      </c>
    </row>
    <row r="1820" spans="1:20" x14ac:dyDescent="0.2">
      <c r="A1820" s="1">
        <v>46251</v>
      </c>
      <c r="B1820" s="6" t="s">
        <v>43</v>
      </c>
      <c r="C1820" s="6" t="s">
        <v>32</v>
      </c>
      <c r="D1820">
        <v>0</v>
      </c>
      <c r="E1820">
        <v>591</v>
      </c>
      <c r="F1820">
        <v>591</v>
      </c>
      <c r="G1820">
        <v>0</v>
      </c>
      <c r="H1820">
        <v>0</v>
      </c>
      <c r="P1820">
        <v>723</v>
      </c>
      <c r="R1820">
        <v>0</v>
      </c>
      <c r="S1820" s="6" t="str">
        <f>IF(cuenta_balance_creg185[[#This Row],[Porcentaje]]&gt;=5,"MAYOR","")</f>
        <v/>
      </c>
      <c r="T1820" s="6" t="str">
        <f>IF(cuenta_balance_creg185[[#This Row],[Porcentaje]]&lt;=-5,"MENOR","")</f>
        <v/>
      </c>
    </row>
    <row r="1821" spans="1:20" x14ac:dyDescent="0.2">
      <c r="A1821" s="1">
        <v>46252</v>
      </c>
      <c r="B1821" s="6" t="s">
        <v>43</v>
      </c>
      <c r="C1821" s="6" t="s">
        <v>32</v>
      </c>
      <c r="D1821">
        <v>0</v>
      </c>
      <c r="E1821">
        <v>488</v>
      </c>
      <c r="F1821">
        <v>488</v>
      </c>
      <c r="G1821">
        <v>0</v>
      </c>
      <c r="H1821">
        <v>0</v>
      </c>
      <c r="M1821">
        <v>0</v>
      </c>
      <c r="N1821">
        <v>0</v>
      </c>
      <c r="O1821">
        <v>0</v>
      </c>
      <c r="P1821">
        <v>723</v>
      </c>
      <c r="R1821">
        <v>0</v>
      </c>
      <c r="S1821" s="6" t="str">
        <f>IF(cuenta_balance_creg185[[#This Row],[Porcentaje]]&gt;=5,"MAYOR","")</f>
        <v/>
      </c>
      <c r="T1821" s="6" t="str">
        <f>IF(cuenta_balance_creg185[[#This Row],[Porcentaje]]&lt;=-5,"MENOR","")</f>
        <v/>
      </c>
    </row>
    <row r="1822" spans="1:20" x14ac:dyDescent="0.2">
      <c r="A1822" s="1">
        <v>46253</v>
      </c>
      <c r="B1822" s="6" t="s">
        <v>43</v>
      </c>
      <c r="C1822" s="6" t="s">
        <v>32</v>
      </c>
      <c r="D1822">
        <v>0</v>
      </c>
      <c r="E1822">
        <v>491</v>
      </c>
      <c r="F1822">
        <v>491</v>
      </c>
      <c r="G1822">
        <v>0</v>
      </c>
      <c r="H1822">
        <v>0</v>
      </c>
      <c r="P1822">
        <v>723</v>
      </c>
      <c r="R1822">
        <v>0</v>
      </c>
      <c r="S1822" s="6" t="str">
        <f>IF(cuenta_balance_creg185[[#This Row],[Porcentaje]]&gt;=5,"MAYOR","")</f>
        <v/>
      </c>
      <c r="T1822" s="6" t="str">
        <f>IF(cuenta_balance_creg185[[#This Row],[Porcentaje]]&lt;=-5,"MENOR","")</f>
        <v/>
      </c>
    </row>
    <row r="1823" spans="1:20" x14ac:dyDescent="0.2">
      <c r="A1823" s="1">
        <v>46254</v>
      </c>
      <c r="B1823" s="6" t="s">
        <v>43</v>
      </c>
      <c r="C1823" s="6" t="s">
        <v>32</v>
      </c>
      <c r="D1823">
        <v>0</v>
      </c>
      <c r="E1823">
        <v>491</v>
      </c>
      <c r="F1823">
        <v>491</v>
      </c>
      <c r="G1823">
        <v>0</v>
      </c>
      <c r="H1823">
        <v>0</v>
      </c>
      <c r="P1823">
        <v>723</v>
      </c>
      <c r="R1823">
        <v>0</v>
      </c>
      <c r="S1823" s="6" t="str">
        <f>IF(cuenta_balance_creg185[[#This Row],[Porcentaje]]&gt;=5,"MAYOR","")</f>
        <v/>
      </c>
      <c r="T1823" s="6" t="str">
        <f>IF(cuenta_balance_creg185[[#This Row],[Porcentaje]]&lt;=-5,"MENOR","")</f>
        <v/>
      </c>
    </row>
    <row r="1824" spans="1:20" x14ac:dyDescent="0.2">
      <c r="A1824" s="1">
        <v>46255</v>
      </c>
      <c r="B1824" s="6" t="s">
        <v>43</v>
      </c>
      <c r="C1824" s="6" t="s">
        <v>32</v>
      </c>
      <c r="D1824">
        <v>0</v>
      </c>
      <c r="E1824">
        <v>423</v>
      </c>
      <c r="F1824">
        <v>423</v>
      </c>
      <c r="G1824">
        <v>0</v>
      </c>
      <c r="H1824">
        <v>0</v>
      </c>
      <c r="P1824">
        <v>723</v>
      </c>
      <c r="R1824">
        <v>0</v>
      </c>
      <c r="S1824" s="6" t="str">
        <f>IF(cuenta_balance_creg185[[#This Row],[Porcentaje]]&gt;=5,"MAYOR","")</f>
        <v/>
      </c>
      <c r="T1824" s="6" t="str">
        <f>IF(cuenta_balance_creg185[[#This Row],[Porcentaje]]&lt;=-5,"MENOR","")</f>
        <v/>
      </c>
    </row>
    <row r="1825" spans="1:20" x14ac:dyDescent="0.2">
      <c r="A1825" s="1">
        <v>46256</v>
      </c>
      <c r="B1825" s="6" t="s">
        <v>43</v>
      </c>
      <c r="C1825" s="6" t="s">
        <v>32</v>
      </c>
      <c r="D1825">
        <v>0</v>
      </c>
      <c r="E1825">
        <v>503</v>
      </c>
      <c r="F1825">
        <v>503</v>
      </c>
      <c r="G1825">
        <v>0</v>
      </c>
      <c r="H1825">
        <v>0</v>
      </c>
      <c r="P1825">
        <v>723</v>
      </c>
      <c r="R1825">
        <v>0</v>
      </c>
      <c r="S1825" s="6" t="str">
        <f>IF(cuenta_balance_creg185[[#This Row],[Porcentaje]]&gt;=5,"MAYOR","")</f>
        <v/>
      </c>
      <c r="T1825" s="6" t="str">
        <f>IF(cuenta_balance_creg185[[#This Row],[Porcentaje]]&lt;=-5,"MENOR","")</f>
        <v/>
      </c>
    </row>
    <row r="1826" spans="1:20" x14ac:dyDescent="0.2">
      <c r="A1826" s="1">
        <v>46257</v>
      </c>
      <c r="B1826" s="6" t="s">
        <v>43</v>
      </c>
      <c r="C1826" s="6" t="s">
        <v>32</v>
      </c>
      <c r="D1826">
        <v>0</v>
      </c>
      <c r="E1826">
        <v>591</v>
      </c>
      <c r="F1826">
        <v>591</v>
      </c>
      <c r="G1826">
        <v>0</v>
      </c>
      <c r="H1826">
        <v>0</v>
      </c>
      <c r="P1826">
        <v>723</v>
      </c>
      <c r="R1826">
        <v>0</v>
      </c>
      <c r="S1826" s="6" t="str">
        <f>IF(cuenta_balance_creg185[[#This Row],[Porcentaje]]&gt;=5,"MAYOR","")</f>
        <v/>
      </c>
      <c r="T1826" s="6" t="str">
        <f>IF(cuenta_balance_creg185[[#This Row],[Porcentaje]]&lt;=-5,"MENOR","")</f>
        <v/>
      </c>
    </row>
    <row r="1827" spans="1:20" x14ac:dyDescent="0.2">
      <c r="A1827" s="1">
        <v>46258</v>
      </c>
      <c r="B1827" s="6" t="s">
        <v>43</v>
      </c>
      <c r="C1827" s="6" t="s">
        <v>32</v>
      </c>
      <c r="D1827">
        <v>0</v>
      </c>
      <c r="E1827">
        <v>591</v>
      </c>
      <c r="F1827">
        <v>591</v>
      </c>
      <c r="G1827">
        <v>0</v>
      </c>
      <c r="H1827">
        <v>0</v>
      </c>
      <c r="P1827">
        <v>723</v>
      </c>
      <c r="R1827">
        <v>0</v>
      </c>
      <c r="S1827" s="6" t="str">
        <f>IF(cuenta_balance_creg185[[#This Row],[Porcentaje]]&gt;=5,"MAYOR","")</f>
        <v/>
      </c>
      <c r="T1827" s="6" t="str">
        <f>IF(cuenta_balance_creg185[[#This Row],[Porcentaje]]&lt;=-5,"MENOR","")</f>
        <v/>
      </c>
    </row>
    <row r="1828" spans="1:20" x14ac:dyDescent="0.2">
      <c r="A1828" s="1">
        <v>46259</v>
      </c>
      <c r="B1828" s="6" t="s">
        <v>43</v>
      </c>
      <c r="C1828" s="6" t="s">
        <v>32</v>
      </c>
      <c r="D1828">
        <v>0</v>
      </c>
      <c r="E1828">
        <v>459</v>
      </c>
      <c r="F1828">
        <v>459</v>
      </c>
      <c r="G1828">
        <v>0</v>
      </c>
      <c r="H1828">
        <v>0</v>
      </c>
      <c r="P1828">
        <v>723</v>
      </c>
      <c r="R1828">
        <v>0</v>
      </c>
      <c r="S1828" s="6" t="str">
        <f>IF(cuenta_balance_creg185[[#This Row],[Porcentaje]]&gt;=5,"MAYOR","")</f>
        <v/>
      </c>
      <c r="T1828" s="6" t="str">
        <f>IF(cuenta_balance_creg185[[#This Row],[Porcentaje]]&lt;=-5,"MENOR","")</f>
        <v/>
      </c>
    </row>
    <row r="1829" spans="1:20" x14ac:dyDescent="0.2">
      <c r="A1829" s="1">
        <v>46260</v>
      </c>
      <c r="B1829" s="6" t="s">
        <v>43</v>
      </c>
      <c r="C1829" s="6" t="s">
        <v>32</v>
      </c>
      <c r="D1829">
        <v>0</v>
      </c>
      <c r="E1829">
        <v>514</v>
      </c>
      <c r="F1829">
        <v>514</v>
      </c>
      <c r="G1829">
        <v>0</v>
      </c>
      <c r="H1829">
        <v>0</v>
      </c>
      <c r="P1829">
        <v>723</v>
      </c>
      <c r="R1829">
        <v>0</v>
      </c>
      <c r="S1829" s="6" t="str">
        <f>IF(cuenta_balance_creg185[[#This Row],[Porcentaje]]&gt;=5,"MAYOR","")</f>
        <v/>
      </c>
      <c r="T1829" s="6" t="str">
        <f>IF(cuenta_balance_creg185[[#This Row],[Porcentaje]]&lt;=-5,"MENOR","")</f>
        <v/>
      </c>
    </row>
    <row r="1830" spans="1:20" x14ac:dyDescent="0.2">
      <c r="A1830" s="1">
        <v>46261</v>
      </c>
      <c r="B1830" s="6" t="s">
        <v>43</v>
      </c>
      <c r="C1830" s="6" t="s">
        <v>32</v>
      </c>
      <c r="D1830">
        <v>0</v>
      </c>
      <c r="E1830">
        <v>557</v>
      </c>
      <c r="F1830">
        <v>557</v>
      </c>
      <c r="G1830">
        <v>0</v>
      </c>
      <c r="H1830">
        <v>0</v>
      </c>
      <c r="P1830">
        <v>723</v>
      </c>
      <c r="R1830">
        <v>0</v>
      </c>
      <c r="S1830" s="6" t="str">
        <f>IF(cuenta_balance_creg185[[#This Row],[Porcentaje]]&gt;=5,"MAYOR","")</f>
        <v/>
      </c>
      <c r="T1830" s="6" t="str">
        <f>IF(cuenta_balance_creg185[[#This Row],[Porcentaje]]&lt;=-5,"MENOR","")</f>
        <v/>
      </c>
    </row>
    <row r="1831" spans="1:20" x14ac:dyDescent="0.2">
      <c r="A1831" s="1">
        <v>46262</v>
      </c>
      <c r="B1831" s="6" t="s">
        <v>43</v>
      </c>
      <c r="C1831" s="6" t="s">
        <v>32</v>
      </c>
      <c r="D1831">
        <v>0</v>
      </c>
      <c r="E1831">
        <v>591</v>
      </c>
      <c r="F1831">
        <v>591</v>
      </c>
      <c r="G1831">
        <v>0</v>
      </c>
      <c r="H1831">
        <v>0</v>
      </c>
      <c r="P1831">
        <v>723</v>
      </c>
      <c r="R1831">
        <v>0</v>
      </c>
      <c r="S1831" s="6" t="str">
        <f>IF(cuenta_balance_creg185[[#This Row],[Porcentaje]]&gt;=5,"MAYOR","")</f>
        <v/>
      </c>
      <c r="T1831" s="6" t="str">
        <f>IF(cuenta_balance_creg185[[#This Row],[Porcentaje]]&lt;=-5,"MENOR","")</f>
        <v/>
      </c>
    </row>
    <row r="1832" spans="1:20" x14ac:dyDescent="0.2">
      <c r="A1832" s="1">
        <v>46263</v>
      </c>
      <c r="B1832" s="6" t="s">
        <v>43</v>
      </c>
      <c r="C1832" s="6" t="s">
        <v>32</v>
      </c>
      <c r="D1832">
        <v>0</v>
      </c>
      <c r="E1832">
        <v>591</v>
      </c>
      <c r="F1832">
        <v>591</v>
      </c>
      <c r="G1832">
        <v>0</v>
      </c>
      <c r="H1832">
        <v>0</v>
      </c>
      <c r="P1832">
        <v>723</v>
      </c>
      <c r="R1832">
        <v>0</v>
      </c>
      <c r="S1832" s="6" t="str">
        <f>IF(cuenta_balance_creg185[[#This Row],[Porcentaje]]&gt;=5,"MAYOR","")</f>
        <v/>
      </c>
      <c r="T1832" s="6" t="str">
        <f>IF(cuenta_balance_creg185[[#This Row],[Porcentaje]]&lt;=-5,"MENOR","")</f>
        <v/>
      </c>
    </row>
    <row r="1833" spans="1:20" x14ac:dyDescent="0.2">
      <c r="A1833" s="1">
        <v>46264</v>
      </c>
      <c r="B1833" s="6" t="s">
        <v>43</v>
      </c>
      <c r="C1833" s="6" t="s">
        <v>32</v>
      </c>
      <c r="D1833">
        <v>0</v>
      </c>
      <c r="E1833">
        <v>591</v>
      </c>
      <c r="F1833">
        <v>591</v>
      </c>
      <c r="G1833">
        <v>0</v>
      </c>
      <c r="H1833">
        <v>0</v>
      </c>
      <c r="P1833">
        <v>723</v>
      </c>
      <c r="R1833">
        <v>0</v>
      </c>
      <c r="S1833" s="6" t="str">
        <f>IF(cuenta_balance_creg185[[#This Row],[Porcentaje]]&gt;=5,"MAYOR","")</f>
        <v/>
      </c>
      <c r="T1833" s="6" t="str">
        <f>IF(cuenta_balance_creg185[[#This Row],[Porcentaje]]&lt;=-5,"MENOR","")</f>
        <v/>
      </c>
    </row>
    <row r="1834" spans="1:20" x14ac:dyDescent="0.2">
      <c r="A1834" s="1">
        <v>46265</v>
      </c>
      <c r="B1834" s="6" t="s">
        <v>43</v>
      </c>
      <c r="C1834" s="6" t="s">
        <v>32</v>
      </c>
      <c r="D1834">
        <v>0</v>
      </c>
      <c r="E1834">
        <v>591</v>
      </c>
      <c r="F1834">
        <v>591</v>
      </c>
      <c r="G1834">
        <v>0</v>
      </c>
      <c r="H1834">
        <v>0</v>
      </c>
      <c r="P1834">
        <v>723</v>
      </c>
      <c r="R1834">
        <v>0</v>
      </c>
      <c r="S1834" s="6" t="str">
        <f>IF(cuenta_balance_creg185[[#This Row],[Porcentaje]]&gt;=5,"MAYOR","")</f>
        <v/>
      </c>
      <c r="T1834" s="6" t="str">
        <f>IF(cuenta_balance_creg185[[#This Row],[Porcentaje]]&lt;=-5,"MENOR","")</f>
        <v/>
      </c>
    </row>
    <row r="1835" spans="1:20" x14ac:dyDescent="0.2">
      <c r="A1835" s="1">
        <v>46266</v>
      </c>
      <c r="B1835" s="6" t="s">
        <v>43</v>
      </c>
      <c r="C1835" s="6" t="s">
        <v>32</v>
      </c>
      <c r="D1835">
        <v>0</v>
      </c>
      <c r="E1835">
        <v>591</v>
      </c>
      <c r="F1835">
        <v>591</v>
      </c>
      <c r="G1835">
        <v>0</v>
      </c>
      <c r="H1835">
        <v>0</v>
      </c>
      <c r="P1835">
        <v>761</v>
      </c>
      <c r="R1835">
        <v>0</v>
      </c>
      <c r="S1835" s="6" t="str">
        <f>IF(cuenta_balance_creg185[[#This Row],[Porcentaje]]&gt;=5,"MAYOR","")</f>
        <v/>
      </c>
      <c r="T1835" s="6" t="str">
        <f>IF(cuenta_balance_creg185[[#This Row],[Porcentaje]]&lt;=-5,"MENOR","")</f>
        <v/>
      </c>
    </row>
    <row r="1836" spans="1:20" x14ac:dyDescent="0.2">
      <c r="A1836" s="1">
        <v>46267</v>
      </c>
      <c r="B1836" s="6" t="s">
        <v>43</v>
      </c>
      <c r="C1836" s="6" t="s">
        <v>32</v>
      </c>
      <c r="D1836">
        <v>0</v>
      </c>
      <c r="E1836">
        <v>591</v>
      </c>
      <c r="F1836">
        <v>591</v>
      </c>
      <c r="G1836">
        <v>0</v>
      </c>
      <c r="H1836">
        <v>0</v>
      </c>
      <c r="P1836">
        <v>761</v>
      </c>
      <c r="R1836">
        <v>0</v>
      </c>
      <c r="S1836" s="6" t="str">
        <f>IF(cuenta_balance_creg185[[#This Row],[Porcentaje]]&gt;=5,"MAYOR","")</f>
        <v/>
      </c>
      <c r="T1836" s="6" t="str">
        <f>IF(cuenta_balance_creg185[[#This Row],[Porcentaje]]&lt;=-5,"MENOR","")</f>
        <v/>
      </c>
    </row>
    <row r="1837" spans="1:20" x14ac:dyDescent="0.2">
      <c r="A1837" s="1">
        <v>46268</v>
      </c>
      <c r="B1837" s="6" t="s">
        <v>43</v>
      </c>
      <c r="C1837" s="6" t="s">
        <v>32</v>
      </c>
      <c r="D1837">
        <v>0</v>
      </c>
      <c r="E1837">
        <v>591</v>
      </c>
      <c r="F1837">
        <v>591</v>
      </c>
      <c r="G1837">
        <v>0</v>
      </c>
      <c r="H1837">
        <v>0</v>
      </c>
      <c r="P1837">
        <v>761</v>
      </c>
      <c r="R1837">
        <v>0</v>
      </c>
      <c r="S1837" s="6" t="str">
        <f>IF(cuenta_balance_creg185[[#This Row],[Porcentaje]]&gt;=5,"MAYOR","")</f>
        <v/>
      </c>
      <c r="T1837" s="6" t="str">
        <f>IF(cuenta_balance_creg185[[#This Row],[Porcentaje]]&lt;=-5,"MENOR","")</f>
        <v/>
      </c>
    </row>
    <row r="1838" spans="1:20" x14ac:dyDescent="0.2">
      <c r="A1838" s="1">
        <v>46269</v>
      </c>
      <c r="B1838" s="6" t="s">
        <v>43</v>
      </c>
      <c r="C1838" s="6" t="s">
        <v>32</v>
      </c>
      <c r="D1838">
        <v>0</v>
      </c>
      <c r="E1838">
        <v>591</v>
      </c>
      <c r="F1838">
        <v>591</v>
      </c>
      <c r="G1838">
        <v>0</v>
      </c>
      <c r="H1838">
        <v>0</v>
      </c>
      <c r="P1838">
        <v>761</v>
      </c>
      <c r="R1838">
        <v>0</v>
      </c>
      <c r="S1838" s="6" t="str">
        <f>IF(cuenta_balance_creg185[[#This Row],[Porcentaje]]&gt;=5,"MAYOR","")</f>
        <v/>
      </c>
      <c r="T1838" s="6" t="str">
        <f>IF(cuenta_balance_creg185[[#This Row],[Porcentaje]]&lt;=-5,"MENOR","")</f>
        <v/>
      </c>
    </row>
    <row r="1839" spans="1:20" x14ac:dyDescent="0.2">
      <c r="A1839" s="1">
        <v>46270</v>
      </c>
      <c r="B1839" s="6" t="s">
        <v>43</v>
      </c>
      <c r="C1839" s="6" t="s">
        <v>32</v>
      </c>
      <c r="D1839">
        <v>0</v>
      </c>
      <c r="E1839">
        <v>591</v>
      </c>
      <c r="F1839">
        <v>591</v>
      </c>
      <c r="G1839">
        <v>0</v>
      </c>
      <c r="H1839">
        <v>0</v>
      </c>
      <c r="P1839">
        <v>762</v>
      </c>
      <c r="R1839">
        <v>0</v>
      </c>
      <c r="S1839" s="6" t="str">
        <f>IF(cuenta_balance_creg185[[#This Row],[Porcentaje]]&gt;=5,"MAYOR","")</f>
        <v/>
      </c>
      <c r="T1839" s="6" t="str">
        <f>IF(cuenta_balance_creg185[[#This Row],[Porcentaje]]&lt;=-5,"MENOR","")</f>
        <v/>
      </c>
    </row>
    <row r="1840" spans="1:20" x14ac:dyDescent="0.2">
      <c r="A1840" s="1">
        <v>46271</v>
      </c>
      <c r="B1840" s="6" t="s">
        <v>43</v>
      </c>
      <c r="C1840" s="6" t="s">
        <v>32</v>
      </c>
      <c r="D1840">
        <v>0</v>
      </c>
      <c r="E1840">
        <v>591</v>
      </c>
      <c r="F1840">
        <v>591</v>
      </c>
      <c r="G1840">
        <v>0</v>
      </c>
      <c r="H1840">
        <v>0</v>
      </c>
      <c r="P1840">
        <v>762</v>
      </c>
      <c r="R1840">
        <v>0</v>
      </c>
      <c r="S1840" s="6" t="str">
        <f>IF(cuenta_balance_creg185[[#This Row],[Porcentaje]]&gt;=5,"MAYOR","")</f>
        <v/>
      </c>
      <c r="T1840" s="6" t="str">
        <f>IF(cuenta_balance_creg185[[#This Row],[Porcentaje]]&lt;=-5,"MENOR","")</f>
        <v/>
      </c>
    </row>
    <row r="1841" spans="1:20" x14ac:dyDescent="0.2">
      <c r="A1841" s="1">
        <v>46232</v>
      </c>
      <c r="B1841" s="6" t="s">
        <v>5</v>
      </c>
      <c r="C1841" s="6" t="s">
        <v>32</v>
      </c>
      <c r="D1841">
        <v>183.92715000000001</v>
      </c>
      <c r="E1841">
        <v>5775</v>
      </c>
      <c r="F1841">
        <v>5950.9022599999998</v>
      </c>
      <c r="G1841">
        <v>-175.90226000000001</v>
      </c>
      <c r="H1841">
        <v>8.0248899999999992</v>
      </c>
      <c r="P1841">
        <v>8987</v>
      </c>
      <c r="R1841">
        <v>8.9200000000000002E-2</v>
      </c>
      <c r="S1841" s="6" t="str">
        <f>IF(cuenta_balance_creg185[[#This Row],[Porcentaje]]&gt;=5,"MAYOR","")</f>
        <v/>
      </c>
      <c r="T1841" s="6" t="str">
        <f>IF(cuenta_balance_creg185[[#This Row],[Porcentaje]]&lt;=-5,"MENOR","")</f>
        <v/>
      </c>
    </row>
    <row r="1842" spans="1:20" x14ac:dyDescent="0.2">
      <c r="A1842" s="1">
        <v>46233</v>
      </c>
      <c r="B1842" s="6" t="s">
        <v>5</v>
      </c>
      <c r="C1842" s="6" t="s">
        <v>32</v>
      </c>
      <c r="D1842">
        <v>8.0248899999999992</v>
      </c>
      <c r="E1842">
        <v>6044</v>
      </c>
      <c r="F1842">
        <v>5675.78773</v>
      </c>
      <c r="G1842">
        <v>368.21226999999999</v>
      </c>
      <c r="H1842">
        <v>376.23716000000002</v>
      </c>
      <c r="P1842">
        <v>8996</v>
      </c>
      <c r="R1842">
        <v>4.1821999999999999</v>
      </c>
      <c r="S1842" s="6" t="str">
        <f>IF(cuenta_balance_creg185[[#This Row],[Porcentaje]]&gt;=5,"MAYOR","")</f>
        <v/>
      </c>
      <c r="T1842" s="6" t="str">
        <f>IF(cuenta_balance_creg185[[#This Row],[Porcentaje]]&lt;=-5,"MENOR","")</f>
        <v/>
      </c>
    </row>
    <row r="1843" spans="1:20" x14ac:dyDescent="0.2">
      <c r="A1843" s="1">
        <v>46234</v>
      </c>
      <c r="B1843" s="6" t="s">
        <v>5</v>
      </c>
      <c r="C1843" s="6" t="s">
        <v>32</v>
      </c>
      <c r="D1843">
        <v>376.23716000000002</v>
      </c>
      <c r="E1843">
        <v>6144</v>
      </c>
      <c r="F1843">
        <v>6040.8938600000001</v>
      </c>
      <c r="G1843">
        <v>103.10614</v>
      </c>
      <c r="H1843">
        <v>479.3433</v>
      </c>
      <c r="P1843">
        <v>8989</v>
      </c>
      <c r="R1843">
        <v>5.3324999999999996</v>
      </c>
      <c r="S1843" s="6" t="str">
        <f>IF(cuenta_balance_creg185[[#This Row],[Porcentaje]]&gt;=5,"MAYOR","")</f>
        <v>MAYOR</v>
      </c>
      <c r="T1843" s="6" t="str">
        <f>IF(cuenta_balance_creg185[[#This Row],[Porcentaje]]&lt;=-5,"MENOR","")</f>
        <v/>
      </c>
    </row>
    <row r="1844" spans="1:20" x14ac:dyDescent="0.2">
      <c r="A1844" s="1">
        <v>46235</v>
      </c>
      <c r="B1844" s="6" t="s">
        <v>5</v>
      </c>
      <c r="C1844" s="6" t="s">
        <v>32</v>
      </c>
      <c r="D1844">
        <v>479.3433</v>
      </c>
      <c r="E1844">
        <v>6044</v>
      </c>
      <c r="F1844">
        <v>6305.7737699999998</v>
      </c>
      <c r="G1844">
        <v>-261.77377000000001</v>
      </c>
      <c r="H1844">
        <v>217.56952999999999</v>
      </c>
      <c r="P1844">
        <v>8982</v>
      </c>
      <c r="R1844">
        <v>2.4222000000000001</v>
      </c>
      <c r="S1844" s="6" t="str">
        <f>IF(cuenta_balance_creg185[[#This Row],[Porcentaje]]&gt;=5,"MAYOR","")</f>
        <v/>
      </c>
      <c r="T1844" s="6" t="str">
        <f>IF(cuenta_balance_creg185[[#This Row],[Porcentaje]]&lt;=-5,"MENOR","")</f>
        <v/>
      </c>
    </row>
    <row r="1845" spans="1:20" x14ac:dyDescent="0.2">
      <c r="A1845" s="1">
        <v>46236</v>
      </c>
      <c r="B1845" s="6" t="s">
        <v>5</v>
      </c>
      <c r="C1845" s="6" t="s">
        <v>32</v>
      </c>
      <c r="D1845">
        <v>217.56952999999999</v>
      </c>
      <c r="E1845">
        <v>6044</v>
      </c>
      <c r="F1845">
        <v>5159.7667199999996</v>
      </c>
      <c r="G1845">
        <v>884.23328000000004</v>
      </c>
      <c r="H1845">
        <v>1101.8028099999999</v>
      </c>
      <c r="P1845">
        <v>8979</v>
      </c>
      <c r="R1845">
        <v>12.270799999999999</v>
      </c>
      <c r="S1845" s="6" t="str">
        <f>IF(cuenta_balance_creg185[[#This Row],[Porcentaje]]&gt;=5,"MAYOR","")</f>
        <v>MAYOR</v>
      </c>
      <c r="T1845" s="6" t="str">
        <f>IF(cuenta_balance_creg185[[#This Row],[Porcentaje]]&lt;=-5,"MENOR","")</f>
        <v/>
      </c>
    </row>
    <row r="1846" spans="1:20" x14ac:dyDescent="0.2">
      <c r="A1846" s="1">
        <v>46237</v>
      </c>
      <c r="B1846" s="6" t="s">
        <v>5</v>
      </c>
      <c r="C1846" s="6" t="s">
        <v>32</v>
      </c>
      <c r="D1846">
        <v>1101.8028099999999</v>
      </c>
      <c r="E1846">
        <v>6044</v>
      </c>
      <c r="F1846">
        <v>6446.2377100000003</v>
      </c>
      <c r="G1846">
        <v>-402.23770999999999</v>
      </c>
      <c r="H1846">
        <v>699.56510000000003</v>
      </c>
      <c r="P1846">
        <v>8979</v>
      </c>
      <c r="R1846">
        <v>7.7911000000000001</v>
      </c>
      <c r="S1846" s="6" t="str">
        <f>IF(cuenta_balance_creg185[[#This Row],[Porcentaje]]&gt;=5,"MAYOR","")</f>
        <v>MAYOR</v>
      </c>
      <c r="T1846" s="6" t="str">
        <f>IF(cuenta_balance_creg185[[#This Row],[Porcentaje]]&lt;=-5,"MENOR","")</f>
        <v/>
      </c>
    </row>
    <row r="1847" spans="1:20" x14ac:dyDescent="0.2">
      <c r="A1847" s="1">
        <v>46238</v>
      </c>
      <c r="B1847" s="6" t="s">
        <v>5</v>
      </c>
      <c r="C1847" s="6" t="s">
        <v>32</v>
      </c>
      <c r="D1847">
        <v>699.56510000000003</v>
      </c>
      <c r="E1847">
        <v>6044</v>
      </c>
      <c r="F1847">
        <v>6173.2862599999999</v>
      </c>
      <c r="G1847">
        <v>-129.28626</v>
      </c>
      <c r="H1847">
        <v>570.27883999999995</v>
      </c>
      <c r="P1847">
        <v>8984</v>
      </c>
      <c r="R1847">
        <v>6.3476999999999997</v>
      </c>
      <c r="S1847" s="6" t="str">
        <f>IF(cuenta_balance_creg185[[#This Row],[Porcentaje]]&gt;=5,"MAYOR","")</f>
        <v>MAYOR</v>
      </c>
      <c r="T1847" s="6" t="str">
        <f>IF(cuenta_balance_creg185[[#This Row],[Porcentaje]]&lt;=-5,"MENOR","")</f>
        <v/>
      </c>
    </row>
    <row r="1848" spans="1:20" x14ac:dyDescent="0.2">
      <c r="A1848" s="1">
        <v>46239</v>
      </c>
      <c r="B1848" s="6" t="s">
        <v>5</v>
      </c>
      <c r="C1848" s="6" t="s">
        <v>32</v>
      </c>
      <c r="D1848">
        <v>570.27883999999995</v>
      </c>
      <c r="E1848">
        <v>6044</v>
      </c>
      <c r="F1848">
        <v>6578.3313099999996</v>
      </c>
      <c r="G1848">
        <v>-534.33131000000003</v>
      </c>
      <c r="H1848">
        <v>35.94753</v>
      </c>
      <c r="P1848">
        <v>8973</v>
      </c>
      <c r="R1848">
        <v>0.40060000000000001</v>
      </c>
      <c r="S1848" s="6" t="str">
        <f>IF(cuenta_balance_creg185[[#This Row],[Porcentaje]]&gt;=5,"MAYOR","")</f>
        <v/>
      </c>
      <c r="T1848" s="6" t="str">
        <f>IF(cuenta_balance_creg185[[#This Row],[Porcentaje]]&lt;=-5,"MENOR","")</f>
        <v/>
      </c>
    </row>
    <row r="1849" spans="1:20" x14ac:dyDescent="0.2">
      <c r="A1849" s="1">
        <v>46240</v>
      </c>
      <c r="B1849" s="6" t="s">
        <v>5</v>
      </c>
      <c r="C1849" s="6" t="s">
        <v>32</v>
      </c>
      <c r="D1849">
        <v>35.94753</v>
      </c>
      <c r="E1849">
        <v>6044</v>
      </c>
      <c r="F1849">
        <v>6553.68887</v>
      </c>
      <c r="G1849">
        <v>-509.68887000000001</v>
      </c>
      <c r="H1849">
        <v>-473.74133999999998</v>
      </c>
      <c r="P1849">
        <v>8969</v>
      </c>
      <c r="R1849">
        <v>-5.2819000000000003</v>
      </c>
      <c r="S1849" s="6" t="str">
        <f>IF(cuenta_balance_creg185[[#This Row],[Porcentaje]]&gt;=5,"MAYOR","")</f>
        <v/>
      </c>
      <c r="T1849" s="6" t="str">
        <f>IF(cuenta_balance_creg185[[#This Row],[Porcentaje]]&lt;=-5,"MENOR","")</f>
        <v>MENOR</v>
      </c>
    </row>
    <row r="1850" spans="1:20" x14ac:dyDescent="0.2">
      <c r="A1850" s="1">
        <v>46241</v>
      </c>
      <c r="B1850" s="6" t="s">
        <v>5</v>
      </c>
      <c r="C1850" s="6" t="s">
        <v>32</v>
      </c>
      <c r="D1850">
        <v>-473.74133999999998</v>
      </c>
      <c r="E1850">
        <v>5670</v>
      </c>
      <c r="F1850">
        <v>5027.3687799999998</v>
      </c>
      <c r="G1850">
        <v>642.63121999999998</v>
      </c>
      <c r="H1850">
        <v>642.63121999999998</v>
      </c>
      <c r="J1850">
        <v>473.74133999999998</v>
      </c>
      <c r="M1850">
        <v>0</v>
      </c>
      <c r="N1850">
        <v>0</v>
      </c>
      <c r="O1850">
        <v>0</v>
      </c>
      <c r="P1850">
        <v>8956</v>
      </c>
      <c r="R1850">
        <v>7.1753999999999998</v>
      </c>
      <c r="S1850" s="6" t="str">
        <f>IF(cuenta_balance_creg185[[#This Row],[Porcentaje]]&gt;=5,"MAYOR","")</f>
        <v>MAYOR</v>
      </c>
      <c r="T1850" s="6" t="str">
        <f>IF(cuenta_balance_creg185[[#This Row],[Porcentaje]]&lt;=-5,"MENOR","")</f>
        <v/>
      </c>
    </row>
    <row r="1851" spans="1:20" x14ac:dyDescent="0.2">
      <c r="A1851" s="1">
        <v>46242</v>
      </c>
      <c r="B1851" s="6" t="s">
        <v>5</v>
      </c>
      <c r="C1851" s="6" t="s">
        <v>32</v>
      </c>
      <c r="D1851">
        <v>642.63121999999998</v>
      </c>
      <c r="E1851">
        <v>5994</v>
      </c>
      <c r="F1851">
        <v>6163.5424000000003</v>
      </c>
      <c r="G1851">
        <v>-169.54239999999999</v>
      </c>
      <c r="H1851">
        <v>473.08882</v>
      </c>
      <c r="P1851">
        <v>8962</v>
      </c>
      <c r="R1851">
        <v>5.2788000000000004</v>
      </c>
      <c r="S1851" s="6" t="str">
        <f>IF(cuenta_balance_creg185[[#This Row],[Porcentaje]]&gt;=5,"MAYOR","")</f>
        <v>MAYOR</v>
      </c>
      <c r="T1851" s="6" t="str">
        <f>IF(cuenta_balance_creg185[[#This Row],[Porcentaje]]&lt;=-5,"MENOR","")</f>
        <v/>
      </c>
    </row>
    <row r="1852" spans="1:20" x14ac:dyDescent="0.2">
      <c r="A1852" s="1">
        <v>46243</v>
      </c>
      <c r="B1852" s="6" t="s">
        <v>5</v>
      </c>
      <c r="C1852" s="6" t="s">
        <v>32</v>
      </c>
      <c r="D1852">
        <v>473.08882</v>
      </c>
      <c r="E1852">
        <v>5594</v>
      </c>
      <c r="F1852">
        <v>5659.7478300000002</v>
      </c>
      <c r="G1852">
        <v>-65.747829999999993</v>
      </c>
      <c r="H1852">
        <v>407.34098999999998</v>
      </c>
      <c r="P1852">
        <v>8967</v>
      </c>
      <c r="R1852">
        <v>4.5426000000000002</v>
      </c>
      <c r="S1852" s="6" t="str">
        <f>IF(cuenta_balance_creg185[[#This Row],[Porcentaje]]&gt;=5,"MAYOR","")</f>
        <v/>
      </c>
      <c r="T1852" s="6" t="str">
        <f>IF(cuenta_balance_creg185[[#This Row],[Porcentaje]]&lt;=-5,"MENOR","")</f>
        <v/>
      </c>
    </row>
    <row r="1853" spans="1:20" x14ac:dyDescent="0.2">
      <c r="A1853" s="1">
        <v>46244</v>
      </c>
      <c r="B1853" s="6" t="s">
        <v>5</v>
      </c>
      <c r="C1853" s="6" t="s">
        <v>32</v>
      </c>
      <c r="D1853">
        <v>407.34098999999998</v>
      </c>
      <c r="E1853">
        <v>5844</v>
      </c>
      <c r="F1853">
        <v>6297.7460700000001</v>
      </c>
      <c r="G1853">
        <v>-453.74606999999997</v>
      </c>
      <c r="H1853">
        <v>-46.405079999999998</v>
      </c>
      <c r="P1853">
        <v>8972</v>
      </c>
      <c r="R1853">
        <v>-0.51719999999999999</v>
      </c>
      <c r="S1853" s="6" t="str">
        <f>IF(cuenta_balance_creg185[[#This Row],[Porcentaje]]&gt;=5,"MAYOR","")</f>
        <v/>
      </c>
      <c r="T1853" s="6" t="str">
        <f>IF(cuenta_balance_creg185[[#This Row],[Porcentaje]]&lt;=-5,"MENOR","")</f>
        <v/>
      </c>
    </row>
    <row r="1854" spans="1:20" x14ac:dyDescent="0.2">
      <c r="A1854" s="1">
        <v>46245</v>
      </c>
      <c r="B1854" s="6" t="s">
        <v>5</v>
      </c>
      <c r="C1854" s="6" t="s">
        <v>32</v>
      </c>
      <c r="D1854">
        <v>-46.405079999999998</v>
      </c>
      <c r="E1854">
        <v>6334</v>
      </c>
      <c r="F1854">
        <v>6185.9359899999999</v>
      </c>
      <c r="G1854">
        <v>148.06401</v>
      </c>
      <c r="H1854">
        <v>101.65893</v>
      </c>
      <c r="M1854">
        <v>0</v>
      </c>
      <c r="N1854">
        <v>0</v>
      </c>
      <c r="O1854">
        <v>0</v>
      </c>
      <c r="P1854">
        <v>8963</v>
      </c>
      <c r="R1854">
        <v>1.1342000000000001</v>
      </c>
      <c r="S1854" s="6" t="str">
        <f>IF(cuenta_balance_creg185[[#This Row],[Porcentaje]]&gt;=5,"MAYOR","")</f>
        <v/>
      </c>
      <c r="T1854" s="6" t="str">
        <f>IF(cuenta_balance_creg185[[#This Row],[Porcentaje]]&lt;=-5,"MENOR","")</f>
        <v/>
      </c>
    </row>
    <row r="1855" spans="1:20" x14ac:dyDescent="0.2">
      <c r="A1855" s="1">
        <v>46246</v>
      </c>
      <c r="B1855" s="6" t="s">
        <v>5</v>
      </c>
      <c r="C1855" s="6" t="s">
        <v>32</v>
      </c>
      <c r="D1855">
        <v>101.65893</v>
      </c>
      <c r="E1855">
        <v>6174</v>
      </c>
      <c r="F1855">
        <v>6210.1940299999997</v>
      </c>
      <c r="G1855">
        <v>-36.194029999999998</v>
      </c>
      <c r="H1855">
        <v>65.4649</v>
      </c>
      <c r="M1855">
        <v>0</v>
      </c>
      <c r="N1855">
        <v>0</v>
      </c>
      <c r="O1855">
        <v>0</v>
      </c>
      <c r="P1855">
        <v>8973</v>
      </c>
      <c r="R1855">
        <v>0.72950000000000004</v>
      </c>
      <c r="S1855" s="6" t="str">
        <f>IF(cuenta_balance_creg185[[#This Row],[Porcentaje]]&gt;=5,"MAYOR","")</f>
        <v/>
      </c>
      <c r="T1855" s="6" t="str">
        <f>IF(cuenta_balance_creg185[[#This Row],[Porcentaje]]&lt;=-5,"MENOR","")</f>
        <v/>
      </c>
    </row>
    <row r="1856" spans="1:20" x14ac:dyDescent="0.2">
      <c r="A1856" s="1">
        <v>46247</v>
      </c>
      <c r="B1856" s="6" t="s">
        <v>5</v>
      </c>
      <c r="C1856" s="6" t="s">
        <v>32</v>
      </c>
      <c r="D1856">
        <v>65.4649</v>
      </c>
      <c r="E1856">
        <v>6294</v>
      </c>
      <c r="F1856">
        <v>6472.3412699999999</v>
      </c>
      <c r="G1856">
        <v>-178.34127000000001</v>
      </c>
      <c r="H1856">
        <v>-112.87636999999999</v>
      </c>
      <c r="M1856">
        <v>0</v>
      </c>
      <c r="N1856">
        <v>0</v>
      </c>
      <c r="O1856">
        <v>0</v>
      </c>
      <c r="P1856">
        <v>8981</v>
      </c>
      <c r="R1856">
        <v>-1.2567999999999999</v>
      </c>
      <c r="S1856" s="6" t="str">
        <f>IF(cuenta_balance_creg185[[#This Row],[Porcentaje]]&gt;=5,"MAYOR","")</f>
        <v/>
      </c>
      <c r="T1856" s="6" t="str">
        <f>IF(cuenta_balance_creg185[[#This Row],[Porcentaje]]&lt;=-5,"MENOR","")</f>
        <v/>
      </c>
    </row>
    <row r="1857" spans="1:20" x14ac:dyDescent="0.2">
      <c r="A1857" s="1">
        <v>46248</v>
      </c>
      <c r="B1857" s="6" t="s">
        <v>5</v>
      </c>
      <c r="C1857" s="6" t="s">
        <v>32</v>
      </c>
      <c r="D1857">
        <v>-112.87636999999999</v>
      </c>
      <c r="E1857">
        <v>6294</v>
      </c>
      <c r="F1857">
        <v>6521.19409</v>
      </c>
      <c r="G1857">
        <v>-227.19408999999999</v>
      </c>
      <c r="H1857">
        <v>-340.07046000000003</v>
      </c>
      <c r="M1857">
        <v>0</v>
      </c>
      <c r="N1857">
        <v>0</v>
      </c>
      <c r="O1857">
        <v>0</v>
      </c>
      <c r="P1857">
        <v>8979</v>
      </c>
      <c r="R1857">
        <v>-3.7873000000000001</v>
      </c>
      <c r="S1857" s="6" t="str">
        <f>IF(cuenta_balance_creg185[[#This Row],[Porcentaje]]&gt;=5,"MAYOR","")</f>
        <v/>
      </c>
      <c r="T1857" s="6" t="str">
        <f>IF(cuenta_balance_creg185[[#This Row],[Porcentaje]]&lt;=-5,"MENOR","")</f>
        <v/>
      </c>
    </row>
    <row r="1858" spans="1:20" x14ac:dyDescent="0.2">
      <c r="A1858" s="1">
        <v>46249</v>
      </c>
      <c r="B1858" s="6" t="s">
        <v>5</v>
      </c>
      <c r="C1858" s="6" t="s">
        <v>32</v>
      </c>
      <c r="D1858">
        <v>-340.07046000000003</v>
      </c>
      <c r="E1858">
        <v>5994</v>
      </c>
      <c r="F1858">
        <v>5994.5841700000001</v>
      </c>
      <c r="G1858">
        <v>-0.58416999999999997</v>
      </c>
      <c r="H1858">
        <v>-340.65463</v>
      </c>
      <c r="M1858">
        <v>0</v>
      </c>
      <c r="N1858">
        <v>0</v>
      </c>
      <c r="O1858">
        <v>0</v>
      </c>
      <c r="P1858">
        <v>8981</v>
      </c>
      <c r="R1858">
        <v>-3.7930000000000001</v>
      </c>
      <c r="S1858" s="6" t="str">
        <f>IF(cuenta_balance_creg185[[#This Row],[Porcentaje]]&gt;=5,"MAYOR","")</f>
        <v/>
      </c>
      <c r="T1858" s="6" t="str">
        <f>IF(cuenta_balance_creg185[[#This Row],[Porcentaje]]&lt;=-5,"MENOR","")</f>
        <v/>
      </c>
    </row>
    <row r="1859" spans="1:20" x14ac:dyDescent="0.2">
      <c r="A1859" s="1">
        <v>46250</v>
      </c>
      <c r="B1859" s="6" t="s">
        <v>5</v>
      </c>
      <c r="C1859" s="6" t="s">
        <v>32</v>
      </c>
      <c r="D1859">
        <v>-340.65463</v>
      </c>
      <c r="E1859">
        <v>5694</v>
      </c>
      <c r="F1859">
        <v>5746.3235400000003</v>
      </c>
      <c r="G1859">
        <v>-52.323540000000001</v>
      </c>
      <c r="H1859">
        <v>-392.97816999999998</v>
      </c>
      <c r="M1859">
        <v>0</v>
      </c>
      <c r="N1859">
        <v>0</v>
      </c>
      <c r="O1859">
        <v>0</v>
      </c>
      <c r="P1859">
        <v>8972</v>
      </c>
      <c r="R1859">
        <v>-4.38</v>
      </c>
      <c r="S1859" s="6" t="str">
        <f>IF(cuenta_balance_creg185[[#This Row],[Porcentaje]]&gt;=5,"MAYOR","")</f>
        <v/>
      </c>
      <c r="T1859" s="6" t="str">
        <f>IF(cuenta_balance_creg185[[#This Row],[Porcentaje]]&lt;=-5,"MENOR","")</f>
        <v/>
      </c>
    </row>
    <row r="1860" spans="1:20" x14ac:dyDescent="0.2">
      <c r="A1860" s="1">
        <v>46251</v>
      </c>
      <c r="B1860" s="6" t="s">
        <v>5</v>
      </c>
      <c r="C1860" s="6" t="s">
        <v>32</v>
      </c>
      <c r="D1860">
        <v>-392.97816999999998</v>
      </c>
      <c r="E1860">
        <v>5794</v>
      </c>
      <c r="F1860">
        <v>5861.45741</v>
      </c>
      <c r="G1860">
        <v>-67.457409999999996</v>
      </c>
      <c r="H1860">
        <v>-460.43558000000002</v>
      </c>
      <c r="M1860">
        <v>0</v>
      </c>
      <c r="N1860">
        <v>0</v>
      </c>
      <c r="O1860">
        <v>0</v>
      </c>
      <c r="P1860">
        <v>8959</v>
      </c>
      <c r="R1860">
        <v>-5.1393000000000004</v>
      </c>
      <c r="S1860" s="6" t="str">
        <f>IF(cuenta_balance_creg185[[#This Row],[Porcentaje]]&gt;=5,"MAYOR","")</f>
        <v/>
      </c>
      <c r="T1860" s="6" t="str">
        <f>IF(cuenta_balance_creg185[[#This Row],[Porcentaje]]&lt;=-5,"MENOR","")</f>
        <v>MENOR</v>
      </c>
    </row>
    <row r="1861" spans="1:20" x14ac:dyDescent="0.2">
      <c r="A1861" s="1">
        <v>46252</v>
      </c>
      <c r="B1861" s="6" t="s">
        <v>5</v>
      </c>
      <c r="C1861" s="6" t="s">
        <v>32</v>
      </c>
      <c r="D1861">
        <v>-460.43558000000002</v>
      </c>
      <c r="E1861">
        <v>6596</v>
      </c>
      <c r="F1861">
        <v>5832.0728300000001</v>
      </c>
      <c r="G1861">
        <v>764.14499999999998</v>
      </c>
      <c r="H1861">
        <v>303.70942000000002</v>
      </c>
      <c r="M1861">
        <v>0</v>
      </c>
      <c r="N1861">
        <v>0</v>
      </c>
      <c r="O1861">
        <v>0</v>
      </c>
      <c r="P1861">
        <v>8962</v>
      </c>
      <c r="R1861">
        <v>3.3887999999999998</v>
      </c>
      <c r="S1861" s="6" t="str">
        <f>IF(cuenta_balance_creg185[[#This Row],[Porcentaje]]&gt;=5,"MAYOR","")</f>
        <v/>
      </c>
      <c r="T1861" s="6" t="str">
        <f>IF(cuenta_balance_creg185[[#This Row],[Porcentaje]]&lt;=-5,"MENOR","")</f>
        <v/>
      </c>
    </row>
    <row r="1862" spans="1:20" x14ac:dyDescent="0.2">
      <c r="A1862" s="1">
        <v>46253</v>
      </c>
      <c r="B1862" s="6" t="s">
        <v>5</v>
      </c>
      <c r="C1862" s="6" t="s">
        <v>32</v>
      </c>
      <c r="D1862">
        <v>303.70942000000002</v>
      </c>
      <c r="E1862">
        <v>6194</v>
      </c>
      <c r="F1862">
        <v>6449.2746699999998</v>
      </c>
      <c r="G1862">
        <v>-255.27466999999999</v>
      </c>
      <c r="H1862">
        <v>48.434750000000001</v>
      </c>
      <c r="M1862">
        <v>0</v>
      </c>
      <c r="N1862">
        <v>0</v>
      </c>
      <c r="O1862">
        <v>0</v>
      </c>
      <c r="P1862">
        <v>8969</v>
      </c>
      <c r="R1862">
        <v>0.54</v>
      </c>
      <c r="S1862" s="6" t="str">
        <f>IF(cuenta_balance_creg185[[#This Row],[Porcentaje]]&gt;=5,"MAYOR","")</f>
        <v/>
      </c>
      <c r="T1862" s="6" t="str">
        <f>IF(cuenta_balance_creg185[[#This Row],[Porcentaje]]&lt;=-5,"MENOR","")</f>
        <v/>
      </c>
    </row>
    <row r="1863" spans="1:20" x14ac:dyDescent="0.2">
      <c r="A1863" s="1">
        <v>46254</v>
      </c>
      <c r="B1863" s="6" t="s">
        <v>5</v>
      </c>
      <c r="C1863" s="6" t="s">
        <v>32</v>
      </c>
      <c r="D1863">
        <v>48.434750000000001</v>
      </c>
      <c r="E1863">
        <v>6044</v>
      </c>
      <c r="F1863">
        <v>6113.2079999999996</v>
      </c>
      <c r="G1863">
        <v>-69.207999999999998</v>
      </c>
      <c r="H1863">
        <v>-20.773250000000001</v>
      </c>
      <c r="M1863">
        <v>0</v>
      </c>
      <c r="N1863">
        <v>0</v>
      </c>
      <c r="O1863">
        <v>0</v>
      </c>
      <c r="P1863">
        <v>8972</v>
      </c>
      <c r="R1863">
        <v>-0.23150000000000001</v>
      </c>
      <c r="S1863" s="6" t="str">
        <f>IF(cuenta_balance_creg185[[#This Row],[Porcentaje]]&gt;=5,"MAYOR","")</f>
        <v/>
      </c>
      <c r="T1863" s="6" t="str">
        <f>IF(cuenta_balance_creg185[[#This Row],[Porcentaje]]&lt;=-5,"MENOR","")</f>
        <v/>
      </c>
    </row>
    <row r="1864" spans="1:20" x14ac:dyDescent="0.2">
      <c r="A1864" s="1">
        <v>46255</v>
      </c>
      <c r="B1864" s="6" t="s">
        <v>5</v>
      </c>
      <c r="C1864" s="6" t="s">
        <v>32</v>
      </c>
      <c r="D1864">
        <v>-20.773250000000001</v>
      </c>
      <c r="E1864">
        <v>6296</v>
      </c>
      <c r="F1864">
        <v>6503.4409900000001</v>
      </c>
      <c r="G1864">
        <v>-207.44099</v>
      </c>
      <c r="H1864">
        <v>-228.21423999999999</v>
      </c>
      <c r="M1864">
        <v>0</v>
      </c>
      <c r="N1864">
        <v>0</v>
      </c>
      <c r="O1864">
        <v>0</v>
      </c>
      <c r="P1864">
        <v>8958</v>
      </c>
      <c r="R1864">
        <v>-2.5476000000000001</v>
      </c>
      <c r="S1864" s="6" t="str">
        <f>IF(cuenta_balance_creg185[[#This Row],[Porcentaje]]&gt;=5,"MAYOR","")</f>
        <v/>
      </c>
      <c r="T1864" s="6" t="str">
        <f>IF(cuenta_balance_creg185[[#This Row],[Porcentaje]]&lt;=-5,"MENOR","")</f>
        <v/>
      </c>
    </row>
    <row r="1865" spans="1:20" x14ac:dyDescent="0.2">
      <c r="A1865" s="1">
        <v>46256</v>
      </c>
      <c r="B1865" s="6" t="s">
        <v>5</v>
      </c>
      <c r="C1865" s="6" t="s">
        <v>32</v>
      </c>
      <c r="D1865">
        <v>-228.21423999999999</v>
      </c>
      <c r="E1865">
        <v>6032</v>
      </c>
      <c r="F1865">
        <v>6179.9021599999996</v>
      </c>
      <c r="G1865">
        <v>-147.90216000000001</v>
      </c>
      <c r="H1865">
        <v>-376.1164</v>
      </c>
      <c r="M1865">
        <v>0</v>
      </c>
      <c r="N1865">
        <v>0</v>
      </c>
      <c r="O1865">
        <v>0</v>
      </c>
      <c r="P1865">
        <v>8966</v>
      </c>
      <c r="R1865">
        <v>-4.1948999999999996</v>
      </c>
      <c r="S1865" s="6" t="str">
        <f>IF(cuenta_balance_creg185[[#This Row],[Porcentaje]]&gt;=5,"MAYOR","")</f>
        <v/>
      </c>
      <c r="T1865" s="6" t="str">
        <f>IF(cuenta_balance_creg185[[#This Row],[Porcentaje]]&lt;=-5,"MENOR","")</f>
        <v/>
      </c>
    </row>
    <row r="1866" spans="1:20" x14ac:dyDescent="0.2">
      <c r="A1866" s="1">
        <v>46257</v>
      </c>
      <c r="B1866" s="6" t="s">
        <v>5</v>
      </c>
      <c r="C1866" s="6" t="s">
        <v>32</v>
      </c>
      <c r="D1866">
        <v>-376.1164</v>
      </c>
      <c r="E1866">
        <v>5944</v>
      </c>
      <c r="F1866">
        <v>5450.8241900000003</v>
      </c>
      <c r="G1866">
        <v>493.17581000000001</v>
      </c>
      <c r="H1866">
        <v>117.05941</v>
      </c>
      <c r="M1866">
        <v>0</v>
      </c>
      <c r="N1866">
        <v>0</v>
      </c>
      <c r="O1866">
        <v>0</v>
      </c>
      <c r="P1866">
        <v>8973</v>
      </c>
      <c r="R1866">
        <v>1.3045</v>
      </c>
      <c r="S1866" s="6" t="str">
        <f>IF(cuenta_balance_creg185[[#This Row],[Porcentaje]]&gt;=5,"MAYOR","")</f>
        <v/>
      </c>
      <c r="T1866" s="6" t="str">
        <f>IF(cuenta_balance_creg185[[#This Row],[Porcentaje]]&lt;=-5,"MENOR","")</f>
        <v/>
      </c>
    </row>
    <row r="1867" spans="1:20" x14ac:dyDescent="0.2">
      <c r="A1867" s="1">
        <v>46258</v>
      </c>
      <c r="B1867" s="6" t="s">
        <v>5</v>
      </c>
      <c r="C1867" s="6" t="s">
        <v>32</v>
      </c>
      <c r="D1867">
        <v>117.05941</v>
      </c>
      <c r="E1867">
        <v>6027</v>
      </c>
      <c r="F1867">
        <v>6048.3711599999997</v>
      </c>
      <c r="G1867">
        <v>-21.37116</v>
      </c>
      <c r="H1867">
        <v>95.688249999999996</v>
      </c>
      <c r="M1867">
        <v>0</v>
      </c>
      <c r="N1867">
        <v>0</v>
      </c>
      <c r="O1867">
        <v>0</v>
      </c>
      <c r="P1867">
        <v>8966</v>
      </c>
      <c r="R1867">
        <v>1.0671999999999999</v>
      </c>
      <c r="S1867" s="6" t="str">
        <f>IF(cuenta_balance_creg185[[#This Row],[Porcentaje]]&gt;=5,"MAYOR","")</f>
        <v/>
      </c>
      <c r="T1867" s="6" t="str">
        <f>IF(cuenta_balance_creg185[[#This Row],[Porcentaje]]&lt;=-5,"MENOR","")</f>
        <v/>
      </c>
    </row>
    <row r="1868" spans="1:20" x14ac:dyDescent="0.2">
      <c r="A1868" s="1">
        <v>46259</v>
      </c>
      <c r="B1868" s="6" t="s">
        <v>5</v>
      </c>
      <c r="C1868" s="6" t="s">
        <v>32</v>
      </c>
      <c r="D1868">
        <v>95.688249999999996</v>
      </c>
      <c r="E1868">
        <v>6076</v>
      </c>
      <c r="F1868">
        <v>6377.4455500000004</v>
      </c>
      <c r="G1868">
        <v>-301.44555000000003</v>
      </c>
      <c r="H1868">
        <v>-205.75729999999999</v>
      </c>
      <c r="M1868">
        <v>0</v>
      </c>
      <c r="N1868">
        <v>0</v>
      </c>
      <c r="O1868">
        <v>0</v>
      </c>
      <c r="P1868">
        <v>8968</v>
      </c>
      <c r="R1868">
        <v>-2.2942999999999998</v>
      </c>
      <c r="S1868" s="6" t="str">
        <f>IF(cuenta_balance_creg185[[#This Row],[Porcentaje]]&gt;=5,"MAYOR","")</f>
        <v/>
      </c>
      <c r="T1868" s="6" t="str">
        <f>IF(cuenta_balance_creg185[[#This Row],[Porcentaje]]&lt;=-5,"MENOR","")</f>
        <v/>
      </c>
    </row>
    <row r="1869" spans="1:20" x14ac:dyDescent="0.2">
      <c r="A1869" s="1">
        <v>46260</v>
      </c>
      <c r="B1869" s="6" t="s">
        <v>5</v>
      </c>
      <c r="C1869" s="6" t="s">
        <v>32</v>
      </c>
      <c r="D1869">
        <v>-205.75729999999999</v>
      </c>
      <c r="E1869">
        <v>6021</v>
      </c>
      <c r="F1869">
        <v>5930.1589800000002</v>
      </c>
      <c r="G1869">
        <v>90.84102</v>
      </c>
      <c r="H1869">
        <v>-114.91628</v>
      </c>
      <c r="M1869">
        <v>0</v>
      </c>
      <c r="N1869">
        <v>0</v>
      </c>
      <c r="O1869">
        <v>0</v>
      </c>
      <c r="P1869">
        <v>8956</v>
      </c>
      <c r="R1869">
        <v>-1.2830999999999999</v>
      </c>
      <c r="S1869" s="6" t="str">
        <f>IF(cuenta_balance_creg185[[#This Row],[Porcentaje]]&gt;=5,"MAYOR","")</f>
        <v/>
      </c>
      <c r="T1869" s="6" t="str">
        <f>IF(cuenta_balance_creg185[[#This Row],[Porcentaje]]&lt;=-5,"MENOR","")</f>
        <v/>
      </c>
    </row>
    <row r="1870" spans="1:20" x14ac:dyDescent="0.2">
      <c r="A1870" s="1">
        <v>46261</v>
      </c>
      <c r="B1870" s="6" t="s">
        <v>5</v>
      </c>
      <c r="C1870" s="6" t="s">
        <v>32</v>
      </c>
      <c r="D1870">
        <v>-114.91628</v>
      </c>
      <c r="E1870">
        <v>5944</v>
      </c>
      <c r="F1870">
        <v>5843.2306099999996</v>
      </c>
      <c r="G1870">
        <v>100.76939</v>
      </c>
      <c r="H1870">
        <v>-14.146890000000001</v>
      </c>
      <c r="M1870">
        <v>0</v>
      </c>
      <c r="N1870">
        <v>0</v>
      </c>
      <c r="O1870">
        <v>0</v>
      </c>
      <c r="P1870">
        <v>8957</v>
      </c>
      <c r="R1870">
        <v>-0.15790000000000001</v>
      </c>
      <c r="S1870" s="6" t="str">
        <f>IF(cuenta_balance_creg185[[#This Row],[Porcentaje]]&gt;=5,"MAYOR","")</f>
        <v/>
      </c>
      <c r="T1870" s="6" t="str">
        <f>IF(cuenta_balance_creg185[[#This Row],[Porcentaje]]&lt;=-5,"MENOR","")</f>
        <v/>
      </c>
    </row>
    <row r="1871" spans="1:20" x14ac:dyDescent="0.2">
      <c r="A1871" s="1">
        <v>46262</v>
      </c>
      <c r="B1871" s="6" t="s">
        <v>5</v>
      </c>
      <c r="C1871" s="6" t="s">
        <v>32</v>
      </c>
      <c r="D1871">
        <v>-14.146890000000001</v>
      </c>
      <c r="E1871">
        <v>5944</v>
      </c>
      <c r="F1871">
        <v>5892.8535599999996</v>
      </c>
      <c r="G1871">
        <v>51.146439999999998</v>
      </c>
      <c r="H1871">
        <v>36.999549999999999</v>
      </c>
      <c r="M1871">
        <v>0</v>
      </c>
      <c r="N1871">
        <v>0</v>
      </c>
      <c r="O1871">
        <v>0</v>
      </c>
      <c r="P1871">
        <v>8955</v>
      </c>
      <c r="R1871">
        <v>0.41310000000000002</v>
      </c>
      <c r="S1871" s="6" t="str">
        <f>IF(cuenta_balance_creg185[[#This Row],[Porcentaje]]&gt;=5,"MAYOR","")</f>
        <v/>
      </c>
      <c r="T1871" s="6" t="str">
        <f>IF(cuenta_balance_creg185[[#This Row],[Porcentaje]]&lt;=-5,"MENOR","")</f>
        <v/>
      </c>
    </row>
    <row r="1872" spans="1:20" x14ac:dyDescent="0.2">
      <c r="A1872" s="1">
        <v>46263</v>
      </c>
      <c r="B1872" s="6" t="s">
        <v>5</v>
      </c>
      <c r="C1872" s="6" t="s">
        <v>32</v>
      </c>
      <c r="D1872">
        <v>36.999549999999999</v>
      </c>
      <c r="E1872">
        <v>5944</v>
      </c>
      <c r="F1872">
        <v>6083.0068600000004</v>
      </c>
      <c r="G1872">
        <v>-139.00685999999999</v>
      </c>
      <c r="H1872">
        <v>-102.00731</v>
      </c>
      <c r="M1872">
        <v>0</v>
      </c>
      <c r="N1872">
        <v>0</v>
      </c>
      <c r="O1872">
        <v>0</v>
      </c>
      <c r="P1872">
        <v>8957</v>
      </c>
      <c r="R1872">
        <v>-1.1388</v>
      </c>
      <c r="S1872" s="6" t="str">
        <f>IF(cuenta_balance_creg185[[#This Row],[Porcentaje]]&gt;=5,"MAYOR","")</f>
        <v/>
      </c>
      <c r="T1872" s="6" t="str">
        <f>IF(cuenta_balance_creg185[[#This Row],[Porcentaje]]&lt;=-5,"MENOR","")</f>
        <v/>
      </c>
    </row>
    <row r="1873" spans="1:20" x14ac:dyDescent="0.2">
      <c r="A1873" s="1">
        <v>46264</v>
      </c>
      <c r="B1873" s="6" t="s">
        <v>5</v>
      </c>
      <c r="C1873" s="6" t="s">
        <v>32</v>
      </c>
      <c r="D1873">
        <v>-102.00731</v>
      </c>
      <c r="E1873">
        <v>6054</v>
      </c>
      <c r="F1873">
        <v>5649.9979800000001</v>
      </c>
      <c r="G1873">
        <v>404.00202000000002</v>
      </c>
      <c r="H1873">
        <v>301.99471</v>
      </c>
      <c r="M1873">
        <v>0</v>
      </c>
      <c r="N1873">
        <v>0</v>
      </c>
      <c r="O1873">
        <v>0</v>
      </c>
      <c r="P1873">
        <v>8962</v>
      </c>
      <c r="R1873">
        <v>3.3696999999999999</v>
      </c>
      <c r="S1873" s="6" t="str">
        <f>IF(cuenta_balance_creg185[[#This Row],[Porcentaje]]&gt;=5,"MAYOR","")</f>
        <v/>
      </c>
      <c r="T1873" s="6" t="str">
        <f>IF(cuenta_balance_creg185[[#This Row],[Porcentaje]]&lt;=-5,"MENOR","")</f>
        <v/>
      </c>
    </row>
    <row r="1874" spans="1:20" x14ac:dyDescent="0.2">
      <c r="A1874" s="1">
        <v>46265</v>
      </c>
      <c r="B1874" s="6" t="s">
        <v>5</v>
      </c>
      <c r="C1874" s="6" t="s">
        <v>32</v>
      </c>
      <c r="D1874">
        <v>301.99471</v>
      </c>
      <c r="E1874">
        <v>5888</v>
      </c>
      <c r="F1874">
        <v>6018.2565699999996</v>
      </c>
      <c r="G1874">
        <v>-130.25657000000001</v>
      </c>
      <c r="H1874">
        <v>171.73813999999999</v>
      </c>
      <c r="M1874">
        <v>0</v>
      </c>
      <c r="N1874">
        <v>0</v>
      </c>
      <c r="O1874">
        <v>0</v>
      </c>
      <c r="P1874">
        <v>8963</v>
      </c>
      <c r="R1874">
        <v>1.9159999999999999</v>
      </c>
      <c r="S1874" s="6" t="str">
        <f>IF(cuenta_balance_creg185[[#This Row],[Porcentaje]]&gt;=5,"MAYOR","")</f>
        <v/>
      </c>
      <c r="T1874" s="6" t="str">
        <f>IF(cuenta_balance_creg185[[#This Row],[Porcentaje]]&lt;=-5,"MENOR","")</f>
        <v/>
      </c>
    </row>
    <row r="1875" spans="1:20" x14ac:dyDescent="0.2">
      <c r="A1875" s="1">
        <v>46266</v>
      </c>
      <c r="B1875" s="6" t="s">
        <v>5</v>
      </c>
      <c r="C1875" s="6" t="s">
        <v>32</v>
      </c>
      <c r="D1875">
        <v>171.73813999999999</v>
      </c>
      <c r="E1875">
        <v>6135</v>
      </c>
      <c r="F1875">
        <v>6184.2412700000004</v>
      </c>
      <c r="G1875">
        <v>-48.864150000000002</v>
      </c>
      <c r="H1875">
        <v>122.87399000000001</v>
      </c>
      <c r="M1875">
        <v>0</v>
      </c>
      <c r="N1875">
        <v>0</v>
      </c>
      <c r="O1875">
        <v>0</v>
      </c>
      <c r="P1875">
        <v>8962</v>
      </c>
      <c r="R1875">
        <v>1.371</v>
      </c>
      <c r="S1875" s="6" t="str">
        <f>IF(cuenta_balance_creg185[[#This Row],[Porcentaje]]&gt;=5,"MAYOR","")</f>
        <v/>
      </c>
      <c r="T1875" s="6" t="str">
        <f>IF(cuenta_balance_creg185[[#This Row],[Porcentaje]]&lt;=-5,"MENOR","")</f>
        <v/>
      </c>
    </row>
    <row r="1876" spans="1:20" x14ac:dyDescent="0.2">
      <c r="A1876" s="1">
        <v>46267</v>
      </c>
      <c r="B1876" s="6" t="s">
        <v>5</v>
      </c>
      <c r="C1876" s="6" t="s">
        <v>32</v>
      </c>
      <c r="D1876">
        <v>122.87399000000001</v>
      </c>
      <c r="E1876">
        <v>6145</v>
      </c>
      <c r="F1876">
        <v>6237.8004600000004</v>
      </c>
      <c r="G1876">
        <v>-92.800460000000001</v>
      </c>
      <c r="H1876">
        <v>30.073530000000002</v>
      </c>
      <c r="M1876">
        <v>0</v>
      </c>
      <c r="N1876">
        <v>0</v>
      </c>
      <c r="O1876">
        <v>0</v>
      </c>
      <c r="P1876">
        <v>8962</v>
      </c>
      <c r="R1876">
        <v>0.33550000000000002</v>
      </c>
      <c r="S1876" s="6" t="str">
        <f>IF(cuenta_balance_creg185[[#This Row],[Porcentaje]]&gt;=5,"MAYOR","")</f>
        <v/>
      </c>
      <c r="T1876" s="6" t="str">
        <f>IF(cuenta_balance_creg185[[#This Row],[Porcentaje]]&lt;=-5,"MENOR","")</f>
        <v/>
      </c>
    </row>
    <row r="1877" spans="1:20" x14ac:dyDescent="0.2">
      <c r="A1877" s="1">
        <v>46268</v>
      </c>
      <c r="B1877" s="6" t="s">
        <v>5</v>
      </c>
      <c r="C1877" s="6" t="s">
        <v>32</v>
      </c>
      <c r="D1877">
        <v>30.073530000000002</v>
      </c>
      <c r="E1877">
        <v>6255</v>
      </c>
      <c r="F1877">
        <v>6265.3061799999996</v>
      </c>
      <c r="G1877">
        <v>-10.306179999999999</v>
      </c>
      <c r="H1877">
        <v>19.76735</v>
      </c>
      <c r="M1877">
        <v>0</v>
      </c>
      <c r="N1877">
        <v>0</v>
      </c>
      <c r="O1877">
        <v>0</v>
      </c>
      <c r="P1877">
        <v>8957</v>
      </c>
      <c r="R1877">
        <v>0.22059999999999999</v>
      </c>
      <c r="S1877" s="6" t="str">
        <f>IF(cuenta_balance_creg185[[#This Row],[Porcentaje]]&gt;=5,"MAYOR","")</f>
        <v/>
      </c>
      <c r="T1877" s="6" t="str">
        <f>IF(cuenta_balance_creg185[[#This Row],[Porcentaje]]&lt;=-5,"MENOR","")</f>
        <v/>
      </c>
    </row>
    <row r="1878" spans="1:20" x14ac:dyDescent="0.2">
      <c r="A1878" s="1">
        <v>46269</v>
      </c>
      <c r="B1878" s="6" t="s">
        <v>5</v>
      </c>
      <c r="C1878" s="6" t="s">
        <v>32</v>
      </c>
      <c r="D1878">
        <v>19.76735</v>
      </c>
      <c r="E1878">
        <v>6295</v>
      </c>
      <c r="F1878">
        <v>6256.0180600000003</v>
      </c>
      <c r="G1878">
        <v>38.981940000000002</v>
      </c>
      <c r="H1878">
        <v>58.749290000000002</v>
      </c>
      <c r="M1878">
        <v>0</v>
      </c>
      <c r="N1878">
        <v>0</v>
      </c>
      <c r="O1878">
        <v>0</v>
      </c>
      <c r="P1878">
        <v>8963</v>
      </c>
      <c r="R1878">
        <v>0.65539999999999998</v>
      </c>
      <c r="S1878" s="6" t="str">
        <f>IF(cuenta_balance_creg185[[#This Row],[Porcentaje]]&gt;=5,"MAYOR","")</f>
        <v/>
      </c>
      <c r="T1878" s="6" t="str">
        <f>IF(cuenta_balance_creg185[[#This Row],[Porcentaje]]&lt;=-5,"MENOR","")</f>
        <v/>
      </c>
    </row>
    <row r="1879" spans="1:20" x14ac:dyDescent="0.2">
      <c r="A1879" s="1">
        <v>46270</v>
      </c>
      <c r="B1879" s="6" t="s">
        <v>5</v>
      </c>
      <c r="C1879" s="6" t="s">
        <v>32</v>
      </c>
      <c r="D1879">
        <v>58.749290000000002</v>
      </c>
      <c r="E1879">
        <v>5795</v>
      </c>
      <c r="F1879">
        <v>5782.1542900000004</v>
      </c>
      <c r="G1879">
        <v>12.84571</v>
      </c>
      <c r="H1879">
        <v>71.594999999999999</v>
      </c>
      <c r="M1879">
        <v>0</v>
      </c>
      <c r="N1879">
        <v>0</v>
      </c>
      <c r="O1879">
        <v>0</v>
      </c>
      <c r="P1879">
        <v>8979</v>
      </c>
      <c r="R1879">
        <v>0.79730000000000001</v>
      </c>
      <c r="S1879" s="6" t="str">
        <f>IF(cuenta_balance_creg185[[#This Row],[Porcentaje]]&gt;=5,"MAYOR","")</f>
        <v/>
      </c>
      <c r="T1879" s="6" t="str">
        <f>IF(cuenta_balance_creg185[[#This Row],[Porcentaje]]&lt;=-5,"MENOR","")</f>
        <v/>
      </c>
    </row>
    <row r="1880" spans="1:20" x14ac:dyDescent="0.2">
      <c r="A1880" s="1">
        <v>46271</v>
      </c>
      <c r="B1880" s="6" t="s">
        <v>5</v>
      </c>
      <c r="C1880" s="6" t="s">
        <v>32</v>
      </c>
      <c r="D1880">
        <v>71.594999999999999</v>
      </c>
      <c r="E1880">
        <v>5378</v>
      </c>
      <c r="F1880">
        <v>4932.9601899999998</v>
      </c>
      <c r="G1880">
        <v>445.03980999999999</v>
      </c>
      <c r="H1880">
        <v>516.63481000000002</v>
      </c>
      <c r="M1880">
        <v>0</v>
      </c>
      <c r="N1880">
        <v>0</v>
      </c>
      <c r="O1880">
        <v>0</v>
      </c>
      <c r="P1880">
        <v>8981</v>
      </c>
      <c r="R1880">
        <v>5.7525000000000004</v>
      </c>
      <c r="S1880" s="6" t="str">
        <f>IF(cuenta_balance_creg185[[#This Row],[Porcentaje]]&gt;=5,"MAYOR","")</f>
        <v>MAYOR</v>
      </c>
      <c r="T1880" s="6" t="str">
        <f>IF(cuenta_balance_creg185[[#This Row],[Porcentaje]]&lt;=-5,"MENOR","")</f>
        <v/>
      </c>
    </row>
    <row r="1881" spans="1:20" x14ac:dyDescent="0.2">
      <c r="A1881" s="1">
        <v>46232</v>
      </c>
      <c r="B1881" s="6" t="s">
        <v>44</v>
      </c>
      <c r="C1881" s="6" t="s">
        <v>32</v>
      </c>
      <c r="D1881">
        <v>0</v>
      </c>
      <c r="E1881">
        <v>135</v>
      </c>
      <c r="F1881">
        <v>135</v>
      </c>
      <c r="G1881">
        <v>0</v>
      </c>
      <c r="H1881">
        <v>0</v>
      </c>
      <c r="P1881">
        <v>10180</v>
      </c>
      <c r="Q1881">
        <v>-9441.6513400000003</v>
      </c>
      <c r="R1881">
        <v>0</v>
      </c>
      <c r="S1881" s="6" t="str">
        <f>IF(cuenta_balance_creg185[[#This Row],[Porcentaje]]&gt;=5,"MAYOR","")</f>
        <v/>
      </c>
      <c r="T1881" s="6" t="str">
        <f>IF(cuenta_balance_creg185[[#This Row],[Porcentaje]]&lt;=-5,"MENOR","")</f>
        <v/>
      </c>
    </row>
    <row r="1882" spans="1:20" x14ac:dyDescent="0.2">
      <c r="A1882" s="1">
        <v>46233</v>
      </c>
      <c r="B1882" s="6" t="s">
        <v>44</v>
      </c>
      <c r="C1882" s="6" t="s">
        <v>32</v>
      </c>
      <c r="D1882">
        <v>0</v>
      </c>
      <c r="E1882">
        <v>135</v>
      </c>
      <c r="F1882">
        <v>135</v>
      </c>
      <c r="G1882">
        <v>0</v>
      </c>
      <c r="H1882">
        <v>0</v>
      </c>
      <c r="P1882">
        <v>10189</v>
      </c>
      <c r="Q1882">
        <v>-9449.4152699999995</v>
      </c>
      <c r="R1882">
        <v>0</v>
      </c>
      <c r="S1882" s="6" t="str">
        <f>IF(cuenta_balance_creg185[[#This Row],[Porcentaje]]&gt;=5,"MAYOR","")</f>
        <v/>
      </c>
      <c r="T1882" s="6" t="str">
        <f>IF(cuenta_balance_creg185[[#This Row],[Porcentaje]]&lt;=-5,"MENOR","")</f>
        <v/>
      </c>
    </row>
    <row r="1883" spans="1:20" x14ac:dyDescent="0.2">
      <c r="A1883" s="1">
        <v>46234</v>
      </c>
      <c r="B1883" s="6" t="s">
        <v>44</v>
      </c>
      <c r="C1883" s="6" t="s">
        <v>32</v>
      </c>
      <c r="D1883">
        <v>0</v>
      </c>
      <c r="E1883">
        <v>135</v>
      </c>
      <c r="F1883">
        <v>135</v>
      </c>
      <c r="G1883">
        <v>0</v>
      </c>
      <c r="H1883">
        <v>0</v>
      </c>
      <c r="P1883">
        <v>10182</v>
      </c>
      <c r="Q1883">
        <v>-9443.6977000000006</v>
      </c>
      <c r="R1883">
        <v>0</v>
      </c>
      <c r="S1883" s="6" t="str">
        <f>IF(cuenta_balance_creg185[[#This Row],[Porcentaje]]&gt;=5,"MAYOR","")</f>
        <v/>
      </c>
      <c r="T1883" s="6" t="str">
        <f>IF(cuenta_balance_creg185[[#This Row],[Porcentaje]]&lt;=-5,"MENOR","")</f>
        <v/>
      </c>
    </row>
    <row r="1884" spans="1:20" x14ac:dyDescent="0.2">
      <c r="A1884" s="1">
        <v>46235</v>
      </c>
      <c r="B1884" s="6" t="s">
        <v>44</v>
      </c>
      <c r="C1884" s="6" t="s">
        <v>32</v>
      </c>
      <c r="D1884">
        <v>0</v>
      </c>
      <c r="E1884">
        <v>139</v>
      </c>
      <c r="F1884">
        <v>139</v>
      </c>
      <c r="G1884">
        <v>0</v>
      </c>
      <c r="H1884">
        <v>0</v>
      </c>
      <c r="P1884">
        <v>10198</v>
      </c>
      <c r="Q1884">
        <v>-9460.2273399999995</v>
      </c>
      <c r="R1884">
        <v>0</v>
      </c>
      <c r="S1884" s="6" t="str">
        <f>IF(cuenta_balance_creg185[[#This Row],[Porcentaje]]&gt;=5,"MAYOR","")</f>
        <v/>
      </c>
      <c r="T1884" s="6" t="str">
        <f>IF(cuenta_balance_creg185[[#This Row],[Porcentaje]]&lt;=-5,"MENOR","")</f>
        <v/>
      </c>
    </row>
    <row r="1885" spans="1:20" x14ac:dyDescent="0.2">
      <c r="A1885" s="1">
        <v>46236</v>
      </c>
      <c r="B1885" s="6" t="s">
        <v>44</v>
      </c>
      <c r="C1885" s="6" t="s">
        <v>32</v>
      </c>
      <c r="D1885">
        <v>0</v>
      </c>
      <c r="E1885">
        <v>139</v>
      </c>
      <c r="F1885">
        <v>139</v>
      </c>
      <c r="G1885">
        <v>0</v>
      </c>
      <c r="H1885">
        <v>0</v>
      </c>
      <c r="P1885">
        <v>10368</v>
      </c>
      <c r="Q1885">
        <v>-9630.3158100000001</v>
      </c>
      <c r="R1885">
        <v>0</v>
      </c>
      <c r="S1885" s="6" t="str">
        <f>IF(cuenta_balance_creg185[[#This Row],[Porcentaje]]&gt;=5,"MAYOR","")</f>
        <v/>
      </c>
      <c r="T1885" s="6" t="str">
        <f>IF(cuenta_balance_creg185[[#This Row],[Porcentaje]]&lt;=-5,"MENOR","")</f>
        <v/>
      </c>
    </row>
    <row r="1886" spans="1:20" x14ac:dyDescent="0.2">
      <c r="A1886" s="1">
        <v>46237</v>
      </c>
      <c r="B1886" s="6" t="s">
        <v>44</v>
      </c>
      <c r="C1886" s="6" t="s">
        <v>32</v>
      </c>
      <c r="D1886">
        <v>0</v>
      </c>
      <c r="E1886">
        <v>139</v>
      </c>
      <c r="F1886">
        <v>139</v>
      </c>
      <c r="G1886">
        <v>0</v>
      </c>
      <c r="H1886">
        <v>0</v>
      </c>
      <c r="P1886">
        <v>10372</v>
      </c>
      <c r="Q1886">
        <v>-9633.2790700000005</v>
      </c>
      <c r="R1886">
        <v>0</v>
      </c>
      <c r="S1886" s="6" t="str">
        <f>IF(cuenta_balance_creg185[[#This Row],[Porcentaje]]&gt;=5,"MAYOR","")</f>
        <v/>
      </c>
      <c r="T1886" s="6" t="str">
        <f>IF(cuenta_balance_creg185[[#This Row],[Porcentaje]]&lt;=-5,"MENOR","")</f>
        <v/>
      </c>
    </row>
    <row r="1887" spans="1:20" x14ac:dyDescent="0.2">
      <c r="A1887" s="1">
        <v>46238</v>
      </c>
      <c r="B1887" s="6" t="s">
        <v>44</v>
      </c>
      <c r="C1887" s="6" t="s">
        <v>32</v>
      </c>
      <c r="D1887">
        <v>0</v>
      </c>
      <c r="E1887">
        <v>139</v>
      </c>
      <c r="F1887">
        <v>139</v>
      </c>
      <c r="G1887">
        <v>0</v>
      </c>
      <c r="H1887">
        <v>0</v>
      </c>
      <c r="P1887">
        <v>10443</v>
      </c>
      <c r="Q1887">
        <v>-9702.2631700000002</v>
      </c>
      <c r="R1887">
        <v>0</v>
      </c>
      <c r="S1887" s="6" t="str">
        <f>IF(cuenta_balance_creg185[[#This Row],[Porcentaje]]&gt;=5,"MAYOR","")</f>
        <v/>
      </c>
      <c r="T1887" s="6" t="str">
        <f>IF(cuenta_balance_creg185[[#This Row],[Porcentaje]]&lt;=-5,"MENOR","")</f>
        <v/>
      </c>
    </row>
    <row r="1888" spans="1:20" x14ac:dyDescent="0.2">
      <c r="A1888" s="1">
        <v>46239</v>
      </c>
      <c r="B1888" s="6" t="s">
        <v>44</v>
      </c>
      <c r="C1888" s="6" t="s">
        <v>32</v>
      </c>
      <c r="D1888">
        <v>0</v>
      </c>
      <c r="E1888">
        <v>139</v>
      </c>
      <c r="F1888">
        <v>139</v>
      </c>
      <c r="G1888">
        <v>0</v>
      </c>
      <c r="H1888">
        <v>0</v>
      </c>
      <c r="P1888">
        <v>10489</v>
      </c>
      <c r="Q1888">
        <v>-9748.8832199999997</v>
      </c>
      <c r="R1888">
        <v>0</v>
      </c>
      <c r="S1888" s="6" t="str">
        <f>IF(cuenta_balance_creg185[[#This Row],[Porcentaje]]&gt;=5,"MAYOR","")</f>
        <v/>
      </c>
      <c r="T1888" s="6" t="str">
        <f>IF(cuenta_balance_creg185[[#This Row],[Porcentaje]]&lt;=-5,"MENOR","")</f>
        <v/>
      </c>
    </row>
    <row r="1889" spans="1:20" x14ac:dyDescent="0.2">
      <c r="A1889" s="1">
        <v>46240</v>
      </c>
      <c r="B1889" s="6" t="s">
        <v>44</v>
      </c>
      <c r="C1889" s="6" t="s">
        <v>32</v>
      </c>
      <c r="D1889">
        <v>0</v>
      </c>
      <c r="E1889">
        <v>139</v>
      </c>
      <c r="F1889">
        <v>139</v>
      </c>
      <c r="G1889">
        <v>0</v>
      </c>
      <c r="H1889">
        <v>0</v>
      </c>
      <c r="P1889">
        <v>10342</v>
      </c>
      <c r="Q1889">
        <v>-9604.3264500000005</v>
      </c>
      <c r="R1889">
        <v>0</v>
      </c>
      <c r="S1889" s="6" t="str">
        <f>IF(cuenta_balance_creg185[[#This Row],[Porcentaje]]&gt;=5,"MAYOR","")</f>
        <v/>
      </c>
      <c r="T1889" s="6" t="str">
        <f>IF(cuenta_balance_creg185[[#This Row],[Porcentaje]]&lt;=-5,"MENOR","")</f>
        <v/>
      </c>
    </row>
    <row r="1890" spans="1:20" x14ac:dyDescent="0.2">
      <c r="A1890" s="1">
        <v>46241</v>
      </c>
      <c r="B1890" s="6" t="s">
        <v>44</v>
      </c>
      <c r="C1890" s="6" t="s">
        <v>32</v>
      </c>
      <c r="D1890">
        <v>0</v>
      </c>
      <c r="E1890">
        <v>139</v>
      </c>
      <c r="F1890">
        <v>139</v>
      </c>
      <c r="G1890">
        <v>0</v>
      </c>
      <c r="H1890">
        <v>0</v>
      </c>
      <c r="P1890">
        <v>10433</v>
      </c>
      <c r="Q1890">
        <v>-9694.3872100000008</v>
      </c>
      <c r="R1890">
        <v>0</v>
      </c>
      <c r="S1890" s="6" t="str">
        <f>IF(cuenta_balance_creg185[[#This Row],[Porcentaje]]&gt;=5,"MAYOR","")</f>
        <v/>
      </c>
      <c r="T1890" s="6" t="str">
        <f>IF(cuenta_balance_creg185[[#This Row],[Porcentaje]]&lt;=-5,"MENOR","")</f>
        <v/>
      </c>
    </row>
    <row r="1891" spans="1:20" x14ac:dyDescent="0.2">
      <c r="A1891" s="1">
        <v>46242</v>
      </c>
      <c r="B1891" s="6" t="s">
        <v>44</v>
      </c>
      <c r="C1891" s="6" t="s">
        <v>32</v>
      </c>
      <c r="D1891">
        <v>0</v>
      </c>
      <c r="E1891">
        <v>139</v>
      </c>
      <c r="F1891">
        <v>139</v>
      </c>
      <c r="G1891">
        <v>0</v>
      </c>
      <c r="H1891">
        <v>0</v>
      </c>
      <c r="P1891">
        <v>10328</v>
      </c>
      <c r="Q1891">
        <v>-9589.4556699999994</v>
      </c>
      <c r="R1891">
        <v>0</v>
      </c>
      <c r="S1891" s="6" t="str">
        <f>IF(cuenta_balance_creg185[[#This Row],[Porcentaje]]&gt;=5,"MAYOR","")</f>
        <v/>
      </c>
      <c r="T1891" s="6" t="str">
        <f>IF(cuenta_balance_creg185[[#This Row],[Porcentaje]]&lt;=-5,"MENOR","")</f>
        <v/>
      </c>
    </row>
    <row r="1892" spans="1:20" x14ac:dyDescent="0.2">
      <c r="A1892" s="1">
        <v>46243</v>
      </c>
      <c r="B1892" s="6" t="s">
        <v>44</v>
      </c>
      <c r="C1892" s="6" t="s">
        <v>32</v>
      </c>
      <c r="D1892">
        <v>0</v>
      </c>
      <c r="E1892">
        <v>139</v>
      </c>
      <c r="F1892">
        <v>139</v>
      </c>
      <c r="G1892">
        <v>0</v>
      </c>
      <c r="H1892">
        <v>0</v>
      </c>
      <c r="P1892">
        <v>10190</v>
      </c>
      <c r="Q1892">
        <v>-9452.6173299999991</v>
      </c>
      <c r="R1892">
        <v>0</v>
      </c>
      <c r="S1892" s="6" t="str">
        <f>IF(cuenta_balance_creg185[[#This Row],[Porcentaje]]&gt;=5,"MAYOR","")</f>
        <v/>
      </c>
      <c r="T1892" s="6" t="str">
        <f>IF(cuenta_balance_creg185[[#This Row],[Porcentaje]]&lt;=-5,"MENOR","")</f>
        <v/>
      </c>
    </row>
    <row r="1893" spans="1:20" x14ac:dyDescent="0.2">
      <c r="A1893" s="1">
        <v>46244</v>
      </c>
      <c r="B1893" s="6" t="s">
        <v>44</v>
      </c>
      <c r="C1893" s="6" t="s">
        <v>32</v>
      </c>
      <c r="D1893">
        <v>0</v>
      </c>
      <c r="E1893">
        <v>139</v>
      </c>
      <c r="F1893">
        <v>139</v>
      </c>
      <c r="G1893">
        <v>0</v>
      </c>
      <c r="H1893">
        <v>0</v>
      </c>
      <c r="P1893">
        <v>10241</v>
      </c>
      <c r="Q1893">
        <v>-9504.0647700000009</v>
      </c>
      <c r="R1893">
        <v>0</v>
      </c>
      <c r="S1893" s="6" t="str">
        <f>IF(cuenta_balance_creg185[[#This Row],[Porcentaje]]&gt;=5,"MAYOR","")</f>
        <v/>
      </c>
      <c r="T1893" s="6" t="str">
        <f>IF(cuenta_balance_creg185[[#This Row],[Porcentaje]]&lt;=-5,"MENOR","")</f>
        <v/>
      </c>
    </row>
    <row r="1894" spans="1:20" x14ac:dyDescent="0.2">
      <c r="A1894" s="1">
        <v>46245</v>
      </c>
      <c r="B1894" s="6" t="s">
        <v>44</v>
      </c>
      <c r="C1894" s="6" t="s">
        <v>32</v>
      </c>
      <c r="D1894">
        <v>0</v>
      </c>
      <c r="E1894">
        <v>139</v>
      </c>
      <c r="F1894">
        <v>139</v>
      </c>
      <c r="G1894">
        <v>0</v>
      </c>
      <c r="H1894">
        <v>0</v>
      </c>
      <c r="P1894">
        <v>10187</v>
      </c>
      <c r="Q1894">
        <v>-9449.6525799999999</v>
      </c>
      <c r="R1894">
        <v>0</v>
      </c>
      <c r="S1894" s="6" t="str">
        <f>IF(cuenta_balance_creg185[[#This Row],[Porcentaje]]&gt;=5,"MAYOR","")</f>
        <v/>
      </c>
      <c r="T1894" s="6" t="str">
        <f>IF(cuenta_balance_creg185[[#This Row],[Porcentaje]]&lt;=-5,"MENOR","")</f>
        <v/>
      </c>
    </row>
    <row r="1895" spans="1:20" x14ac:dyDescent="0.2">
      <c r="A1895" s="1">
        <v>46246</v>
      </c>
      <c r="B1895" s="6" t="s">
        <v>44</v>
      </c>
      <c r="C1895" s="6" t="s">
        <v>32</v>
      </c>
      <c r="D1895">
        <v>0</v>
      </c>
      <c r="E1895">
        <v>139</v>
      </c>
      <c r="F1895">
        <v>139</v>
      </c>
      <c r="G1895">
        <v>0</v>
      </c>
      <c r="H1895">
        <v>0</v>
      </c>
      <c r="P1895">
        <v>10193</v>
      </c>
      <c r="Q1895">
        <v>-9454.2967800000006</v>
      </c>
      <c r="R1895">
        <v>0</v>
      </c>
      <c r="S1895" s="6" t="str">
        <f>IF(cuenta_balance_creg185[[#This Row],[Porcentaje]]&gt;=5,"MAYOR","")</f>
        <v/>
      </c>
      <c r="T1895" s="6" t="str">
        <f>IF(cuenta_balance_creg185[[#This Row],[Porcentaje]]&lt;=-5,"MENOR","")</f>
        <v/>
      </c>
    </row>
    <row r="1896" spans="1:20" x14ac:dyDescent="0.2">
      <c r="A1896" s="1">
        <v>46247</v>
      </c>
      <c r="B1896" s="6" t="s">
        <v>44</v>
      </c>
      <c r="C1896" s="6" t="s">
        <v>32</v>
      </c>
      <c r="D1896">
        <v>0</v>
      </c>
      <c r="E1896">
        <v>139</v>
      </c>
      <c r="F1896">
        <v>139</v>
      </c>
      <c r="G1896">
        <v>0</v>
      </c>
      <c r="H1896">
        <v>0</v>
      </c>
      <c r="P1896">
        <v>10202</v>
      </c>
      <c r="Q1896">
        <v>-9462.4208500000004</v>
      </c>
      <c r="R1896">
        <v>0</v>
      </c>
      <c r="S1896" s="6" t="str">
        <f>IF(cuenta_balance_creg185[[#This Row],[Porcentaje]]&gt;=5,"MAYOR","")</f>
        <v/>
      </c>
      <c r="T1896" s="6" t="str">
        <f>IF(cuenta_balance_creg185[[#This Row],[Porcentaje]]&lt;=-5,"MENOR","")</f>
        <v/>
      </c>
    </row>
    <row r="1897" spans="1:20" x14ac:dyDescent="0.2">
      <c r="A1897" s="1">
        <v>46248</v>
      </c>
      <c r="B1897" s="6" t="s">
        <v>44</v>
      </c>
      <c r="C1897" s="6" t="s">
        <v>32</v>
      </c>
      <c r="D1897">
        <v>0</v>
      </c>
      <c r="E1897">
        <v>148</v>
      </c>
      <c r="F1897">
        <v>148</v>
      </c>
      <c r="G1897">
        <v>0</v>
      </c>
      <c r="H1897">
        <v>0</v>
      </c>
      <c r="M1897">
        <v>0</v>
      </c>
      <c r="N1897">
        <v>0</v>
      </c>
      <c r="O1897">
        <v>0</v>
      </c>
      <c r="P1897">
        <v>10175</v>
      </c>
      <c r="Q1897">
        <v>-9436.9276399999999</v>
      </c>
      <c r="R1897">
        <v>0</v>
      </c>
      <c r="S1897" s="6" t="str">
        <f>IF(cuenta_balance_creg185[[#This Row],[Porcentaje]]&gt;=5,"MAYOR","")</f>
        <v/>
      </c>
      <c r="T1897" s="6" t="str">
        <f>IF(cuenta_balance_creg185[[#This Row],[Porcentaje]]&lt;=-5,"MENOR","")</f>
        <v/>
      </c>
    </row>
    <row r="1898" spans="1:20" x14ac:dyDescent="0.2">
      <c r="A1898" s="1">
        <v>46249</v>
      </c>
      <c r="B1898" s="6" t="s">
        <v>44</v>
      </c>
      <c r="C1898" s="6" t="s">
        <v>32</v>
      </c>
      <c r="D1898">
        <v>0</v>
      </c>
      <c r="E1898">
        <v>143</v>
      </c>
      <c r="F1898">
        <v>143</v>
      </c>
      <c r="G1898">
        <v>0</v>
      </c>
      <c r="H1898">
        <v>0</v>
      </c>
      <c r="M1898">
        <v>0</v>
      </c>
      <c r="N1898">
        <v>0</v>
      </c>
      <c r="O1898">
        <v>0</v>
      </c>
      <c r="P1898">
        <v>10180</v>
      </c>
      <c r="Q1898">
        <v>-9443.4673299999995</v>
      </c>
      <c r="R1898">
        <v>0</v>
      </c>
      <c r="S1898" s="6" t="str">
        <f>IF(cuenta_balance_creg185[[#This Row],[Porcentaje]]&gt;=5,"MAYOR","")</f>
        <v/>
      </c>
      <c r="T1898" s="6" t="str">
        <f>IF(cuenta_balance_creg185[[#This Row],[Porcentaje]]&lt;=-5,"MENOR","")</f>
        <v/>
      </c>
    </row>
    <row r="1899" spans="1:20" x14ac:dyDescent="0.2">
      <c r="A1899" s="1">
        <v>46250</v>
      </c>
      <c r="B1899" s="6" t="s">
        <v>44</v>
      </c>
      <c r="C1899" s="6" t="s">
        <v>32</v>
      </c>
      <c r="D1899">
        <v>0</v>
      </c>
      <c r="E1899">
        <v>141</v>
      </c>
      <c r="F1899">
        <v>141.98358999999999</v>
      </c>
      <c r="G1899">
        <v>0</v>
      </c>
      <c r="H1899">
        <v>0</v>
      </c>
      <c r="M1899">
        <v>0</v>
      </c>
      <c r="N1899">
        <v>0</v>
      </c>
      <c r="O1899">
        <v>0</v>
      </c>
      <c r="P1899">
        <v>10169</v>
      </c>
      <c r="Q1899">
        <v>-9432.2210599999999</v>
      </c>
      <c r="R1899">
        <v>0</v>
      </c>
      <c r="S1899" s="6" t="str">
        <f>IF(cuenta_balance_creg185[[#This Row],[Porcentaje]]&gt;=5,"MAYOR","")</f>
        <v/>
      </c>
      <c r="T1899" s="6" t="str">
        <f>IF(cuenta_balance_creg185[[#This Row],[Porcentaje]]&lt;=-5,"MENOR","")</f>
        <v/>
      </c>
    </row>
    <row r="1900" spans="1:20" x14ac:dyDescent="0.2">
      <c r="A1900" s="1">
        <v>46251</v>
      </c>
      <c r="B1900" s="6" t="s">
        <v>44</v>
      </c>
      <c r="C1900" s="6" t="s">
        <v>32</v>
      </c>
      <c r="D1900">
        <v>0</v>
      </c>
      <c r="E1900">
        <v>142</v>
      </c>
      <c r="F1900">
        <v>142.80699000000001</v>
      </c>
      <c r="G1900">
        <v>0</v>
      </c>
      <c r="H1900">
        <v>0</v>
      </c>
      <c r="M1900">
        <v>0</v>
      </c>
      <c r="N1900">
        <v>0</v>
      </c>
      <c r="O1900">
        <v>0</v>
      </c>
      <c r="P1900">
        <v>10173</v>
      </c>
      <c r="Q1900">
        <v>-9438.5314400000007</v>
      </c>
      <c r="R1900">
        <v>0</v>
      </c>
      <c r="S1900" s="6" t="str">
        <f>IF(cuenta_balance_creg185[[#This Row],[Porcentaje]]&gt;=5,"MAYOR","")</f>
        <v/>
      </c>
      <c r="T1900" s="6" t="str">
        <f>IF(cuenta_balance_creg185[[#This Row],[Porcentaje]]&lt;=-5,"MENOR","")</f>
        <v/>
      </c>
    </row>
    <row r="1901" spans="1:20" x14ac:dyDescent="0.2">
      <c r="A1901" s="1">
        <v>46252</v>
      </c>
      <c r="B1901" s="6" t="s">
        <v>44</v>
      </c>
      <c r="C1901" s="6" t="s">
        <v>32</v>
      </c>
      <c r="D1901">
        <v>0</v>
      </c>
      <c r="E1901">
        <v>143</v>
      </c>
      <c r="F1901">
        <v>143.35821999999999</v>
      </c>
      <c r="G1901">
        <v>0</v>
      </c>
      <c r="H1901">
        <v>0</v>
      </c>
      <c r="M1901">
        <v>0</v>
      </c>
      <c r="N1901">
        <v>0</v>
      </c>
      <c r="O1901">
        <v>0</v>
      </c>
      <c r="P1901">
        <v>10154</v>
      </c>
      <c r="Q1901">
        <v>-9417.5817999999999</v>
      </c>
      <c r="R1901">
        <v>0</v>
      </c>
      <c r="S1901" s="6" t="str">
        <f>IF(cuenta_balance_creg185[[#This Row],[Porcentaje]]&gt;=5,"MAYOR","")</f>
        <v/>
      </c>
      <c r="T1901" s="6" t="str">
        <f>IF(cuenta_balance_creg185[[#This Row],[Porcentaje]]&lt;=-5,"MENOR","")</f>
        <v/>
      </c>
    </row>
    <row r="1902" spans="1:20" x14ac:dyDescent="0.2">
      <c r="A1902" s="1">
        <v>46253</v>
      </c>
      <c r="B1902" s="6" t="s">
        <v>44</v>
      </c>
      <c r="C1902" s="6" t="s">
        <v>32</v>
      </c>
      <c r="D1902">
        <v>0</v>
      </c>
      <c r="E1902">
        <v>151</v>
      </c>
      <c r="F1902">
        <v>151.99985000000001</v>
      </c>
      <c r="G1902">
        <v>0</v>
      </c>
      <c r="H1902">
        <v>0</v>
      </c>
      <c r="M1902">
        <v>0</v>
      </c>
      <c r="N1902">
        <v>0</v>
      </c>
      <c r="O1902">
        <v>0</v>
      </c>
      <c r="P1902">
        <v>10162</v>
      </c>
      <c r="Q1902">
        <v>-9424.4678800000002</v>
      </c>
      <c r="R1902">
        <v>0</v>
      </c>
      <c r="S1902" s="6" t="str">
        <f>IF(cuenta_balance_creg185[[#This Row],[Porcentaje]]&gt;=5,"MAYOR","")</f>
        <v/>
      </c>
      <c r="T1902" s="6" t="str">
        <f>IF(cuenta_balance_creg185[[#This Row],[Porcentaje]]&lt;=-5,"MENOR","")</f>
        <v/>
      </c>
    </row>
    <row r="1903" spans="1:20" x14ac:dyDescent="0.2">
      <c r="A1903" s="1">
        <v>46254</v>
      </c>
      <c r="B1903" s="6" t="s">
        <v>44</v>
      </c>
      <c r="C1903" s="6" t="s">
        <v>32</v>
      </c>
      <c r="D1903">
        <v>0</v>
      </c>
      <c r="E1903">
        <v>139</v>
      </c>
      <c r="F1903">
        <v>139</v>
      </c>
      <c r="G1903">
        <v>0</v>
      </c>
      <c r="H1903">
        <v>0</v>
      </c>
      <c r="P1903">
        <v>10182</v>
      </c>
      <c r="Q1903">
        <v>-9444.4711100000004</v>
      </c>
      <c r="R1903">
        <v>0</v>
      </c>
      <c r="S1903" s="6" t="str">
        <f>IF(cuenta_balance_creg185[[#This Row],[Porcentaje]]&gt;=5,"MAYOR","")</f>
        <v/>
      </c>
      <c r="T1903" s="6" t="str">
        <f>IF(cuenta_balance_creg185[[#This Row],[Porcentaje]]&lt;=-5,"MENOR","")</f>
        <v/>
      </c>
    </row>
    <row r="1904" spans="1:20" x14ac:dyDescent="0.2">
      <c r="A1904" s="1">
        <v>46255</v>
      </c>
      <c r="B1904" s="6" t="s">
        <v>44</v>
      </c>
      <c r="C1904" s="6" t="s">
        <v>32</v>
      </c>
      <c r="D1904">
        <v>0</v>
      </c>
      <c r="E1904">
        <v>139</v>
      </c>
      <c r="F1904">
        <v>139</v>
      </c>
      <c r="G1904">
        <v>0</v>
      </c>
      <c r="H1904">
        <v>0</v>
      </c>
      <c r="P1904">
        <v>10240</v>
      </c>
      <c r="Q1904">
        <v>-9502.6143699999993</v>
      </c>
      <c r="R1904">
        <v>0</v>
      </c>
      <c r="S1904" s="6" t="str">
        <f>IF(cuenta_balance_creg185[[#This Row],[Porcentaje]]&gt;=5,"MAYOR","")</f>
        <v/>
      </c>
      <c r="T1904" s="6" t="str">
        <f>IF(cuenta_balance_creg185[[#This Row],[Porcentaje]]&lt;=-5,"MENOR","")</f>
        <v/>
      </c>
    </row>
    <row r="1905" spans="1:20" x14ac:dyDescent="0.2">
      <c r="A1905" s="1">
        <v>46256</v>
      </c>
      <c r="B1905" s="6" t="s">
        <v>44</v>
      </c>
      <c r="C1905" s="6" t="s">
        <v>32</v>
      </c>
      <c r="D1905">
        <v>0</v>
      </c>
      <c r="E1905">
        <v>139</v>
      </c>
      <c r="F1905">
        <v>139</v>
      </c>
      <c r="G1905">
        <v>0</v>
      </c>
      <c r="H1905">
        <v>0</v>
      </c>
      <c r="P1905">
        <v>10170</v>
      </c>
      <c r="Q1905">
        <v>-9432.5824599999996</v>
      </c>
      <c r="R1905">
        <v>0</v>
      </c>
      <c r="S1905" s="6" t="str">
        <f>IF(cuenta_balance_creg185[[#This Row],[Porcentaje]]&gt;=5,"MAYOR","")</f>
        <v/>
      </c>
      <c r="T1905" s="6" t="str">
        <f>IF(cuenta_balance_creg185[[#This Row],[Porcentaje]]&lt;=-5,"MENOR","")</f>
        <v/>
      </c>
    </row>
    <row r="1906" spans="1:20" x14ac:dyDescent="0.2">
      <c r="A1906" s="1">
        <v>46257</v>
      </c>
      <c r="B1906" s="6" t="s">
        <v>44</v>
      </c>
      <c r="C1906" s="6" t="s">
        <v>32</v>
      </c>
      <c r="D1906">
        <v>0</v>
      </c>
      <c r="E1906">
        <v>139</v>
      </c>
      <c r="F1906">
        <v>139</v>
      </c>
      <c r="G1906">
        <v>0</v>
      </c>
      <c r="H1906">
        <v>0</v>
      </c>
      <c r="P1906">
        <v>10170</v>
      </c>
      <c r="Q1906">
        <v>-9433.0015299999995</v>
      </c>
      <c r="R1906">
        <v>0</v>
      </c>
      <c r="S1906" s="6" t="str">
        <f>IF(cuenta_balance_creg185[[#This Row],[Porcentaje]]&gt;=5,"MAYOR","")</f>
        <v/>
      </c>
      <c r="T1906" s="6" t="str">
        <f>IF(cuenta_balance_creg185[[#This Row],[Porcentaje]]&lt;=-5,"MENOR","")</f>
        <v/>
      </c>
    </row>
    <row r="1907" spans="1:20" x14ac:dyDescent="0.2">
      <c r="A1907" s="1">
        <v>46258</v>
      </c>
      <c r="B1907" s="6" t="s">
        <v>44</v>
      </c>
      <c r="C1907" s="6" t="s">
        <v>32</v>
      </c>
      <c r="D1907">
        <v>0</v>
      </c>
      <c r="E1907">
        <v>139</v>
      </c>
      <c r="F1907">
        <v>139</v>
      </c>
      <c r="G1907">
        <v>0</v>
      </c>
      <c r="H1907">
        <v>0</v>
      </c>
      <c r="P1907">
        <v>10164</v>
      </c>
      <c r="Q1907">
        <v>-9427.1743700000006</v>
      </c>
      <c r="R1907">
        <v>0</v>
      </c>
      <c r="S1907" s="6" t="str">
        <f>IF(cuenta_balance_creg185[[#This Row],[Porcentaje]]&gt;=5,"MAYOR","")</f>
        <v/>
      </c>
      <c r="T1907" s="6" t="str">
        <f>IF(cuenta_balance_creg185[[#This Row],[Porcentaje]]&lt;=-5,"MENOR","")</f>
        <v/>
      </c>
    </row>
    <row r="1908" spans="1:20" x14ac:dyDescent="0.2">
      <c r="A1908" s="1">
        <v>46259</v>
      </c>
      <c r="B1908" s="6" t="s">
        <v>44</v>
      </c>
      <c r="C1908" s="6" t="s">
        <v>32</v>
      </c>
      <c r="D1908">
        <v>0</v>
      </c>
      <c r="E1908">
        <v>139</v>
      </c>
      <c r="F1908">
        <v>139</v>
      </c>
      <c r="G1908">
        <v>0</v>
      </c>
      <c r="H1908">
        <v>0</v>
      </c>
      <c r="P1908">
        <v>10157</v>
      </c>
      <c r="Q1908">
        <v>-9420.4890300000006</v>
      </c>
      <c r="R1908">
        <v>0</v>
      </c>
      <c r="S1908" s="6" t="str">
        <f>IF(cuenta_balance_creg185[[#This Row],[Porcentaje]]&gt;=5,"MAYOR","")</f>
        <v/>
      </c>
      <c r="T1908" s="6" t="str">
        <f>IF(cuenta_balance_creg185[[#This Row],[Porcentaje]]&lt;=-5,"MENOR","")</f>
        <v/>
      </c>
    </row>
    <row r="1909" spans="1:20" x14ac:dyDescent="0.2">
      <c r="A1909" s="1">
        <v>46260</v>
      </c>
      <c r="B1909" s="6" t="s">
        <v>44</v>
      </c>
      <c r="C1909" s="6" t="s">
        <v>32</v>
      </c>
      <c r="D1909">
        <v>0</v>
      </c>
      <c r="E1909">
        <v>139</v>
      </c>
      <c r="F1909">
        <v>139</v>
      </c>
      <c r="G1909">
        <v>0</v>
      </c>
      <c r="H1909">
        <v>0</v>
      </c>
      <c r="P1909">
        <v>10160</v>
      </c>
      <c r="Q1909">
        <v>-9423.1839400000008</v>
      </c>
      <c r="R1909">
        <v>0</v>
      </c>
      <c r="S1909" s="6" t="str">
        <f>IF(cuenta_balance_creg185[[#This Row],[Porcentaje]]&gt;=5,"MAYOR","")</f>
        <v/>
      </c>
      <c r="T1909" s="6" t="str">
        <f>IF(cuenta_balance_creg185[[#This Row],[Porcentaje]]&lt;=-5,"MENOR","")</f>
        <v/>
      </c>
    </row>
    <row r="1910" spans="1:20" x14ac:dyDescent="0.2">
      <c r="A1910" s="1">
        <v>46261</v>
      </c>
      <c r="B1910" s="6" t="s">
        <v>44</v>
      </c>
      <c r="C1910" s="6" t="s">
        <v>32</v>
      </c>
      <c r="D1910">
        <v>0</v>
      </c>
      <c r="E1910">
        <v>139</v>
      </c>
      <c r="F1910">
        <v>139</v>
      </c>
      <c r="G1910">
        <v>0</v>
      </c>
      <c r="H1910">
        <v>0</v>
      </c>
      <c r="P1910">
        <v>10168</v>
      </c>
      <c r="Q1910">
        <v>-9430.7943799999994</v>
      </c>
      <c r="R1910">
        <v>0</v>
      </c>
      <c r="S1910" s="6" t="str">
        <f>IF(cuenta_balance_creg185[[#This Row],[Porcentaje]]&gt;=5,"MAYOR","")</f>
        <v/>
      </c>
      <c r="T1910" s="6" t="str">
        <f>IF(cuenta_balance_creg185[[#This Row],[Porcentaje]]&lt;=-5,"MENOR","")</f>
        <v/>
      </c>
    </row>
    <row r="1911" spans="1:20" x14ac:dyDescent="0.2">
      <c r="A1911" s="1">
        <v>46262</v>
      </c>
      <c r="B1911" s="6" t="s">
        <v>44</v>
      </c>
      <c r="C1911" s="6" t="s">
        <v>32</v>
      </c>
      <c r="D1911">
        <v>0</v>
      </c>
      <c r="E1911">
        <v>139</v>
      </c>
      <c r="F1911">
        <v>139</v>
      </c>
      <c r="G1911">
        <v>0</v>
      </c>
      <c r="H1911">
        <v>0</v>
      </c>
      <c r="P1911">
        <v>10163</v>
      </c>
      <c r="Q1911">
        <v>-9426.3826399999998</v>
      </c>
      <c r="R1911">
        <v>0</v>
      </c>
      <c r="S1911" s="6" t="str">
        <f>IF(cuenta_balance_creg185[[#This Row],[Porcentaje]]&gt;=5,"MAYOR","")</f>
        <v/>
      </c>
      <c r="T1911" s="6" t="str">
        <f>IF(cuenta_balance_creg185[[#This Row],[Porcentaje]]&lt;=-5,"MENOR","")</f>
        <v/>
      </c>
    </row>
    <row r="1912" spans="1:20" x14ac:dyDescent="0.2">
      <c r="A1912" s="1">
        <v>46263</v>
      </c>
      <c r="B1912" s="6" t="s">
        <v>44</v>
      </c>
      <c r="C1912" s="6" t="s">
        <v>32</v>
      </c>
      <c r="D1912">
        <v>0</v>
      </c>
      <c r="E1912">
        <v>139</v>
      </c>
      <c r="F1912">
        <v>139</v>
      </c>
      <c r="G1912">
        <v>0</v>
      </c>
      <c r="H1912">
        <v>0</v>
      </c>
      <c r="P1912">
        <v>10179</v>
      </c>
      <c r="Q1912">
        <v>-9440.3571499999998</v>
      </c>
      <c r="R1912">
        <v>0</v>
      </c>
      <c r="S1912" s="6" t="str">
        <f>IF(cuenta_balance_creg185[[#This Row],[Porcentaje]]&gt;=5,"MAYOR","")</f>
        <v/>
      </c>
      <c r="T1912" s="6" t="str">
        <f>IF(cuenta_balance_creg185[[#This Row],[Porcentaje]]&lt;=-5,"MENOR","")</f>
        <v/>
      </c>
    </row>
    <row r="1913" spans="1:20" x14ac:dyDescent="0.2">
      <c r="A1913" s="1">
        <v>46264</v>
      </c>
      <c r="B1913" s="6" t="s">
        <v>44</v>
      </c>
      <c r="C1913" s="6" t="s">
        <v>32</v>
      </c>
      <c r="D1913">
        <v>0</v>
      </c>
      <c r="E1913">
        <v>139</v>
      </c>
      <c r="F1913">
        <v>139</v>
      </c>
      <c r="G1913">
        <v>0</v>
      </c>
      <c r="H1913">
        <v>0</v>
      </c>
      <c r="P1913">
        <v>10190</v>
      </c>
      <c r="Q1913">
        <v>-9451.3509799999993</v>
      </c>
      <c r="R1913">
        <v>0</v>
      </c>
      <c r="S1913" s="6" t="str">
        <f>IF(cuenta_balance_creg185[[#This Row],[Porcentaje]]&gt;=5,"MAYOR","")</f>
        <v/>
      </c>
      <c r="T1913" s="6" t="str">
        <f>IF(cuenta_balance_creg185[[#This Row],[Porcentaje]]&lt;=-5,"MENOR","")</f>
        <v/>
      </c>
    </row>
    <row r="1914" spans="1:20" x14ac:dyDescent="0.2">
      <c r="A1914" s="1">
        <v>46265</v>
      </c>
      <c r="B1914" s="6" t="s">
        <v>44</v>
      </c>
      <c r="C1914" s="6" t="s">
        <v>32</v>
      </c>
      <c r="D1914">
        <v>0</v>
      </c>
      <c r="E1914">
        <v>139</v>
      </c>
      <c r="F1914">
        <v>139</v>
      </c>
      <c r="G1914">
        <v>0</v>
      </c>
      <c r="H1914">
        <v>0</v>
      </c>
      <c r="P1914">
        <v>10206</v>
      </c>
      <c r="Q1914">
        <v>-9468.5532899999998</v>
      </c>
      <c r="R1914">
        <v>0</v>
      </c>
      <c r="S1914" s="6" t="str">
        <f>IF(cuenta_balance_creg185[[#This Row],[Porcentaje]]&gt;=5,"MAYOR","")</f>
        <v/>
      </c>
      <c r="T1914" s="6" t="str">
        <f>IF(cuenta_balance_creg185[[#This Row],[Porcentaje]]&lt;=-5,"MENOR","")</f>
        <v/>
      </c>
    </row>
    <row r="1915" spans="1:20" x14ac:dyDescent="0.2">
      <c r="A1915" s="1">
        <v>46266</v>
      </c>
      <c r="B1915" s="6" t="s">
        <v>44</v>
      </c>
      <c r="C1915" s="6" t="s">
        <v>32</v>
      </c>
      <c r="D1915">
        <v>0</v>
      </c>
      <c r="E1915">
        <v>139</v>
      </c>
      <c r="F1915">
        <v>139</v>
      </c>
      <c r="G1915">
        <v>0</v>
      </c>
      <c r="H1915">
        <v>0</v>
      </c>
      <c r="P1915">
        <v>9594</v>
      </c>
      <c r="Q1915">
        <v>-10469.78818</v>
      </c>
      <c r="S1915" s="6" t="str">
        <f>IF(cuenta_balance_creg185[[#This Row],[Porcentaje]]&gt;=5,"MAYOR","")</f>
        <v/>
      </c>
      <c r="T1915" s="6" t="str">
        <f>IF(cuenta_balance_creg185[[#This Row],[Porcentaje]]&lt;=-5,"MENOR","")</f>
        <v/>
      </c>
    </row>
    <row r="1916" spans="1:20" x14ac:dyDescent="0.2">
      <c r="A1916" s="1">
        <v>46267</v>
      </c>
      <c r="B1916" s="6" t="s">
        <v>44</v>
      </c>
      <c r="C1916" s="6" t="s">
        <v>32</v>
      </c>
      <c r="D1916">
        <v>0</v>
      </c>
      <c r="E1916">
        <v>149</v>
      </c>
      <c r="F1916">
        <v>149</v>
      </c>
      <c r="G1916">
        <v>0</v>
      </c>
      <c r="H1916">
        <v>0</v>
      </c>
      <c r="P1916">
        <v>9595</v>
      </c>
      <c r="Q1916">
        <v>-10471.88998</v>
      </c>
      <c r="S1916" s="6" t="str">
        <f>IF(cuenta_balance_creg185[[#This Row],[Porcentaje]]&gt;=5,"MAYOR","")</f>
        <v/>
      </c>
      <c r="T1916" s="6" t="str">
        <f>IF(cuenta_balance_creg185[[#This Row],[Porcentaje]]&lt;=-5,"MENOR","")</f>
        <v/>
      </c>
    </row>
    <row r="1917" spans="1:20" x14ac:dyDescent="0.2">
      <c r="A1917" s="1">
        <v>46268</v>
      </c>
      <c r="B1917" s="6" t="s">
        <v>44</v>
      </c>
      <c r="C1917" s="6" t="s">
        <v>32</v>
      </c>
      <c r="D1917">
        <v>0</v>
      </c>
      <c r="E1917">
        <v>169</v>
      </c>
      <c r="F1917">
        <v>169</v>
      </c>
      <c r="G1917">
        <v>0</v>
      </c>
      <c r="H1917">
        <v>0</v>
      </c>
      <c r="P1917">
        <v>9581</v>
      </c>
      <c r="Q1917">
        <v>-10456.937840000001</v>
      </c>
      <c r="S1917" s="6" t="str">
        <f>IF(cuenta_balance_creg185[[#This Row],[Porcentaje]]&gt;=5,"MAYOR","")</f>
        <v/>
      </c>
      <c r="T1917" s="6" t="str">
        <f>IF(cuenta_balance_creg185[[#This Row],[Porcentaje]]&lt;=-5,"MENOR","")</f>
        <v/>
      </c>
    </row>
    <row r="1918" spans="1:20" x14ac:dyDescent="0.2">
      <c r="A1918" s="1">
        <v>46269</v>
      </c>
      <c r="B1918" s="6" t="s">
        <v>44</v>
      </c>
      <c r="C1918" s="6" t="s">
        <v>32</v>
      </c>
      <c r="D1918">
        <v>0</v>
      </c>
      <c r="E1918">
        <v>139</v>
      </c>
      <c r="F1918">
        <v>139</v>
      </c>
      <c r="G1918">
        <v>0</v>
      </c>
      <c r="H1918">
        <v>0</v>
      </c>
      <c r="P1918">
        <v>9588</v>
      </c>
      <c r="Q1918">
        <v>-10462.61902</v>
      </c>
      <c r="S1918" s="6" t="str">
        <f>IF(cuenta_balance_creg185[[#This Row],[Porcentaje]]&gt;=5,"MAYOR","")</f>
        <v/>
      </c>
      <c r="T1918" s="6" t="str">
        <f>IF(cuenta_balance_creg185[[#This Row],[Porcentaje]]&lt;=-5,"MENOR","")</f>
        <v/>
      </c>
    </row>
    <row r="1919" spans="1:20" x14ac:dyDescent="0.2">
      <c r="A1919" s="1">
        <v>46270</v>
      </c>
      <c r="B1919" s="6" t="s">
        <v>44</v>
      </c>
      <c r="C1919" s="6" t="s">
        <v>32</v>
      </c>
      <c r="D1919">
        <v>0</v>
      </c>
      <c r="E1919">
        <v>173</v>
      </c>
      <c r="F1919">
        <v>173</v>
      </c>
      <c r="G1919">
        <v>0</v>
      </c>
      <c r="H1919">
        <v>0</v>
      </c>
      <c r="P1919">
        <v>9589</v>
      </c>
      <c r="Q1919">
        <v>-10460.29988</v>
      </c>
      <c r="S1919" s="6" t="str">
        <f>IF(cuenta_balance_creg185[[#This Row],[Porcentaje]]&gt;=5,"MAYOR","")</f>
        <v/>
      </c>
      <c r="T1919" s="6" t="str">
        <f>IF(cuenta_balance_creg185[[#This Row],[Porcentaje]]&lt;=-5,"MENOR","")</f>
        <v/>
      </c>
    </row>
    <row r="1920" spans="1:20" x14ac:dyDescent="0.2">
      <c r="A1920" s="1">
        <v>46271</v>
      </c>
      <c r="B1920" s="6" t="s">
        <v>44</v>
      </c>
      <c r="C1920" s="6" t="s">
        <v>32</v>
      </c>
      <c r="D1920">
        <v>0</v>
      </c>
      <c r="E1920">
        <v>159</v>
      </c>
      <c r="F1920">
        <v>159</v>
      </c>
      <c r="G1920">
        <v>0</v>
      </c>
      <c r="H1920">
        <v>0</v>
      </c>
      <c r="P1920">
        <v>9585</v>
      </c>
      <c r="Q1920">
        <v>-10455.120000000001</v>
      </c>
      <c r="S1920" s="6" t="str">
        <f>IF(cuenta_balance_creg185[[#This Row],[Porcentaje]]&gt;=5,"MAYOR","")</f>
        <v/>
      </c>
      <c r="T1920" s="6" t="str">
        <f>IF(cuenta_balance_creg185[[#This Row],[Porcentaje]]&lt;=-5,"MENOR","")</f>
        <v/>
      </c>
    </row>
    <row r="1921" spans="1:20" x14ac:dyDescent="0.2">
      <c r="A1921" s="1">
        <v>46232</v>
      </c>
      <c r="B1921" s="6" t="s">
        <v>6</v>
      </c>
      <c r="C1921" s="6" t="s">
        <v>32</v>
      </c>
      <c r="D1921">
        <v>15.37679</v>
      </c>
      <c r="E1921">
        <v>991</v>
      </c>
      <c r="F1921">
        <v>973.89647000000002</v>
      </c>
      <c r="G1921">
        <v>17.103529999999999</v>
      </c>
      <c r="H1921">
        <v>32.480319999999999</v>
      </c>
      <c r="P1921">
        <v>371</v>
      </c>
      <c r="R1921">
        <v>8.7547999999999995</v>
      </c>
      <c r="S1921" s="6" t="str">
        <f>IF(cuenta_balance_creg185[[#This Row],[Porcentaje]]&gt;=5,"MAYOR","")</f>
        <v>MAYOR</v>
      </c>
      <c r="T1921" s="6" t="str">
        <f>IF(cuenta_balance_creg185[[#This Row],[Porcentaje]]&lt;=-5,"MENOR","")</f>
        <v/>
      </c>
    </row>
    <row r="1922" spans="1:20" x14ac:dyDescent="0.2">
      <c r="A1922" s="1">
        <v>46233</v>
      </c>
      <c r="B1922" s="6" t="s">
        <v>6</v>
      </c>
      <c r="C1922" s="6" t="s">
        <v>32</v>
      </c>
      <c r="D1922">
        <v>32.480319999999999</v>
      </c>
      <c r="E1922">
        <v>561</v>
      </c>
      <c r="F1922">
        <v>571.81240000000003</v>
      </c>
      <c r="G1922">
        <v>-10.8124</v>
      </c>
      <c r="H1922">
        <v>21.667919999999999</v>
      </c>
      <c r="P1922">
        <v>371</v>
      </c>
      <c r="R1922">
        <v>5.8403999999999998</v>
      </c>
      <c r="S1922" s="6" t="str">
        <f>IF(cuenta_balance_creg185[[#This Row],[Porcentaje]]&gt;=5,"MAYOR","")</f>
        <v>MAYOR</v>
      </c>
      <c r="T1922" s="6" t="str">
        <f>IF(cuenta_balance_creg185[[#This Row],[Porcentaje]]&lt;=-5,"MENOR","")</f>
        <v/>
      </c>
    </row>
    <row r="1923" spans="1:20" x14ac:dyDescent="0.2">
      <c r="A1923" s="1">
        <v>46234</v>
      </c>
      <c r="B1923" s="6" t="s">
        <v>6</v>
      </c>
      <c r="C1923" s="6" t="s">
        <v>32</v>
      </c>
      <c r="D1923">
        <v>21.667919999999999</v>
      </c>
      <c r="E1923">
        <v>581</v>
      </c>
      <c r="F1923">
        <v>602.76585</v>
      </c>
      <c r="G1923">
        <v>-21.76585</v>
      </c>
      <c r="H1923">
        <v>-9.7930000000000003E-2</v>
      </c>
      <c r="P1923">
        <v>371</v>
      </c>
      <c r="R1923">
        <v>-2.63E-2</v>
      </c>
      <c r="S1923" s="6" t="str">
        <f>IF(cuenta_balance_creg185[[#This Row],[Porcentaje]]&gt;=5,"MAYOR","")</f>
        <v/>
      </c>
      <c r="T1923" s="6" t="str">
        <f>IF(cuenta_balance_creg185[[#This Row],[Porcentaje]]&lt;=-5,"MENOR","")</f>
        <v/>
      </c>
    </row>
    <row r="1924" spans="1:20" x14ac:dyDescent="0.2">
      <c r="A1924" s="1">
        <v>46235</v>
      </c>
      <c r="B1924" s="6" t="s">
        <v>6</v>
      </c>
      <c r="C1924" s="6" t="s">
        <v>32</v>
      </c>
      <c r="D1924">
        <v>-9.7930000000000003E-2</v>
      </c>
      <c r="E1924">
        <v>696</v>
      </c>
      <c r="F1924">
        <v>682.29772000000003</v>
      </c>
      <c r="G1924">
        <v>13.70228</v>
      </c>
      <c r="H1924">
        <v>13.60435</v>
      </c>
      <c r="P1924">
        <v>370</v>
      </c>
      <c r="R1924">
        <v>3.6768000000000001</v>
      </c>
      <c r="S1924" s="6" t="str">
        <f>IF(cuenta_balance_creg185[[#This Row],[Porcentaje]]&gt;=5,"MAYOR","")</f>
        <v/>
      </c>
      <c r="T1924" s="6" t="str">
        <f>IF(cuenta_balance_creg185[[#This Row],[Porcentaje]]&lt;=-5,"MENOR","")</f>
        <v/>
      </c>
    </row>
    <row r="1925" spans="1:20" x14ac:dyDescent="0.2">
      <c r="A1925" s="1">
        <v>46236</v>
      </c>
      <c r="B1925" s="6" t="s">
        <v>6</v>
      </c>
      <c r="C1925" s="6" t="s">
        <v>32</v>
      </c>
      <c r="D1925">
        <v>13.60435</v>
      </c>
      <c r="E1925">
        <v>696</v>
      </c>
      <c r="F1925">
        <v>685.08852000000002</v>
      </c>
      <c r="G1925">
        <v>10.911479999999999</v>
      </c>
      <c r="H1925">
        <v>24.515830000000001</v>
      </c>
      <c r="P1925">
        <v>370</v>
      </c>
      <c r="R1925">
        <v>6.6258999999999997</v>
      </c>
      <c r="S1925" s="6" t="str">
        <f>IF(cuenta_balance_creg185[[#This Row],[Porcentaje]]&gt;=5,"MAYOR","")</f>
        <v>MAYOR</v>
      </c>
      <c r="T1925" s="6" t="str">
        <f>IF(cuenta_balance_creg185[[#This Row],[Porcentaje]]&lt;=-5,"MENOR","")</f>
        <v/>
      </c>
    </row>
    <row r="1926" spans="1:20" x14ac:dyDescent="0.2">
      <c r="A1926" s="1">
        <v>46237</v>
      </c>
      <c r="B1926" s="6" t="s">
        <v>6</v>
      </c>
      <c r="C1926" s="6" t="s">
        <v>32</v>
      </c>
      <c r="D1926">
        <v>24.515830000000001</v>
      </c>
      <c r="E1926">
        <v>696</v>
      </c>
      <c r="F1926">
        <v>674.73631</v>
      </c>
      <c r="G1926">
        <v>21.26369</v>
      </c>
      <c r="H1926">
        <v>45.779519999999998</v>
      </c>
      <c r="P1926">
        <v>370</v>
      </c>
      <c r="R1926">
        <v>12.3728</v>
      </c>
      <c r="S1926" s="6" t="str">
        <f>IF(cuenta_balance_creg185[[#This Row],[Porcentaje]]&gt;=5,"MAYOR","")</f>
        <v>MAYOR</v>
      </c>
      <c r="T1926" s="6" t="str">
        <f>IF(cuenta_balance_creg185[[#This Row],[Porcentaje]]&lt;=-5,"MENOR","")</f>
        <v/>
      </c>
    </row>
    <row r="1927" spans="1:20" x14ac:dyDescent="0.2">
      <c r="A1927" s="1">
        <v>46238</v>
      </c>
      <c r="B1927" s="6" t="s">
        <v>6</v>
      </c>
      <c r="C1927" s="6" t="s">
        <v>32</v>
      </c>
      <c r="D1927">
        <v>45.779519999999998</v>
      </c>
      <c r="E1927">
        <v>1421</v>
      </c>
      <c r="F1927">
        <v>1449.82096</v>
      </c>
      <c r="G1927">
        <v>-28.820959999999999</v>
      </c>
      <c r="H1927">
        <v>16.958559999999999</v>
      </c>
      <c r="P1927">
        <v>604</v>
      </c>
      <c r="R1927">
        <v>2.8077000000000001</v>
      </c>
      <c r="S1927" s="6" t="str">
        <f>IF(cuenta_balance_creg185[[#This Row],[Porcentaje]]&gt;=5,"MAYOR","")</f>
        <v/>
      </c>
      <c r="T1927" s="6" t="str">
        <f>IF(cuenta_balance_creg185[[#This Row],[Porcentaje]]&lt;=-5,"MENOR","")</f>
        <v/>
      </c>
    </row>
    <row r="1928" spans="1:20" x14ac:dyDescent="0.2">
      <c r="A1928" s="1">
        <v>46239</v>
      </c>
      <c r="B1928" s="6" t="s">
        <v>6</v>
      </c>
      <c r="C1928" s="6" t="s">
        <v>32</v>
      </c>
      <c r="D1928">
        <v>16.958559999999999</v>
      </c>
      <c r="E1928">
        <v>1174</v>
      </c>
      <c r="F1928">
        <v>1194.8709899999999</v>
      </c>
      <c r="G1928">
        <v>-20.870989999999999</v>
      </c>
      <c r="H1928">
        <v>-3.9124300000000001</v>
      </c>
      <c r="P1928">
        <v>484</v>
      </c>
      <c r="R1928">
        <v>-0.80830000000000002</v>
      </c>
      <c r="S1928" s="6" t="str">
        <f>IF(cuenta_balance_creg185[[#This Row],[Porcentaje]]&gt;=5,"MAYOR","")</f>
        <v/>
      </c>
      <c r="T1928" s="6" t="str">
        <f>IF(cuenta_balance_creg185[[#This Row],[Porcentaje]]&lt;=-5,"MENOR","")</f>
        <v/>
      </c>
    </row>
    <row r="1929" spans="1:20" x14ac:dyDescent="0.2">
      <c r="A1929" s="1">
        <v>46240</v>
      </c>
      <c r="B1929" s="6" t="s">
        <v>6</v>
      </c>
      <c r="C1929" s="6" t="s">
        <v>32</v>
      </c>
      <c r="D1929">
        <v>-3.9124300000000001</v>
      </c>
      <c r="E1929">
        <v>996</v>
      </c>
      <c r="F1929">
        <v>986.64814000000001</v>
      </c>
      <c r="G1929">
        <v>9.3518600000000003</v>
      </c>
      <c r="H1929">
        <v>5.4394299999999998</v>
      </c>
      <c r="P1929">
        <v>370</v>
      </c>
      <c r="R1929">
        <v>1.4701</v>
      </c>
      <c r="S1929" s="6" t="str">
        <f>IF(cuenta_balance_creg185[[#This Row],[Porcentaje]]&gt;=5,"MAYOR","")</f>
        <v/>
      </c>
      <c r="T1929" s="6" t="str">
        <f>IF(cuenta_balance_creg185[[#This Row],[Porcentaje]]&lt;=-5,"MENOR","")</f>
        <v/>
      </c>
    </row>
    <row r="1930" spans="1:20" x14ac:dyDescent="0.2">
      <c r="A1930" s="1">
        <v>46241</v>
      </c>
      <c r="B1930" s="6" t="s">
        <v>6</v>
      </c>
      <c r="C1930" s="6" t="s">
        <v>32</v>
      </c>
      <c r="D1930">
        <v>5.4394299999999998</v>
      </c>
      <c r="E1930">
        <v>904</v>
      </c>
      <c r="F1930">
        <v>896.58168000000001</v>
      </c>
      <c r="G1930">
        <v>7.4183199999999996</v>
      </c>
      <c r="H1930">
        <v>12.857749999999999</v>
      </c>
      <c r="P1930">
        <v>484</v>
      </c>
      <c r="R1930">
        <v>2.6564999999999999</v>
      </c>
      <c r="S1930" s="6" t="str">
        <f>IF(cuenta_balance_creg185[[#This Row],[Porcentaje]]&gt;=5,"MAYOR","")</f>
        <v/>
      </c>
      <c r="T1930" s="6" t="str">
        <f>IF(cuenta_balance_creg185[[#This Row],[Porcentaje]]&lt;=-5,"MENOR","")</f>
        <v/>
      </c>
    </row>
    <row r="1931" spans="1:20" x14ac:dyDescent="0.2">
      <c r="A1931" s="1">
        <v>46242</v>
      </c>
      <c r="B1931" s="6" t="s">
        <v>6</v>
      </c>
      <c r="C1931" s="6" t="s">
        <v>32</v>
      </c>
      <c r="D1931">
        <v>12.857749999999999</v>
      </c>
      <c r="E1931">
        <v>1124</v>
      </c>
      <c r="F1931">
        <v>1095.4950899999999</v>
      </c>
      <c r="G1931">
        <v>28.504909999999999</v>
      </c>
      <c r="H1931">
        <v>41.362659999999998</v>
      </c>
      <c r="P1931">
        <v>484</v>
      </c>
      <c r="R1931">
        <v>8.5459999999999994</v>
      </c>
      <c r="S1931" s="6" t="str">
        <f>IF(cuenta_balance_creg185[[#This Row],[Porcentaje]]&gt;=5,"MAYOR","")</f>
        <v>MAYOR</v>
      </c>
      <c r="T1931" s="6" t="str">
        <f>IF(cuenta_balance_creg185[[#This Row],[Porcentaje]]&lt;=-5,"MENOR","")</f>
        <v/>
      </c>
    </row>
    <row r="1932" spans="1:20" x14ac:dyDescent="0.2">
      <c r="A1932" s="1">
        <v>46243</v>
      </c>
      <c r="B1932" s="6" t="s">
        <v>6</v>
      </c>
      <c r="C1932" s="6" t="s">
        <v>32</v>
      </c>
      <c r="D1932">
        <v>41.362659999999998</v>
      </c>
      <c r="E1932">
        <v>875</v>
      </c>
      <c r="F1932">
        <v>892.19590000000005</v>
      </c>
      <c r="G1932">
        <v>-17.195900000000002</v>
      </c>
      <c r="H1932">
        <v>24.16676</v>
      </c>
      <c r="P1932">
        <v>485</v>
      </c>
      <c r="R1932">
        <v>4.9828000000000001</v>
      </c>
      <c r="S1932" s="6" t="str">
        <f>IF(cuenta_balance_creg185[[#This Row],[Porcentaje]]&gt;=5,"MAYOR","")</f>
        <v/>
      </c>
      <c r="T1932" s="6" t="str">
        <f>IF(cuenta_balance_creg185[[#This Row],[Porcentaje]]&lt;=-5,"MENOR","")</f>
        <v/>
      </c>
    </row>
    <row r="1933" spans="1:20" x14ac:dyDescent="0.2">
      <c r="A1933" s="1">
        <v>46244</v>
      </c>
      <c r="B1933" s="6" t="s">
        <v>6</v>
      </c>
      <c r="C1933" s="6" t="s">
        <v>32</v>
      </c>
      <c r="D1933">
        <v>24.16676</v>
      </c>
      <c r="E1933">
        <v>1105</v>
      </c>
      <c r="F1933">
        <v>1077.70973</v>
      </c>
      <c r="G1933">
        <v>27.29027</v>
      </c>
      <c r="H1933">
        <v>51.457030000000003</v>
      </c>
      <c r="P1933">
        <v>485</v>
      </c>
      <c r="R1933">
        <v>10.6096</v>
      </c>
      <c r="S1933" s="6" t="str">
        <f>IF(cuenta_balance_creg185[[#This Row],[Porcentaje]]&gt;=5,"MAYOR","")</f>
        <v>MAYOR</v>
      </c>
      <c r="T1933" s="6" t="str">
        <f>IF(cuenta_balance_creg185[[#This Row],[Porcentaje]]&lt;=-5,"MENOR","")</f>
        <v/>
      </c>
    </row>
    <row r="1934" spans="1:20" x14ac:dyDescent="0.2">
      <c r="A1934" s="1">
        <v>46245</v>
      </c>
      <c r="B1934" s="6" t="s">
        <v>6</v>
      </c>
      <c r="C1934" s="6" t="s">
        <v>32</v>
      </c>
      <c r="D1934">
        <v>51.457030000000003</v>
      </c>
      <c r="E1934">
        <v>1304</v>
      </c>
      <c r="F1934">
        <v>1340.7464500000001</v>
      </c>
      <c r="G1934">
        <v>-36.746450000000003</v>
      </c>
      <c r="H1934">
        <v>14.71058</v>
      </c>
      <c r="P1934">
        <v>547</v>
      </c>
      <c r="R1934">
        <v>2.6892999999999998</v>
      </c>
      <c r="S1934" s="6" t="str">
        <f>IF(cuenta_balance_creg185[[#This Row],[Porcentaje]]&gt;=5,"MAYOR","")</f>
        <v/>
      </c>
      <c r="T1934" s="6" t="str">
        <f>IF(cuenta_balance_creg185[[#This Row],[Porcentaje]]&lt;=-5,"MENOR","")</f>
        <v/>
      </c>
    </row>
    <row r="1935" spans="1:20" x14ac:dyDescent="0.2">
      <c r="A1935" s="1">
        <v>46246</v>
      </c>
      <c r="B1935" s="6" t="s">
        <v>6</v>
      </c>
      <c r="C1935" s="6" t="s">
        <v>32</v>
      </c>
      <c r="D1935">
        <v>14.71058</v>
      </c>
      <c r="E1935">
        <v>1225</v>
      </c>
      <c r="F1935">
        <v>1224.1861200000001</v>
      </c>
      <c r="G1935">
        <v>0.81388000000000005</v>
      </c>
      <c r="H1935">
        <v>15.524459999999999</v>
      </c>
      <c r="M1935">
        <v>0</v>
      </c>
      <c r="N1935">
        <v>0</v>
      </c>
      <c r="O1935">
        <v>0</v>
      </c>
      <c r="P1935">
        <v>605</v>
      </c>
      <c r="R1935">
        <v>2.5659999999999998</v>
      </c>
      <c r="S1935" s="6" t="str">
        <f>IF(cuenta_balance_creg185[[#This Row],[Porcentaje]]&gt;=5,"MAYOR","")</f>
        <v/>
      </c>
      <c r="T1935" s="6" t="str">
        <f>IF(cuenta_balance_creg185[[#This Row],[Porcentaje]]&lt;=-5,"MENOR","")</f>
        <v/>
      </c>
    </row>
    <row r="1936" spans="1:20" x14ac:dyDescent="0.2">
      <c r="A1936" s="1">
        <v>46247</v>
      </c>
      <c r="B1936" s="6" t="s">
        <v>6</v>
      </c>
      <c r="C1936" s="6" t="s">
        <v>32</v>
      </c>
      <c r="D1936">
        <v>15.524459999999999</v>
      </c>
      <c r="E1936">
        <v>950</v>
      </c>
      <c r="F1936">
        <v>946.92038000000002</v>
      </c>
      <c r="G1936">
        <v>3.48794</v>
      </c>
      <c r="H1936">
        <v>19.0124</v>
      </c>
      <c r="P1936">
        <v>371</v>
      </c>
      <c r="R1936">
        <v>5.1246</v>
      </c>
      <c r="S1936" s="6" t="str">
        <f>IF(cuenta_balance_creg185[[#This Row],[Porcentaje]]&gt;=5,"MAYOR","")</f>
        <v>MAYOR</v>
      </c>
      <c r="T1936" s="6" t="str">
        <f>IF(cuenta_balance_creg185[[#This Row],[Porcentaje]]&lt;=-5,"MENOR","")</f>
        <v/>
      </c>
    </row>
    <row r="1937" spans="1:20" x14ac:dyDescent="0.2">
      <c r="A1937" s="1">
        <v>46248</v>
      </c>
      <c r="B1937" s="6" t="s">
        <v>6</v>
      </c>
      <c r="C1937" s="6" t="s">
        <v>32</v>
      </c>
      <c r="D1937">
        <v>19.0124</v>
      </c>
      <c r="E1937">
        <v>926</v>
      </c>
      <c r="F1937">
        <v>930.01927999999998</v>
      </c>
      <c r="G1937">
        <v>-4.0192800000000002</v>
      </c>
      <c r="H1937">
        <v>14.993119999999999</v>
      </c>
      <c r="P1937">
        <v>371</v>
      </c>
      <c r="R1937">
        <v>4.0411999999999999</v>
      </c>
      <c r="S1937" s="6" t="str">
        <f>IF(cuenta_balance_creg185[[#This Row],[Porcentaje]]&gt;=5,"MAYOR","")</f>
        <v/>
      </c>
      <c r="T1937" s="6" t="str">
        <f>IF(cuenta_balance_creg185[[#This Row],[Porcentaje]]&lt;=-5,"MENOR","")</f>
        <v/>
      </c>
    </row>
    <row r="1938" spans="1:20" x14ac:dyDescent="0.2">
      <c r="A1938" s="1">
        <v>46249</v>
      </c>
      <c r="B1938" s="6" t="s">
        <v>6</v>
      </c>
      <c r="C1938" s="6" t="s">
        <v>32</v>
      </c>
      <c r="D1938">
        <v>14.993119999999999</v>
      </c>
      <c r="E1938">
        <v>978</v>
      </c>
      <c r="F1938">
        <v>957.95165999999995</v>
      </c>
      <c r="G1938">
        <v>20.04834</v>
      </c>
      <c r="H1938">
        <v>35.041460000000001</v>
      </c>
      <c r="P1938">
        <v>371</v>
      </c>
      <c r="R1938">
        <v>9.4451000000000001</v>
      </c>
      <c r="S1938" s="6" t="str">
        <f>IF(cuenta_balance_creg185[[#This Row],[Porcentaje]]&gt;=5,"MAYOR","")</f>
        <v>MAYOR</v>
      </c>
      <c r="T1938" s="6" t="str">
        <f>IF(cuenta_balance_creg185[[#This Row],[Porcentaje]]&lt;=-5,"MENOR","")</f>
        <v/>
      </c>
    </row>
    <row r="1939" spans="1:20" x14ac:dyDescent="0.2">
      <c r="A1939" s="1">
        <v>46250</v>
      </c>
      <c r="B1939" s="6" t="s">
        <v>6</v>
      </c>
      <c r="C1939" s="6" t="s">
        <v>32</v>
      </c>
      <c r="D1939">
        <v>35.041460000000001</v>
      </c>
      <c r="E1939">
        <v>776</v>
      </c>
      <c r="F1939">
        <v>809.29544999999996</v>
      </c>
      <c r="G1939">
        <v>-33.295450000000002</v>
      </c>
      <c r="H1939">
        <v>1.7460100000000001</v>
      </c>
      <c r="P1939">
        <v>371</v>
      </c>
      <c r="R1939">
        <v>0.47060000000000002</v>
      </c>
      <c r="S1939" s="6" t="str">
        <f>IF(cuenta_balance_creg185[[#This Row],[Porcentaje]]&gt;=5,"MAYOR","")</f>
        <v/>
      </c>
      <c r="T1939" s="6" t="str">
        <f>IF(cuenta_balance_creg185[[#This Row],[Porcentaje]]&lt;=-5,"MENOR","")</f>
        <v/>
      </c>
    </row>
    <row r="1940" spans="1:20" x14ac:dyDescent="0.2">
      <c r="A1940" s="1">
        <v>46251</v>
      </c>
      <c r="B1940" s="6" t="s">
        <v>6</v>
      </c>
      <c r="C1940" s="6" t="s">
        <v>32</v>
      </c>
      <c r="D1940">
        <v>1.7460100000000001</v>
      </c>
      <c r="E1940">
        <v>1067</v>
      </c>
      <c r="F1940">
        <v>1028.23343</v>
      </c>
      <c r="G1940">
        <v>38.766570000000002</v>
      </c>
      <c r="H1940">
        <v>40.51258</v>
      </c>
      <c r="P1940">
        <v>428</v>
      </c>
      <c r="R1940">
        <v>9.4655000000000005</v>
      </c>
      <c r="S1940" s="6" t="str">
        <f>IF(cuenta_balance_creg185[[#This Row],[Porcentaje]]&gt;=5,"MAYOR","")</f>
        <v>MAYOR</v>
      </c>
      <c r="T1940" s="6" t="str">
        <f>IF(cuenta_balance_creg185[[#This Row],[Porcentaje]]&lt;=-5,"MENOR","")</f>
        <v/>
      </c>
    </row>
    <row r="1941" spans="1:20" x14ac:dyDescent="0.2">
      <c r="A1941" s="1">
        <v>46252</v>
      </c>
      <c r="B1941" s="6" t="s">
        <v>6</v>
      </c>
      <c r="C1941" s="6" t="s">
        <v>32</v>
      </c>
      <c r="D1941">
        <v>40.51258</v>
      </c>
      <c r="E1941">
        <v>976</v>
      </c>
      <c r="F1941">
        <v>989.14436999999998</v>
      </c>
      <c r="G1941">
        <v>-13.14437</v>
      </c>
      <c r="H1941">
        <v>27.368210000000001</v>
      </c>
      <c r="P1941">
        <v>370</v>
      </c>
      <c r="R1941">
        <v>7.3967999999999998</v>
      </c>
      <c r="S1941" s="6" t="str">
        <f>IF(cuenta_balance_creg185[[#This Row],[Porcentaje]]&gt;=5,"MAYOR","")</f>
        <v>MAYOR</v>
      </c>
      <c r="T1941" s="6" t="str">
        <f>IF(cuenta_balance_creg185[[#This Row],[Porcentaje]]&lt;=-5,"MENOR","")</f>
        <v/>
      </c>
    </row>
    <row r="1942" spans="1:20" x14ac:dyDescent="0.2">
      <c r="A1942" s="1">
        <v>46253</v>
      </c>
      <c r="B1942" s="6" t="s">
        <v>6</v>
      </c>
      <c r="C1942" s="6" t="s">
        <v>32</v>
      </c>
      <c r="D1942">
        <v>27.368210000000001</v>
      </c>
      <c r="E1942">
        <v>926</v>
      </c>
      <c r="F1942">
        <v>927.12045999999998</v>
      </c>
      <c r="G1942">
        <v>-1.12046</v>
      </c>
      <c r="H1942">
        <v>26.24775</v>
      </c>
      <c r="P1942">
        <v>371</v>
      </c>
      <c r="R1942">
        <v>7.0747999999999998</v>
      </c>
      <c r="S1942" s="6" t="str">
        <f>IF(cuenta_balance_creg185[[#This Row],[Porcentaje]]&gt;=5,"MAYOR","")</f>
        <v>MAYOR</v>
      </c>
      <c r="T1942" s="6" t="str">
        <f>IF(cuenta_balance_creg185[[#This Row],[Porcentaje]]&lt;=-5,"MENOR","")</f>
        <v/>
      </c>
    </row>
    <row r="1943" spans="1:20" x14ac:dyDescent="0.2">
      <c r="A1943" s="1">
        <v>46254</v>
      </c>
      <c r="B1943" s="6" t="s">
        <v>6</v>
      </c>
      <c r="C1943" s="6" t="s">
        <v>32</v>
      </c>
      <c r="D1943">
        <v>26.24775</v>
      </c>
      <c r="E1943">
        <v>996</v>
      </c>
      <c r="F1943">
        <v>991.46537000000001</v>
      </c>
      <c r="G1943">
        <v>4.5346299999999999</v>
      </c>
      <c r="H1943">
        <v>30.78238</v>
      </c>
      <c r="P1943">
        <v>371</v>
      </c>
      <c r="R1943">
        <v>8.2971000000000004</v>
      </c>
      <c r="S1943" s="6" t="str">
        <f>IF(cuenta_balance_creg185[[#This Row],[Porcentaje]]&gt;=5,"MAYOR","")</f>
        <v>MAYOR</v>
      </c>
      <c r="T1943" s="6" t="str">
        <f>IF(cuenta_balance_creg185[[#This Row],[Porcentaje]]&lt;=-5,"MENOR","")</f>
        <v/>
      </c>
    </row>
    <row r="1944" spans="1:20" x14ac:dyDescent="0.2">
      <c r="A1944" s="1">
        <v>46255</v>
      </c>
      <c r="B1944" s="6" t="s">
        <v>6</v>
      </c>
      <c r="C1944" s="6" t="s">
        <v>32</v>
      </c>
      <c r="D1944">
        <v>30.78238</v>
      </c>
      <c r="E1944">
        <v>996</v>
      </c>
      <c r="F1944">
        <v>1017.00424</v>
      </c>
      <c r="G1944">
        <v>-21.004239999999999</v>
      </c>
      <c r="H1944">
        <v>9.7781400000000005</v>
      </c>
      <c r="P1944">
        <v>371</v>
      </c>
      <c r="R1944">
        <v>2.6356000000000002</v>
      </c>
      <c r="S1944" s="6" t="str">
        <f>IF(cuenta_balance_creg185[[#This Row],[Porcentaje]]&gt;=5,"MAYOR","")</f>
        <v/>
      </c>
      <c r="T1944" s="6" t="str">
        <f>IF(cuenta_balance_creg185[[#This Row],[Porcentaje]]&lt;=-5,"MENOR","")</f>
        <v/>
      </c>
    </row>
    <row r="1945" spans="1:20" x14ac:dyDescent="0.2">
      <c r="A1945" s="1">
        <v>46256</v>
      </c>
      <c r="B1945" s="6" t="s">
        <v>6</v>
      </c>
      <c r="C1945" s="6" t="s">
        <v>32</v>
      </c>
      <c r="D1945">
        <v>9.7781400000000005</v>
      </c>
      <c r="E1945">
        <v>976</v>
      </c>
      <c r="F1945">
        <v>965.86325999999997</v>
      </c>
      <c r="G1945">
        <v>10.13674</v>
      </c>
      <c r="H1945">
        <v>19.91488</v>
      </c>
      <c r="P1945">
        <v>433</v>
      </c>
      <c r="R1945">
        <v>4.5991999999999997</v>
      </c>
      <c r="S1945" s="6" t="str">
        <f>IF(cuenta_balance_creg185[[#This Row],[Porcentaje]]&gt;=5,"MAYOR","")</f>
        <v/>
      </c>
      <c r="T1945" s="6" t="str">
        <f>IF(cuenta_balance_creg185[[#This Row],[Porcentaje]]&lt;=-5,"MENOR","")</f>
        <v/>
      </c>
    </row>
    <row r="1946" spans="1:20" x14ac:dyDescent="0.2">
      <c r="A1946" s="1">
        <v>46257</v>
      </c>
      <c r="B1946" s="6" t="s">
        <v>6</v>
      </c>
      <c r="C1946" s="6" t="s">
        <v>32</v>
      </c>
      <c r="D1946">
        <v>19.91488</v>
      </c>
      <c r="E1946">
        <v>976</v>
      </c>
      <c r="F1946">
        <v>987.31578999999999</v>
      </c>
      <c r="G1946">
        <v>-11.31579</v>
      </c>
      <c r="H1946">
        <v>8.5990900000000003</v>
      </c>
      <c r="P1946">
        <v>433</v>
      </c>
      <c r="R1946">
        <v>1.9859</v>
      </c>
      <c r="S1946" s="6" t="str">
        <f>IF(cuenta_balance_creg185[[#This Row],[Porcentaje]]&gt;=5,"MAYOR","")</f>
        <v/>
      </c>
      <c r="T1946" s="6" t="str">
        <f>IF(cuenta_balance_creg185[[#This Row],[Porcentaje]]&lt;=-5,"MENOR","")</f>
        <v/>
      </c>
    </row>
    <row r="1947" spans="1:20" x14ac:dyDescent="0.2">
      <c r="A1947" s="1">
        <v>46258</v>
      </c>
      <c r="B1947" s="6" t="s">
        <v>6</v>
      </c>
      <c r="C1947" s="6" t="s">
        <v>32</v>
      </c>
      <c r="D1947">
        <v>8.5990900000000003</v>
      </c>
      <c r="E1947">
        <v>926</v>
      </c>
      <c r="F1947">
        <v>913.80659000000003</v>
      </c>
      <c r="G1947">
        <v>12.19341</v>
      </c>
      <c r="H1947">
        <v>20.7925</v>
      </c>
      <c r="P1947">
        <v>370</v>
      </c>
      <c r="R1947">
        <v>5.6195000000000004</v>
      </c>
      <c r="S1947" s="6" t="str">
        <f>IF(cuenta_balance_creg185[[#This Row],[Porcentaje]]&gt;=5,"MAYOR","")</f>
        <v>MAYOR</v>
      </c>
      <c r="T1947" s="6" t="str">
        <f>IF(cuenta_balance_creg185[[#This Row],[Porcentaje]]&lt;=-5,"MENOR","")</f>
        <v/>
      </c>
    </row>
    <row r="1948" spans="1:20" x14ac:dyDescent="0.2">
      <c r="A1948" s="1">
        <v>46259</v>
      </c>
      <c r="B1948" s="6" t="s">
        <v>6</v>
      </c>
      <c r="C1948" s="6" t="s">
        <v>32</v>
      </c>
      <c r="D1948">
        <v>20.7925</v>
      </c>
      <c r="E1948">
        <v>926</v>
      </c>
      <c r="F1948">
        <v>958.68466999999998</v>
      </c>
      <c r="G1948">
        <v>-32.684669999999997</v>
      </c>
      <c r="H1948">
        <v>-11.89217</v>
      </c>
      <c r="P1948">
        <v>433</v>
      </c>
      <c r="R1948">
        <v>-2.7464</v>
      </c>
      <c r="S1948" s="6" t="str">
        <f>IF(cuenta_balance_creg185[[#This Row],[Porcentaje]]&gt;=5,"MAYOR","")</f>
        <v/>
      </c>
      <c r="T1948" s="6" t="str">
        <f>IF(cuenta_balance_creg185[[#This Row],[Porcentaje]]&lt;=-5,"MENOR","")</f>
        <v/>
      </c>
    </row>
    <row r="1949" spans="1:20" x14ac:dyDescent="0.2">
      <c r="A1949" s="1">
        <v>46260</v>
      </c>
      <c r="B1949" s="6" t="s">
        <v>6</v>
      </c>
      <c r="C1949" s="6" t="s">
        <v>32</v>
      </c>
      <c r="D1949">
        <v>-11.89217</v>
      </c>
      <c r="E1949">
        <v>1326</v>
      </c>
      <c r="F1949">
        <v>1298.2762600000001</v>
      </c>
      <c r="G1949">
        <v>27.723739999999999</v>
      </c>
      <c r="H1949">
        <v>15.831569999999999</v>
      </c>
      <c r="M1949">
        <v>0</v>
      </c>
      <c r="N1949">
        <v>0</v>
      </c>
      <c r="O1949">
        <v>0</v>
      </c>
      <c r="P1949">
        <v>433</v>
      </c>
      <c r="R1949">
        <v>3.6562000000000001</v>
      </c>
      <c r="S1949" s="6" t="str">
        <f>IF(cuenta_balance_creg185[[#This Row],[Porcentaje]]&gt;=5,"MAYOR","")</f>
        <v/>
      </c>
      <c r="T1949" s="6" t="str">
        <f>IF(cuenta_balance_creg185[[#This Row],[Porcentaje]]&lt;=-5,"MENOR","")</f>
        <v/>
      </c>
    </row>
    <row r="1950" spans="1:20" x14ac:dyDescent="0.2">
      <c r="A1950" s="1">
        <v>46261</v>
      </c>
      <c r="B1950" s="6" t="s">
        <v>6</v>
      </c>
      <c r="C1950" s="6" t="s">
        <v>32</v>
      </c>
      <c r="D1950">
        <v>15.831569999999999</v>
      </c>
      <c r="E1950">
        <v>1126</v>
      </c>
      <c r="F1950">
        <v>1160.92929</v>
      </c>
      <c r="G1950">
        <v>-34.929290000000002</v>
      </c>
      <c r="H1950">
        <v>-19.097719999999999</v>
      </c>
      <c r="P1950">
        <v>433</v>
      </c>
      <c r="R1950">
        <v>-4.4104999999999999</v>
      </c>
      <c r="S1950" s="6" t="str">
        <f>IF(cuenta_balance_creg185[[#This Row],[Porcentaje]]&gt;=5,"MAYOR","")</f>
        <v/>
      </c>
      <c r="T1950" s="6" t="str">
        <f>IF(cuenta_balance_creg185[[#This Row],[Porcentaje]]&lt;=-5,"MENOR","")</f>
        <v/>
      </c>
    </row>
    <row r="1951" spans="1:20" x14ac:dyDescent="0.2">
      <c r="A1951" s="1">
        <v>46262</v>
      </c>
      <c r="B1951" s="6" t="s">
        <v>6</v>
      </c>
      <c r="C1951" s="6" t="s">
        <v>32</v>
      </c>
      <c r="D1951">
        <v>-19.097719999999999</v>
      </c>
      <c r="E1951">
        <v>1720</v>
      </c>
      <c r="F1951">
        <v>1708.79141</v>
      </c>
      <c r="G1951">
        <v>11.834530000000001</v>
      </c>
      <c r="H1951">
        <v>-7.2631899999999998</v>
      </c>
      <c r="M1951">
        <v>0</v>
      </c>
      <c r="N1951">
        <v>0</v>
      </c>
      <c r="O1951">
        <v>0</v>
      </c>
      <c r="P1951">
        <v>433</v>
      </c>
      <c r="R1951">
        <v>-1.6774</v>
      </c>
      <c r="S1951" s="6" t="str">
        <f>IF(cuenta_balance_creg185[[#This Row],[Porcentaje]]&gt;=5,"MAYOR","")</f>
        <v/>
      </c>
      <c r="T1951" s="6" t="str">
        <f>IF(cuenta_balance_creg185[[#This Row],[Porcentaje]]&lt;=-5,"MENOR","")</f>
        <v/>
      </c>
    </row>
    <row r="1952" spans="1:20" x14ac:dyDescent="0.2">
      <c r="A1952" s="1">
        <v>46263</v>
      </c>
      <c r="B1952" s="6" t="s">
        <v>6</v>
      </c>
      <c r="C1952" s="6" t="s">
        <v>32</v>
      </c>
      <c r="D1952">
        <v>-7.2631899999999998</v>
      </c>
      <c r="E1952">
        <v>1054</v>
      </c>
      <c r="F1952">
        <v>1038.3753999999999</v>
      </c>
      <c r="G1952">
        <v>15.624599999999999</v>
      </c>
      <c r="H1952">
        <v>8.3614099999999993</v>
      </c>
      <c r="P1952">
        <v>433</v>
      </c>
      <c r="R1952">
        <v>1.931</v>
      </c>
      <c r="S1952" s="6" t="str">
        <f>IF(cuenta_balance_creg185[[#This Row],[Porcentaje]]&gt;=5,"MAYOR","")</f>
        <v/>
      </c>
      <c r="T1952" s="6" t="str">
        <f>IF(cuenta_balance_creg185[[#This Row],[Porcentaje]]&lt;=-5,"MENOR","")</f>
        <v/>
      </c>
    </row>
    <row r="1953" spans="1:20" x14ac:dyDescent="0.2">
      <c r="A1953" s="1">
        <v>46264</v>
      </c>
      <c r="B1953" s="6" t="s">
        <v>6</v>
      </c>
      <c r="C1953" s="6" t="s">
        <v>32</v>
      </c>
      <c r="D1953">
        <v>8.3614099999999993</v>
      </c>
      <c r="E1953">
        <v>903</v>
      </c>
      <c r="F1953">
        <v>900.32307000000003</v>
      </c>
      <c r="G1953">
        <v>3.04956</v>
      </c>
      <c r="H1953">
        <v>11.410970000000001</v>
      </c>
      <c r="P1953">
        <v>370</v>
      </c>
      <c r="R1953">
        <v>3.0840000000000001</v>
      </c>
      <c r="S1953" s="6" t="str">
        <f>IF(cuenta_balance_creg185[[#This Row],[Porcentaje]]&gt;=5,"MAYOR","")</f>
        <v/>
      </c>
      <c r="T1953" s="6" t="str">
        <f>IF(cuenta_balance_creg185[[#This Row],[Porcentaje]]&lt;=-5,"MENOR","")</f>
        <v/>
      </c>
    </row>
    <row r="1954" spans="1:20" x14ac:dyDescent="0.2">
      <c r="A1954" s="1">
        <v>46265</v>
      </c>
      <c r="B1954" s="6" t="s">
        <v>6</v>
      </c>
      <c r="C1954" s="6" t="s">
        <v>32</v>
      </c>
      <c r="D1954">
        <v>11.410970000000001</v>
      </c>
      <c r="E1954">
        <v>626</v>
      </c>
      <c r="F1954">
        <v>621.73447999999996</v>
      </c>
      <c r="G1954">
        <v>4.2655200000000004</v>
      </c>
      <c r="H1954">
        <v>15.676489999999999</v>
      </c>
      <c r="P1954">
        <v>370</v>
      </c>
      <c r="R1954">
        <v>4.2367999999999997</v>
      </c>
      <c r="S1954" s="6" t="str">
        <f>IF(cuenta_balance_creg185[[#This Row],[Porcentaje]]&gt;=5,"MAYOR","")</f>
        <v/>
      </c>
      <c r="T1954" s="6" t="str">
        <f>IF(cuenta_balance_creg185[[#This Row],[Porcentaje]]&lt;=-5,"MENOR","")</f>
        <v/>
      </c>
    </row>
    <row r="1955" spans="1:20" x14ac:dyDescent="0.2">
      <c r="A1955" s="1">
        <v>46266</v>
      </c>
      <c r="B1955" s="6" t="s">
        <v>6</v>
      </c>
      <c r="C1955" s="6" t="s">
        <v>32</v>
      </c>
      <c r="D1955">
        <v>15.676489999999999</v>
      </c>
      <c r="E1955">
        <v>426</v>
      </c>
      <c r="F1955">
        <v>442.30923000000001</v>
      </c>
      <c r="G1955">
        <v>-16.309229999999999</v>
      </c>
      <c r="H1955">
        <v>-0.63273999999999997</v>
      </c>
      <c r="P1955">
        <v>370</v>
      </c>
      <c r="R1955">
        <v>-0.17100000000000001</v>
      </c>
      <c r="S1955" s="6" t="str">
        <f>IF(cuenta_balance_creg185[[#This Row],[Porcentaje]]&gt;=5,"MAYOR","")</f>
        <v/>
      </c>
      <c r="T1955" s="6" t="str">
        <f>IF(cuenta_balance_creg185[[#This Row],[Porcentaje]]&lt;=-5,"MENOR","")</f>
        <v/>
      </c>
    </row>
    <row r="1956" spans="1:20" x14ac:dyDescent="0.2">
      <c r="A1956" s="1">
        <v>46267</v>
      </c>
      <c r="B1956" s="6" t="s">
        <v>6</v>
      </c>
      <c r="C1956" s="6" t="s">
        <v>32</v>
      </c>
      <c r="D1956">
        <v>-0.63273999999999997</v>
      </c>
      <c r="E1956">
        <v>426</v>
      </c>
      <c r="F1956">
        <v>430.22053</v>
      </c>
      <c r="G1956">
        <v>-4.2205300000000001</v>
      </c>
      <c r="H1956">
        <v>-4.8532700000000002</v>
      </c>
      <c r="P1956">
        <v>370</v>
      </c>
      <c r="R1956">
        <v>-1.3116000000000001</v>
      </c>
      <c r="S1956" s="6" t="str">
        <f>IF(cuenta_balance_creg185[[#This Row],[Porcentaje]]&gt;=5,"MAYOR","")</f>
        <v/>
      </c>
      <c r="T1956" s="6" t="str">
        <f>IF(cuenta_balance_creg185[[#This Row],[Porcentaje]]&lt;=-5,"MENOR","")</f>
        <v/>
      </c>
    </row>
    <row r="1957" spans="1:20" x14ac:dyDescent="0.2">
      <c r="A1957" s="1">
        <v>46268</v>
      </c>
      <c r="B1957" s="6" t="s">
        <v>6</v>
      </c>
      <c r="C1957" s="6" t="s">
        <v>32</v>
      </c>
      <c r="D1957">
        <v>-4.8532700000000002</v>
      </c>
      <c r="E1957">
        <v>426</v>
      </c>
      <c r="F1957">
        <v>411.42784999999998</v>
      </c>
      <c r="G1957">
        <v>14.572150000000001</v>
      </c>
      <c r="H1957">
        <v>9.7188800000000004</v>
      </c>
      <c r="P1957">
        <v>371</v>
      </c>
      <c r="R1957">
        <v>2.6196000000000002</v>
      </c>
      <c r="S1957" s="6" t="str">
        <f>IF(cuenta_balance_creg185[[#This Row],[Porcentaje]]&gt;=5,"MAYOR","")</f>
        <v/>
      </c>
      <c r="T1957" s="6" t="str">
        <f>IF(cuenta_balance_creg185[[#This Row],[Porcentaje]]&lt;=-5,"MENOR","")</f>
        <v/>
      </c>
    </row>
    <row r="1958" spans="1:20" x14ac:dyDescent="0.2">
      <c r="A1958" s="1">
        <v>46269</v>
      </c>
      <c r="B1958" s="6" t="s">
        <v>6</v>
      </c>
      <c r="C1958" s="6" t="s">
        <v>32</v>
      </c>
      <c r="D1958">
        <v>9.7188800000000004</v>
      </c>
      <c r="E1958">
        <v>442</v>
      </c>
      <c r="F1958">
        <v>456.61975999999999</v>
      </c>
      <c r="G1958">
        <v>-14.619759999999999</v>
      </c>
      <c r="H1958">
        <v>-4.9008799999999999</v>
      </c>
      <c r="P1958">
        <v>371</v>
      </c>
      <c r="R1958">
        <v>-1.3209</v>
      </c>
      <c r="S1958" s="6" t="str">
        <f>IF(cuenta_balance_creg185[[#This Row],[Porcentaje]]&gt;=5,"MAYOR","")</f>
        <v/>
      </c>
      <c r="T1958" s="6" t="str">
        <f>IF(cuenta_balance_creg185[[#This Row],[Porcentaje]]&lt;=-5,"MENOR","")</f>
        <v/>
      </c>
    </row>
    <row r="1959" spans="1:20" x14ac:dyDescent="0.2">
      <c r="A1959" s="1">
        <v>46270</v>
      </c>
      <c r="B1959" s="6" t="s">
        <v>6</v>
      </c>
      <c r="C1959" s="6" t="s">
        <v>32</v>
      </c>
      <c r="D1959">
        <v>-4.9008799999999999</v>
      </c>
      <c r="E1959">
        <v>446</v>
      </c>
      <c r="F1959">
        <v>405.86326000000003</v>
      </c>
      <c r="G1959">
        <v>40.136740000000003</v>
      </c>
      <c r="H1959">
        <v>35.235860000000002</v>
      </c>
      <c r="P1959">
        <v>371</v>
      </c>
      <c r="R1959">
        <v>9.4975000000000005</v>
      </c>
      <c r="S1959" s="6" t="str">
        <f>IF(cuenta_balance_creg185[[#This Row],[Porcentaje]]&gt;=5,"MAYOR","")</f>
        <v>MAYOR</v>
      </c>
      <c r="T1959" s="6" t="str">
        <f>IF(cuenta_balance_creg185[[#This Row],[Porcentaje]]&lt;=-5,"MENOR","")</f>
        <v/>
      </c>
    </row>
    <row r="1960" spans="1:20" x14ac:dyDescent="0.2">
      <c r="A1960" s="1">
        <v>46271</v>
      </c>
      <c r="B1960" s="6" t="s">
        <v>6</v>
      </c>
      <c r="C1960" s="6" t="s">
        <v>32</v>
      </c>
      <c r="D1960">
        <v>35.235860000000002</v>
      </c>
      <c r="E1960">
        <v>442</v>
      </c>
      <c r="F1960">
        <v>468.9348</v>
      </c>
      <c r="G1960">
        <v>-26.934799999999999</v>
      </c>
      <c r="H1960">
        <v>8.3010599999999997</v>
      </c>
      <c r="P1960">
        <v>371</v>
      </c>
      <c r="R1960">
        <v>2.2374000000000001</v>
      </c>
      <c r="S1960" s="6" t="str">
        <f>IF(cuenta_balance_creg185[[#This Row],[Porcentaje]]&gt;=5,"MAYOR","")</f>
        <v/>
      </c>
      <c r="T1960" s="6" t="str">
        <f>IF(cuenta_balance_creg185[[#This Row],[Porcentaje]]&lt;=-5,"MENOR","")</f>
        <v/>
      </c>
    </row>
    <row r="1961" spans="1:20" x14ac:dyDescent="0.2">
      <c r="A1961" s="1">
        <v>46232</v>
      </c>
      <c r="B1961" s="6" t="s">
        <v>45</v>
      </c>
      <c r="C1961" s="6" t="s">
        <v>32</v>
      </c>
      <c r="D1961">
        <v>0</v>
      </c>
      <c r="E1961">
        <v>24</v>
      </c>
      <c r="F1961">
        <v>24</v>
      </c>
      <c r="G1961">
        <v>0</v>
      </c>
      <c r="H1961">
        <v>0</v>
      </c>
      <c r="P1961">
        <v>50</v>
      </c>
      <c r="R1961">
        <v>0</v>
      </c>
      <c r="S1961" s="6" t="str">
        <f>IF(cuenta_balance_creg185[[#This Row],[Porcentaje]]&gt;=5,"MAYOR","")</f>
        <v/>
      </c>
      <c r="T1961" s="6" t="str">
        <f>IF(cuenta_balance_creg185[[#This Row],[Porcentaje]]&lt;=-5,"MENOR","")</f>
        <v/>
      </c>
    </row>
    <row r="1962" spans="1:20" x14ac:dyDescent="0.2">
      <c r="A1962" s="1">
        <v>46233</v>
      </c>
      <c r="B1962" s="6" t="s">
        <v>45</v>
      </c>
      <c r="C1962" s="6" t="s">
        <v>32</v>
      </c>
      <c r="D1962">
        <v>0</v>
      </c>
      <c r="E1962">
        <v>39</v>
      </c>
      <c r="F1962">
        <v>39</v>
      </c>
      <c r="G1962">
        <v>0</v>
      </c>
      <c r="H1962">
        <v>0</v>
      </c>
      <c r="P1962">
        <v>50</v>
      </c>
      <c r="R1962">
        <v>0</v>
      </c>
      <c r="S1962" s="6" t="str">
        <f>IF(cuenta_balance_creg185[[#This Row],[Porcentaje]]&gt;=5,"MAYOR","")</f>
        <v/>
      </c>
      <c r="T1962" s="6" t="str">
        <f>IF(cuenta_balance_creg185[[#This Row],[Porcentaje]]&lt;=-5,"MENOR","")</f>
        <v/>
      </c>
    </row>
    <row r="1963" spans="1:20" x14ac:dyDescent="0.2">
      <c r="A1963" s="1">
        <v>46234</v>
      </c>
      <c r="B1963" s="6" t="s">
        <v>45</v>
      </c>
      <c r="C1963" s="6" t="s">
        <v>32</v>
      </c>
      <c r="D1963">
        <v>0</v>
      </c>
      <c r="E1963">
        <v>39</v>
      </c>
      <c r="F1963">
        <v>39</v>
      </c>
      <c r="G1963">
        <v>0</v>
      </c>
      <c r="H1963">
        <v>0</v>
      </c>
      <c r="P1963">
        <v>50</v>
      </c>
      <c r="R1963">
        <v>0</v>
      </c>
      <c r="S1963" s="6" t="str">
        <f>IF(cuenta_balance_creg185[[#This Row],[Porcentaje]]&gt;=5,"MAYOR","")</f>
        <v/>
      </c>
      <c r="T1963" s="6" t="str">
        <f>IF(cuenta_balance_creg185[[#This Row],[Porcentaje]]&lt;=-5,"MENOR","")</f>
        <v/>
      </c>
    </row>
    <row r="1964" spans="1:20" x14ac:dyDescent="0.2">
      <c r="A1964" s="1">
        <v>46235</v>
      </c>
      <c r="B1964" s="6" t="s">
        <v>45</v>
      </c>
      <c r="C1964" s="6" t="s">
        <v>32</v>
      </c>
      <c r="D1964">
        <v>0</v>
      </c>
      <c r="E1964">
        <v>39</v>
      </c>
      <c r="F1964">
        <v>39</v>
      </c>
      <c r="G1964">
        <v>0</v>
      </c>
      <c r="H1964">
        <v>0</v>
      </c>
      <c r="M1964">
        <v>0</v>
      </c>
      <c r="N1964">
        <v>0</v>
      </c>
      <c r="O1964">
        <v>0</v>
      </c>
      <c r="P1964">
        <v>50</v>
      </c>
      <c r="R1964">
        <v>0</v>
      </c>
      <c r="S1964" s="6" t="str">
        <f>IF(cuenta_balance_creg185[[#This Row],[Porcentaje]]&gt;=5,"MAYOR","")</f>
        <v/>
      </c>
      <c r="T1964" s="6" t="str">
        <f>IF(cuenta_balance_creg185[[#This Row],[Porcentaje]]&lt;=-5,"MENOR","")</f>
        <v/>
      </c>
    </row>
    <row r="1965" spans="1:20" x14ac:dyDescent="0.2">
      <c r="A1965" s="1">
        <v>46236</v>
      </c>
      <c r="B1965" s="6" t="s">
        <v>45</v>
      </c>
      <c r="C1965" s="6" t="s">
        <v>32</v>
      </c>
      <c r="D1965">
        <v>0</v>
      </c>
      <c r="E1965">
        <v>39</v>
      </c>
      <c r="F1965">
        <v>39</v>
      </c>
      <c r="G1965">
        <v>0</v>
      </c>
      <c r="H1965">
        <v>0</v>
      </c>
      <c r="M1965">
        <v>0</v>
      </c>
      <c r="N1965">
        <v>0</v>
      </c>
      <c r="O1965">
        <v>0</v>
      </c>
      <c r="P1965">
        <v>50</v>
      </c>
      <c r="R1965">
        <v>0</v>
      </c>
      <c r="S1965" s="6" t="str">
        <f>IF(cuenta_balance_creg185[[#This Row],[Porcentaje]]&gt;=5,"MAYOR","")</f>
        <v/>
      </c>
      <c r="T1965" s="6" t="str">
        <f>IF(cuenta_balance_creg185[[#This Row],[Porcentaje]]&lt;=-5,"MENOR","")</f>
        <v/>
      </c>
    </row>
    <row r="1966" spans="1:20" x14ac:dyDescent="0.2">
      <c r="A1966" s="1">
        <v>46237</v>
      </c>
      <c r="B1966" s="6" t="s">
        <v>45</v>
      </c>
      <c r="C1966" s="6" t="s">
        <v>32</v>
      </c>
      <c r="D1966">
        <v>0</v>
      </c>
      <c r="E1966">
        <v>30</v>
      </c>
      <c r="F1966">
        <v>30.068300000000001</v>
      </c>
      <c r="G1966">
        <v>0</v>
      </c>
      <c r="H1966">
        <v>0</v>
      </c>
      <c r="M1966">
        <v>0</v>
      </c>
      <c r="N1966">
        <v>0</v>
      </c>
      <c r="O1966">
        <v>0</v>
      </c>
      <c r="P1966">
        <v>50</v>
      </c>
      <c r="R1966">
        <v>0</v>
      </c>
      <c r="S1966" s="6" t="str">
        <f>IF(cuenta_balance_creg185[[#This Row],[Porcentaje]]&gt;=5,"MAYOR","")</f>
        <v/>
      </c>
      <c r="T1966" s="6" t="str">
        <f>IF(cuenta_balance_creg185[[#This Row],[Porcentaje]]&lt;=-5,"MENOR","")</f>
        <v/>
      </c>
    </row>
    <row r="1967" spans="1:20" x14ac:dyDescent="0.2">
      <c r="A1967" s="1">
        <v>46238</v>
      </c>
      <c r="B1967" s="6" t="s">
        <v>45</v>
      </c>
      <c r="C1967" s="6" t="s">
        <v>32</v>
      </c>
      <c r="D1967">
        <v>0</v>
      </c>
      <c r="E1967">
        <v>39</v>
      </c>
      <c r="F1967">
        <v>39</v>
      </c>
      <c r="G1967">
        <v>0</v>
      </c>
      <c r="H1967">
        <v>0</v>
      </c>
      <c r="P1967">
        <v>50</v>
      </c>
      <c r="R1967">
        <v>0</v>
      </c>
      <c r="S1967" s="6" t="str">
        <f>IF(cuenta_balance_creg185[[#This Row],[Porcentaje]]&gt;=5,"MAYOR","")</f>
        <v/>
      </c>
      <c r="T1967" s="6" t="str">
        <f>IF(cuenta_balance_creg185[[#This Row],[Porcentaje]]&lt;=-5,"MENOR","")</f>
        <v/>
      </c>
    </row>
    <row r="1968" spans="1:20" x14ac:dyDescent="0.2">
      <c r="A1968" s="1">
        <v>46239</v>
      </c>
      <c r="B1968" s="6" t="s">
        <v>45</v>
      </c>
      <c r="C1968" s="6" t="s">
        <v>32</v>
      </c>
      <c r="D1968">
        <v>0</v>
      </c>
      <c r="E1968">
        <v>39</v>
      </c>
      <c r="F1968">
        <v>39</v>
      </c>
      <c r="G1968">
        <v>0</v>
      </c>
      <c r="H1968">
        <v>0</v>
      </c>
      <c r="P1968">
        <v>50</v>
      </c>
      <c r="R1968">
        <v>0</v>
      </c>
      <c r="S1968" s="6" t="str">
        <f>IF(cuenta_balance_creg185[[#This Row],[Porcentaje]]&gt;=5,"MAYOR","")</f>
        <v/>
      </c>
      <c r="T1968" s="6" t="str">
        <f>IF(cuenta_balance_creg185[[#This Row],[Porcentaje]]&lt;=-5,"MENOR","")</f>
        <v/>
      </c>
    </row>
    <row r="1969" spans="1:20" x14ac:dyDescent="0.2">
      <c r="A1969" s="1">
        <v>46240</v>
      </c>
      <c r="B1969" s="6" t="s">
        <v>45</v>
      </c>
      <c r="C1969" s="6" t="s">
        <v>32</v>
      </c>
      <c r="D1969">
        <v>0</v>
      </c>
      <c r="E1969">
        <v>39</v>
      </c>
      <c r="F1969">
        <v>39</v>
      </c>
      <c r="G1969">
        <v>0</v>
      </c>
      <c r="H1969">
        <v>0</v>
      </c>
      <c r="P1969">
        <v>50</v>
      </c>
      <c r="R1969">
        <v>0</v>
      </c>
      <c r="S1969" s="6" t="str">
        <f>IF(cuenta_balance_creg185[[#This Row],[Porcentaje]]&gt;=5,"MAYOR","")</f>
        <v/>
      </c>
      <c r="T1969" s="6" t="str">
        <f>IF(cuenta_balance_creg185[[#This Row],[Porcentaje]]&lt;=-5,"MENOR","")</f>
        <v/>
      </c>
    </row>
    <row r="1970" spans="1:20" x14ac:dyDescent="0.2">
      <c r="A1970" s="1">
        <v>46241</v>
      </c>
      <c r="B1970" s="6" t="s">
        <v>45</v>
      </c>
      <c r="C1970" s="6" t="s">
        <v>32</v>
      </c>
      <c r="D1970">
        <v>0</v>
      </c>
      <c r="E1970">
        <v>39</v>
      </c>
      <c r="F1970">
        <v>39</v>
      </c>
      <c r="G1970">
        <v>0</v>
      </c>
      <c r="H1970">
        <v>0</v>
      </c>
      <c r="P1970">
        <v>50</v>
      </c>
      <c r="R1970">
        <v>0</v>
      </c>
      <c r="S1970" s="6" t="str">
        <f>IF(cuenta_balance_creg185[[#This Row],[Porcentaje]]&gt;=5,"MAYOR","")</f>
        <v/>
      </c>
      <c r="T1970" s="6" t="str">
        <f>IF(cuenta_balance_creg185[[#This Row],[Porcentaje]]&lt;=-5,"MENOR","")</f>
        <v/>
      </c>
    </row>
    <row r="1971" spans="1:20" x14ac:dyDescent="0.2">
      <c r="A1971" s="1">
        <v>46242</v>
      </c>
      <c r="B1971" s="6" t="s">
        <v>45</v>
      </c>
      <c r="C1971" s="6" t="s">
        <v>32</v>
      </c>
      <c r="D1971">
        <v>0</v>
      </c>
      <c r="E1971">
        <v>39</v>
      </c>
      <c r="F1971">
        <v>39</v>
      </c>
      <c r="G1971">
        <v>0</v>
      </c>
      <c r="H1971">
        <v>0</v>
      </c>
      <c r="P1971">
        <v>50</v>
      </c>
      <c r="R1971">
        <v>0</v>
      </c>
      <c r="S1971" s="6" t="str">
        <f>IF(cuenta_balance_creg185[[#This Row],[Porcentaje]]&gt;=5,"MAYOR","")</f>
        <v/>
      </c>
      <c r="T1971" s="6" t="str">
        <f>IF(cuenta_balance_creg185[[#This Row],[Porcentaje]]&lt;=-5,"MENOR","")</f>
        <v/>
      </c>
    </row>
    <row r="1972" spans="1:20" x14ac:dyDescent="0.2">
      <c r="A1972" s="1">
        <v>46243</v>
      </c>
      <c r="B1972" s="6" t="s">
        <v>45</v>
      </c>
      <c r="C1972" s="6" t="s">
        <v>32</v>
      </c>
      <c r="D1972">
        <v>0</v>
      </c>
      <c r="E1972">
        <v>39</v>
      </c>
      <c r="F1972">
        <v>39</v>
      </c>
      <c r="G1972">
        <v>0</v>
      </c>
      <c r="H1972">
        <v>0</v>
      </c>
      <c r="P1972">
        <v>50</v>
      </c>
      <c r="R1972">
        <v>0</v>
      </c>
      <c r="S1972" s="6" t="str">
        <f>IF(cuenta_balance_creg185[[#This Row],[Porcentaje]]&gt;=5,"MAYOR","")</f>
        <v/>
      </c>
      <c r="T1972" s="6" t="str">
        <f>IF(cuenta_balance_creg185[[#This Row],[Porcentaje]]&lt;=-5,"MENOR","")</f>
        <v/>
      </c>
    </row>
    <row r="1973" spans="1:20" x14ac:dyDescent="0.2">
      <c r="A1973" s="1">
        <v>46244</v>
      </c>
      <c r="B1973" s="6" t="s">
        <v>45</v>
      </c>
      <c r="C1973" s="6" t="s">
        <v>32</v>
      </c>
      <c r="D1973">
        <v>0</v>
      </c>
      <c r="E1973">
        <v>39</v>
      </c>
      <c r="F1973">
        <v>39</v>
      </c>
      <c r="G1973">
        <v>0</v>
      </c>
      <c r="H1973">
        <v>0</v>
      </c>
      <c r="P1973">
        <v>50</v>
      </c>
      <c r="R1973">
        <v>0</v>
      </c>
      <c r="S1973" s="6" t="str">
        <f>IF(cuenta_balance_creg185[[#This Row],[Porcentaje]]&gt;=5,"MAYOR","")</f>
        <v/>
      </c>
      <c r="T1973" s="6" t="str">
        <f>IF(cuenta_balance_creg185[[#This Row],[Porcentaje]]&lt;=-5,"MENOR","")</f>
        <v/>
      </c>
    </row>
    <row r="1974" spans="1:20" x14ac:dyDescent="0.2">
      <c r="A1974" s="1">
        <v>46245</v>
      </c>
      <c r="B1974" s="6" t="s">
        <v>45</v>
      </c>
      <c r="C1974" s="6" t="s">
        <v>32</v>
      </c>
      <c r="D1974">
        <v>0</v>
      </c>
      <c r="E1974">
        <v>39</v>
      </c>
      <c r="F1974">
        <v>39</v>
      </c>
      <c r="G1974">
        <v>0</v>
      </c>
      <c r="H1974">
        <v>0</v>
      </c>
      <c r="P1974">
        <v>50</v>
      </c>
      <c r="R1974">
        <v>0</v>
      </c>
      <c r="S1974" s="6" t="str">
        <f>IF(cuenta_balance_creg185[[#This Row],[Porcentaje]]&gt;=5,"MAYOR","")</f>
        <v/>
      </c>
      <c r="T1974" s="6" t="str">
        <f>IF(cuenta_balance_creg185[[#This Row],[Porcentaje]]&lt;=-5,"MENOR","")</f>
        <v/>
      </c>
    </row>
    <row r="1975" spans="1:20" x14ac:dyDescent="0.2">
      <c r="A1975" s="1">
        <v>46246</v>
      </c>
      <c r="B1975" s="6" t="s">
        <v>45</v>
      </c>
      <c r="C1975" s="6" t="s">
        <v>32</v>
      </c>
      <c r="D1975">
        <v>0</v>
      </c>
      <c r="E1975">
        <v>39</v>
      </c>
      <c r="F1975">
        <v>39</v>
      </c>
      <c r="G1975">
        <v>0</v>
      </c>
      <c r="H1975">
        <v>0</v>
      </c>
      <c r="P1975">
        <v>50</v>
      </c>
      <c r="R1975">
        <v>0</v>
      </c>
      <c r="S1975" s="6" t="str">
        <f>IF(cuenta_balance_creg185[[#This Row],[Porcentaje]]&gt;=5,"MAYOR","")</f>
        <v/>
      </c>
      <c r="T1975" s="6" t="str">
        <f>IF(cuenta_balance_creg185[[#This Row],[Porcentaje]]&lt;=-5,"MENOR","")</f>
        <v/>
      </c>
    </row>
    <row r="1976" spans="1:20" x14ac:dyDescent="0.2">
      <c r="A1976" s="1">
        <v>46247</v>
      </c>
      <c r="B1976" s="6" t="s">
        <v>45</v>
      </c>
      <c r="C1976" s="6" t="s">
        <v>32</v>
      </c>
      <c r="D1976">
        <v>0</v>
      </c>
      <c r="E1976">
        <v>39</v>
      </c>
      <c r="F1976">
        <v>39</v>
      </c>
      <c r="G1976">
        <v>0</v>
      </c>
      <c r="H1976">
        <v>0</v>
      </c>
      <c r="P1976">
        <v>50</v>
      </c>
      <c r="R1976">
        <v>0</v>
      </c>
      <c r="S1976" s="6" t="str">
        <f>IF(cuenta_balance_creg185[[#This Row],[Porcentaje]]&gt;=5,"MAYOR","")</f>
        <v/>
      </c>
      <c r="T1976" s="6" t="str">
        <f>IF(cuenta_balance_creg185[[#This Row],[Porcentaje]]&lt;=-5,"MENOR","")</f>
        <v/>
      </c>
    </row>
    <row r="1977" spans="1:20" x14ac:dyDescent="0.2">
      <c r="A1977" s="1">
        <v>46248</v>
      </c>
      <c r="B1977" s="6" t="s">
        <v>45</v>
      </c>
      <c r="C1977" s="6" t="s">
        <v>32</v>
      </c>
      <c r="D1977">
        <v>0</v>
      </c>
      <c r="E1977">
        <v>39</v>
      </c>
      <c r="F1977">
        <v>39</v>
      </c>
      <c r="G1977">
        <v>0</v>
      </c>
      <c r="H1977">
        <v>0</v>
      </c>
      <c r="P1977">
        <v>50</v>
      </c>
      <c r="R1977">
        <v>0</v>
      </c>
      <c r="S1977" s="6" t="str">
        <f>IF(cuenta_balance_creg185[[#This Row],[Porcentaje]]&gt;=5,"MAYOR","")</f>
        <v/>
      </c>
      <c r="T1977" s="6" t="str">
        <f>IF(cuenta_balance_creg185[[#This Row],[Porcentaje]]&lt;=-5,"MENOR","")</f>
        <v/>
      </c>
    </row>
    <row r="1978" spans="1:20" x14ac:dyDescent="0.2">
      <c r="A1978" s="1">
        <v>46249</v>
      </c>
      <c r="B1978" s="6" t="s">
        <v>45</v>
      </c>
      <c r="C1978" s="6" t="s">
        <v>32</v>
      </c>
      <c r="D1978">
        <v>0</v>
      </c>
      <c r="E1978">
        <v>39</v>
      </c>
      <c r="F1978">
        <v>39</v>
      </c>
      <c r="G1978">
        <v>0</v>
      </c>
      <c r="H1978">
        <v>0</v>
      </c>
      <c r="P1978">
        <v>50</v>
      </c>
      <c r="R1978">
        <v>0</v>
      </c>
      <c r="S1978" s="6" t="str">
        <f>IF(cuenta_balance_creg185[[#This Row],[Porcentaje]]&gt;=5,"MAYOR","")</f>
        <v/>
      </c>
      <c r="T1978" s="6" t="str">
        <f>IF(cuenta_balance_creg185[[#This Row],[Porcentaje]]&lt;=-5,"MENOR","")</f>
        <v/>
      </c>
    </row>
    <row r="1979" spans="1:20" x14ac:dyDescent="0.2">
      <c r="A1979" s="1">
        <v>46250</v>
      </c>
      <c r="B1979" s="6" t="s">
        <v>45</v>
      </c>
      <c r="C1979" s="6" t="s">
        <v>32</v>
      </c>
      <c r="D1979">
        <v>0</v>
      </c>
      <c r="E1979">
        <v>39</v>
      </c>
      <c r="F1979">
        <v>39</v>
      </c>
      <c r="G1979">
        <v>0</v>
      </c>
      <c r="H1979">
        <v>0</v>
      </c>
      <c r="P1979">
        <v>50</v>
      </c>
      <c r="R1979">
        <v>0</v>
      </c>
      <c r="S1979" s="6" t="str">
        <f>IF(cuenta_balance_creg185[[#This Row],[Porcentaje]]&gt;=5,"MAYOR","")</f>
        <v/>
      </c>
      <c r="T1979" s="6" t="str">
        <f>IF(cuenta_balance_creg185[[#This Row],[Porcentaje]]&lt;=-5,"MENOR","")</f>
        <v/>
      </c>
    </row>
    <row r="1980" spans="1:20" x14ac:dyDescent="0.2">
      <c r="A1980" s="1">
        <v>46251</v>
      </c>
      <c r="B1980" s="6" t="s">
        <v>45</v>
      </c>
      <c r="C1980" s="6" t="s">
        <v>32</v>
      </c>
      <c r="D1980">
        <v>0</v>
      </c>
      <c r="E1980">
        <v>39</v>
      </c>
      <c r="F1980">
        <v>39</v>
      </c>
      <c r="G1980">
        <v>0</v>
      </c>
      <c r="H1980">
        <v>0</v>
      </c>
      <c r="P1980">
        <v>50</v>
      </c>
      <c r="R1980">
        <v>0</v>
      </c>
      <c r="S1980" s="6" t="str">
        <f>IF(cuenta_balance_creg185[[#This Row],[Porcentaje]]&gt;=5,"MAYOR","")</f>
        <v/>
      </c>
      <c r="T1980" s="6" t="str">
        <f>IF(cuenta_balance_creg185[[#This Row],[Porcentaje]]&lt;=-5,"MENOR","")</f>
        <v/>
      </c>
    </row>
    <row r="1981" spans="1:20" x14ac:dyDescent="0.2">
      <c r="A1981" s="1">
        <v>46252</v>
      </c>
      <c r="B1981" s="6" t="s">
        <v>45</v>
      </c>
      <c r="C1981" s="6" t="s">
        <v>32</v>
      </c>
      <c r="D1981">
        <v>0</v>
      </c>
      <c r="E1981">
        <v>39</v>
      </c>
      <c r="F1981">
        <v>39</v>
      </c>
      <c r="G1981">
        <v>0</v>
      </c>
      <c r="H1981">
        <v>0</v>
      </c>
      <c r="M1981">
        <v>0</v>
      </c>
      <c r="N1981">
        <v>0</v>
      </c>
      <c r="O1981">
        <v>0</v>
      </c>
      <c r="P1981">
        <v>50</v>
      </c>
      <c r="R1981">
        <v>0</v>
      </c>
      <c r="S1981" s="6" t="str">
        <f>IF(cuenta_balance_creg185[[#This Row],[Porcentaje]]&gt;=5,"MAYOR","")</f>
        <v/>
      </c>
      <c r="T1981" s="6" t="str">
        <f>IF(cuenta_balance_creg185[[#This Row],[Porcentaje]]&lt;=-5,"MENOR","")</f>
        <v/>
      </c>
    </row>
    <row r="1982" spans="1:20" x14ac:dyDescent="0.2">
      <c r="A1982" s="1">
        <v>46253</v>
      </c>
      <c r="B1982" s="6" t="s">
        <v>45</v>
      </c>
      <c r="C1982" s="6" t="s">
        <v>32</v>
      </c>
      <c r="D1982">
        <v>0</v>
      </c>
      <c r="E1982">
        <v>38</v>
      </c>
      <c r="F1982">
        <v>38.56682</v>
      </c>
      <c r="G1982">
        <v>0</v>
      </c>
      <c r="H1982">
        <v>0</v>
      </c>
      <c r="M1982">
        <v>0</v>
      </c>
      <c r="N1982">
        <v>0</v>
      </c>
      <c r="O1982">
        <v>0</v>
      </c>
      <c r="P1982">
        <v>50</v>
      </c>
      <c r="R1982">
        <v>0</v>
      </c>
      <c r="S1982" s="6" t="str">
        <f>IF(cuenta_balance_creg185[[#This Row],[Porcentaje]]&gt;=5,"MAYOR","")</f>
        <v/>
      </c>
      <c r="T1982" s="6" t="str">
        <f>IF(cuenta_balance_creg185[[#This Row],[Porcentaje]]&lt;=-5,"MENOR","")</f>
        <v/>
      </c>
    </row>
    <row r="1983" spans="1:20" x14ac:dyDescent="0.2">
      <c r="A1983" s="1">
        <v>46254</v>
      </c>
      <c r="B1983" s="6" t="s">
        <v>45</v>
      </c>
      <c r="C1983" s="6" t="s">
        <v>32</v>
      </c>
      <c r="D1983">
        <v>0</v>
      </c>
      <c r="E1983">
        <v>39</v>
      </c>
      <c r="F1983">
        <v>39</v>
      </c>
      <c r="G1983">
        <v>0</v>
      </c>
      <c r="H1983">
        <v>0</v>
      </c>
      <c r="P1983">
        <v>50</v>
      </c>
      <c r="R1983">
        <v>0</v>
      </c>
      <c r="S1983" s="6" t="str">
        <f>IF(cuenta_balance_creg185[[#This Row],[Porcentaje]]&gt;=5,"MAYOR","")</f>
        <v/>
      </c>
      <c r="T1983" s="6" t="str">
        <f>IF(cuenta_balance_creg185[[#This Row],[Porcentaje]]&lt;=-5,"MENOR","")</f>
        <v/>
      </c>
    </row>
    <row r="1984" spans="1:20" x14ac:dyDescent="0.2">
      <c r="A1984" s="1">
        <v>46255</v>
      </c>
      <c r="B1984" s="6" t="s">
        <v>45</v>
      </c>
      <c r="C1984" s="6" t="s">
        <v>32</v>
      </c>
      <c r="D1984">
        <v>0</v>
      </c>
      <c r="E1984">
        <v>39</v>
      </c>
      <c r="F1984">
        <v>39</v>
      </c>
      <c r="G1984">
        <v>0</v>
      </c>
      <c r="H1984">
        <v>0</v>
      </c>
      <c r="P1984">
        <v>50</v>
      </c>
      <c r="R1984">
        <v>0</v>
      </c>
      <c r="S1984" s="6" t="str">
        <f>IF(cuenta_balance_creg185[[#This Row],[Porcentaje]]&gt;=5,"MAYOR","")</f>
        <v/>
      </c>
      <c r="T1984" s="6" t="str">
        <f>IF(cuenta_balance_creg185[[#This Row],[Porcentaje]]&lt;=-5,"MENOR","")</f>
        <v/>
      </c>
    </row>
    <row r="1985" spans="1:20" x14ac:dyDescent="0.2">
      <c r="A1985" s="1">
        <v>46256</v>
      </c>
      <c r="B1985" s="6" t="s">
        <v>45</v>
      </c>
      <c r="C1985" s="6" t="s">
        <v>32</v>
      </c>
      <c r="D1985">
        <v>0</v>
      </c>
      <c r="E1985">
        <v>39</v>
      </c>
      <c r="F1985">
        <v>39</v>
      </c>
      <c r="G1985">
        <v>0</v>
      </c>
      <c r="H1985">
        <v>0</v>
      </c>
      <c r="P1985">
        <v>50</v>
      </c>
      <c r="R1985">
        <v>0</v>
      </c>
      <c r="S1985" s="6" t="str">
        <f>IF(cuenta_balance_creg185[[#This Row],[Porcentaje]]&gt;=5,"MAYOR","")</f>
        <v/>
      </c>
      <c r="T1985" s="6" t="str">
        <f>IF(cuenta_balance_creg185[[#This Row],[Porcentaje]]&lt;=-5,"MENOR","")</f>
        <v/>
      </c>
    </row>
    <row r="1986" spans="1:20" x14ac:dyDescent="0.2">
      <c r="A1986" s="1">
        <v>46257</v>
      </c>
      <c r="B1986" s="6" t="s">
        <v>45</v>
      </c>
      <c r="C1986" s="6" t="s">
        <v>32</v>
      </c>
      <c r="D1986">
        <v>0</v>
      </c>
      <c r="E1986">
        <v>39</v>
      </c>
      <c r="F1986">
        <v>39</v>
      </c>
      <c r="G1986">
        <v>0</v>
      </c>
      <c r="H1986">
        <v>0</v>
      </c>
      <c r="P1986">
        <v>50</v>
      </c>
      <c r="R1986">
        <v>0</v>
      </c>
      <c r="S1986" s="6" t="str">
        <f>IF(cuenta_balance_creg185[[#This Row],[Porcentaje]]&gt;=5,"MAYOR","")</f>
        <v/>
      </c>
      <c r="T1986" s="6" t="str">
        <f>IF(cuenta_balance_creg185[[#This Row],[Porcentaje]]&lt;=-5,"MENOR","")</f>
        <v/>
      </c>
    </row>
    <row r="1987" spans="1:20" x14ac:dyDescent="0.2">
      <c r="A1987" s="1">
        <v>46258</v>
      </c>
      <c r="B1987" s="6" t="s">
        <v>45</v>
      </c>
      <c r="C1987" s="6" t="s">
        <v>32</v>
      </c>
      <c r="D1987">
        <v>0</v>
      </c>
      <c r="E1987">
        <v>39</v>
      </c>
      <c r="F1987">
        <v>39</v>
      </c>
      <c r="G1987">
        <v>0</v>
      </c>
      <c r="H1987">
        <v>0</v>
      </c>
      <c r="P1987">
        <v>50</v>
      </c>
      <c r="R1987">
        <v>0</v>
      </c>
      <c r="S1987" s="6" t="str">
        <f>IF(cuenta_balance_creg185[[#This Row],[Porcentaje]]&gt;=5,"MAYOR","")</f>
        <v/>
      </c>
      <c r="T1987" s="6" t="str">
        <f>IF(cuenta_balance_creg185[[#This Row],[Porcentaje]]&lt;=-5,"MENOR","")</f>
        <v/>
      </c>
    </row>
    <row r="1988" spans="1:20" x14ac:dyDescent="0.2">
      <c r="A1988" s="1">
        <v>46259</v>
      </c>
      <c r="B1988" s="6" t="s">
        <v>45</v>
      </c>
      <c r="C1988" s="6" t="s">
        <v>32</v>
      </c>
      <c r="D1988">
        <v>0</v>
      </c>
      <c r="E1988">
        <v>39</v>
      </c>
      <c r="F1988">
        <v>39</v>
      </c>
      <c r="G1988">
        <v>0</v>
      </c>
      <c r="H1988">
        <v>0</v>
      </c>
      <c r="P1988">
        <v>50</v>
      </c>
      <c r="R1988">
        <v>0</v>
      </c>
      <c r="S1988" s="6" t="str">
        <f>IF(cuenta_balance_creg185[[#This Row],[Porcentaje]]&gt;=5,"MAYOR","")</f>
        <v/>
      </c>
      <c r="T1988" s="6" t="str">
        <f>IF(cuenta_balance_creg185[[#This Row],[Porcentaje]]&lt;=-5,"MENOR","")</f>
        <v/>
      </c>
    </row>
    <row r="1989" spans="1:20" x14ac:dyDescent="0.2">
      <c r="A1989" s="1">
        <v>46260</v>
      </c>
      <c r="B1989" s="6" t="s">
        <v>45</v>
      </c>
      <c r="C1989" s="6" t="s">
        <v>32</v>
      </c>
      <c r="D1989">
        <v>0</v>
      </c>
      <c r="E1989">
        <v>39</v>
      </c>
      <c r="F1989">
        <v>39</v>
      </c>
      <c r="G1989">
        <v>0</v>
      </c>
      <c r="H1989">
        <v>0</v>
      </c>
      <c r="P1989">
        <v>50</v>
      </c>
      <c r="R1989">
        <v>0</v>
      </c>
      <c r="S1989" s="6" t="str">
        <f>IF(cuenta_balance_creg185[[#This Row],[Porcentaje]]&gt;=5,"MAYOR","")</f>
        <v/>
      </c>
      <c r="T1989" s="6" t="str">
        <f>IF(cuenta_balance_creg185[[#This Row],[Porcentaje]]&lt;=-5,"MENOR","")</f>
        <v/>
      </c>
    </row>
    <row r="1990" spans="1:20" x14ac:dyDescent="0.2">
      <c r="A1990" s="1">
        <v>46261</v>
      </c>
      <c r="B1990" s="6" t="s">
        <v>45</v>
      </c>
      <c r="C1990" s="6" t="s">
        <v>32</v>
      </c>
      <c r="D1990">
        <v>0</v>
      </c>
      <c r="E1990">
        <v>39</v>
      </c>
      <c r="F1990">
        <v>39</v>
      </c>
      <c r="G1990">
        <v>0</v>
      </c>
      <c r="H1990">
        <v>0</v>
      </c>
      <c r="P1990">
        <v>50</v>
      </c>
      <c r="R1990">
        <v>0</v>
      </c>
      <c r="S1990" s="6" t="str">
        <f>IF(cuenta_balance_creg185[[#This Row],[Porcentaje]]&gt;=5,"MAYOR","")</f>
        <v/>
      </c>
      <c r="T1990" s="6" t="str">
        <f>IF(cuenta_balance_creg185[[#This Row],[Porcentaje]]&lt;=-5,"MENOR","")</f>
        <v/>
      </c>
    </row>
    <row r="1991" spans="1:20" x14ac:dyDescent="0.2">
      <c r="A1991" s="1">
        <v>46262</v>
      </c>
      <c r="B1991" s="6" t="s">
        <v>45</v>
      </c>
      <c r="C1991" s="6" t="s">
        <v>32</v>
      </c>
      <c r="D1991">
        <v>0</v>
      </c>
      <c r="E1991">
        <v>39</v>
      </c>
      <c r="F1991">
        <v>39</v>
      </c>
      <c r="G1991">
        <v>0</v>
      </c>
      <c r="H1991">
        <v>0</v>
      </c>
      <c r="P1991">
        <v>50</v>
      </c>
      <c r="R1991">
        <v>0</v>
      </c>
      <c r="S1991" s="6" t="str">
        <f>IF(cuenta_balance_creg185[[#This Row],[Porcentaje]]&gt;=5,"MAYOR","")</f>
        <v/>
      </c>
      <c r="T1991" s="6" t="str">
        <f>IF(cuenta_balance_creg185[[#This Row],[Porcentaje]]&lt;=-5,"MENOR","")</f>
        <v/>
      </c>
    </row>
    <row r="1992" spans="1:20" x14ac:dyDescent="0.2">
      <c r="A1992" s="1">
        <v>46263</v>
      </c>
      <c r="B1992" s="6" t="s">
        <v>45</v>
      </c>
      <c r="C1992" s="6" t="s">
        <v>32</v>
      </c>
      <c r="D1992">
        <v>0</v>
      </c>
      <c r="E1992">
        <v>39</v>
      </c>
      <c r="F1992">
        <v>39</v>
      </c>
      <c r="G1992">
        <v>0</v>
      </c>
      <c r="H1992">
        <v>0</v>
      </c>
      <c r="P1992">
        <v>50</v>
      </c>
      <c r="R1992">
        <v>0</v>
      </c>
      <c r="S1992" s="6" t="str">
        <f>IF(cuenta_balance_creg185[[#This Row],[Porcentaje]]&gt;=5,"MAYOR","")</f>
        <v/>
      </c>
      <c r="T1992" s="6" t="str">
        <f>IF(cuenta_balance_creg185[[#This Row],[Porcentaje]]&lt;=-5,"MENOR","")</f>
        <v/>
      </c>
    </row>
    <row r="1993" spans="1:20" x14ac:dyDescent="0.2">
      <c r="A1993" s="1">
        <v>46264</v>
      </c>
      <c r="B1993" s="6" t="s">
        <v>45</v>
      </c>
      <c r="C1993" s="6" t="s">
        <v>32</v>
      </c>
      <c r="D1993">
        <v>0</v>
      </c>
      <c r="E1993">
        <v>39</v>
      </c>
      <c r="F1993">
        <v>39</v>
      </c>
      <c r="G1993">
        <v>0</v>
      </c>
      <c r="H1993">
        <v>0</v>
      </c>
      <c r="P1993">
        <v>50</v>
      </c>
      <c r="R1993">
        <v>0</v>
      </c>
      <c r="S1993" s="6" t="str">
        <f>IF(cuenta_balance_creg185[[#This Row],[Porcentaje]]&gt;=5,"MAYOR","")</f>
        <v/>
      </c>
      <c r="T1993" s="6" t="str">
        <f>IF(cuenta_balance_creg185[[#This Row],[Porcentaje]]&lt;=-5,"MENOR","")</f>
        <v/>
      </c>
    </row>
    <row r="1994" spans="1:20" x14ac:dyDescent="0.2">
      <c r="A1994" s="1">
        <v>46265</v>
      </c>
      <c r="B1994" s="6" t="s">
        <v>45</v>
      </c>
      <c r="C1994" s="6" t="s">
        <v>32</v>
      </c>
      <c r="D1994">
        <v>0</v>
      </c>
      <c r="E1994">
        <v>39</v>
      </c>
      <c r="F1994">
        <v>39</v>
      </c>
      <c r="G1994">
        <v>0</v>
      </c>
      <c r="H1994">
        <v>0</v>
      </c>
      <c r="P1994">
        <v>50</v>
      </c>
      <c r="R1994">
        <v>0</v>
      </c>
      <c r="S1994" s="6" t="str">
        <f>IF(cuenta_balance_creg185[[#This Row],[Porcentaje]]&gt;=5,"MAYOR","")</f>
        <v/>
      </c>
      <c r="T1994" s="6" t="str">
        <f>IF(cuenta_balance_creg185[[#This Row],[Porcentaje]]&lt;=-5,"MENOR","")</f>
        <v/>
      </c>
    </row>
    <row r="1995" spans="1:20" x14ac:dyDescent="0.2">
      <c r="A1995" s="1">
        <v>46266</v>
      </c>
      <c r="B1995" s="6" t="s">
        <v>45</v>
      </c>
      <c r="C1995" s="6" t="s">
        <v>32</v>
      </c>
      <c r="D1995">
        <v>0</v>
      </c>
      <c r="E1995">
        <v>39</v>
      </c>
      <c r="F1995">
        <v>39</v>
      </c>
      <c r="G1995">
        <v>0</v>
      </c>
      <c r="H1995">
        <v>0</v>
      </c>
      <c r="P1995">
        <v>50</v>
      </c>
      <c r="R1995">
        <v>0</v>
      </c>
      <c r="S1995" s="6" t="str">
        <f>IF(cuenta_balance_creg185[[#This Row],[Porcentaje]]&gt;=5,"MAYOR","")</f>
        <v/>
      </c>
      <c r="T1995" s="6" t="str">
        <f>IF(cuenta_balance_creg185[[#This Row],[Porcentaje]]&lt;=-5,"MENOR","")</f>
        <v/>
      </c>
    </row>
    <row r="1996" spans="1:20" x14ac:dyDescent="0.2">
      <c r="A1996" s="1">
        <v>46267</v>
      </c>
      <c r="B1996" s="6" t="s">
        <v>45</v>
      </c>
      <c r="C1996" s="6" t="s">
        <v>32</v>
      </c>
      <c r="D1996">
        <v>0</v>
      </c>
      <c r="E1996">
        <v>39</v>
      </c>
      <c r="F1996">
        <v>39</v>
      </c>
      <c r="G1996">
        <v>0</v>
      </c>
      <c r="H1996">
        <v>0</v>
      </c>
      <c r="P1996">
        <v>50</v>
      </c>
      <c r="R1996">
        <v>0</v>
      </c>
      <c r="S1996" s="6" t="str">
        <f>IF(cuenta_balance_creg185[[#This Row],[Porcentaje]]&gt;=5,"MAYOR","")</f>
        <v/>
      </c>
      <c r="T1996" s="6" t="str">
        <f>IF(cuenta_balance_creg185[[#This Row],[Porcentaje]]&lt;=-5,"MENOR","")</f>
        <v/>
      </c>
    </row>
    <row r="1997" spans="1:20" x14ac:dyDescent="0.2">
      <c r="A1997" s="1">
        <v>46268</v>
      </c>
      <c r="B1997" s="6" t="s">
        <v>45</v>
      </c>
      <c r="C1997" s="6" t="s">
        <v>32</v>
      </c>
      <c r="D1997">
        <v>0</v>
      </c>
      <c r="E1997">
        <v>39</v>
      </c>
      <c r="F1997">
        <v>39</v>
      </c>
      <c r="G1997">
        <v>0</v>
      </c>
      <c r="H1997">
        <v>0</v>
      </c>
      <c r="P1997">
        <v>50</v>
      </c>
      <c r="R1997">
        <v>0</v>
      </c>
      <c r="S1997" s="6" t="str">
        <f>IF(cuenta_balance_creg185[[#This Row],[Porcentaje]]&gt;=5,"MAYOR","")</f>
        <v/>
      </c>
      <c r="T1997" s="6" t="str">
        <f>IF(cuenta_balance_creg185[[#This Row],[Porcentaje]]&lt;=-5,"MENOR","")</f>
        <v/>
      </c>
    </row>
    <row r="1998" spans="1:20" x14ac:dyDescent="0.2">
      <c r="A1998" s="1">
        <v>46269</v>
      </c>
      <c r="B1998" s="6" t="s">
        <v>45</v>
      </c>
      <c r="C1998" s="6" t="s">
        <v>32</v>
      </c>
      <c r="D1998">
        <v>0</v>
      </c>
      <c r="E1998">
        <v>39</v>
      </c>
      <c r="F1998">
        <v>39</v>
      </c>
      <c r="G1998">
        <v>0</v>
      </c>
      <c r="H1998">
        <v>0</v>
      </c>
      <c r="P1998">
        <v>50</v>
      </c>
      <c r="R1998">
        <v>0</v>
      </c>
      <c r="S1998" s="6" t="str">
        <f>IF(cuenta_balance_creg185[[#This Row],[Porcentaje]]&gt;=5,"MAYOR","")</f>
        <v/>
      </c>
      <c r="T1998" s="6" t="str">
        <f>IF(cuenta_balance_creg185[[#This Row],[Porcentaje]]&lt;=-5,"MENOR","")</f>
        <v/>
      </c>
    </row>
    <row r="1999" spans="1:20" x14ac:dyDescent="0.2">
      <c r="A1999" s="1">
        <v>46270</v>
      </c>
      <c r="B1999" s="6" t="s">
        <v>45</v>
      </c>
      <c r="C1999" s="6" t="s">
        <v>32</v>
      </c>
      <c r="D1999">
        <v>0</v>
      </c>
      <c r="E1999">
        <v>39</v>
      </c>
      <c r="F1999">
        <v>39</v>
      </c>
      <c r="G1999">
        <v>0</v>
      </c>
      <c r="H1999">
        <v>0</v>
      </c>
      <c r="P1999">
        <v>50</v>
      </c>
      <c r="R1999">
        <v>0</v>
      </c>
      <c r="S1999" s="6" t="str">
        <f>IF(cuenta_balance_creg185[[#This Row],[Porcentaje]]&gt;=5,"MAYOR","")</f>
        <v/>
      </c>
      <c r="T1999" s="6" t="str">
        <f>IF(cuenta_balance_creg185[[#This Row],[Porcentaje]]&lt;=-5,"MENOR","")</f>
        <v/>
      </c>
    </row>
    <row r="2000" spans="1:20" x14ac:dyDescent="0.2">
      <c r="A2000" s="1">
        <v>46271</v>
      </c>
      <c r="B2000" s="6" t="s">
        <v>45</v>
      </c>
      <c r="C2000" s="6" t="s">
        <v>32</v>
      </c>
      <c r="D2000">
        <v>0</v>
      </c>
      <c r="E2000">
        <v>39</v>
      </c>
      <c r="F2000">
        <v>39</v>
      </c>
      <c r="G2000">
        <v>0</v>
      </c>
      <c r="H2000">
        <v>0</v>
      </c>
      <c r="P2000">
        <v>50</v>
      </c>
      <c r="R2000">
        <v>0</v>
      </c>
      <c r="S2000" s="6" t="str">
        <f>IF(cuenta_balance_creg185[[#This Row],[Porcentaje]]&gt;=5,"MAYOR","")</f>
        <v/>
      </c>
      <c r="T2000" s="6" t="str">
        <f>IF(cuenta_balance_creg185[[#This Row],[Porcentaje]]&lt;=-5,"MENOR","")</f>
        <v/>
      </c>
    </row>
    <row r="2001" spans="1:20" x14ac:dyDescent="0.2">
      <c r="A2001" s="1">
        <v>46232</v>
      </c>
      <c r="B2001" s="6" t="s">
        <v>46</v>
      </c>
      <c r="C2001" s="6" t="s">
        <v>32</v>
      </c>
      <c r="D2001">
        <v>0</v>
      </c>
      <c r="E2001">
        <v>237</v>
      </c>
      <c r="F2001">
        <v>237</v>
      </c>
      <c r="G2001">
        <v>0</v>
      </c>
      <c r="H2001">
        <v>0</v>
      </c>
      <c r="M2001">
        <v>0</v>
      </c>
      <c r="N2001">
        <v>0</v>
      </c>
      <c r="O2001">
        <v>0</v>
      </c>
      <c r="P2001">
        <v>174</v>
      </c>
      <c r="R2001">
        <v>0</v>
      </c>
      <c r="S2001" s="6" t="str">
        <f>IF(cuenta_balance_creg185[[#This Row],[Porcentaje]]&gt;=5,"MAYOR","")</f>
        <v/>
      </c>
      <c r="T2001" s="6" t="str">
        <f>IF(cuenta_balance_creg185[[#This Row],[Porcentaje]]&lt;=-5,"MENOR","")</f>
        <v/>
      </c>
    </row>
    <row r="2002" spans="1:20" x14ac:dyDescent="0.2">
      <c r="A2002" s="1">
        <v>46233</v>
      </c>
      <c r="B2002" s="6" t="s">
        <v>46</v>
      </c>
      <c r="C2002" s="6" t="s">
        <v>32</v>
      </c>
      <c r="D2002">
        <v>0</v>
      </c>
      <c r="E2002">
        <v>237</v>
      </c>
      <c r="F2002">
        <v>237</v>
      </c>
      <c r="G2002">
        <v>0</v>
      </c>
      <c r="H2002">
        <v>0</v>
      </c>
      <c r="M2002">
        <v>0</v>
      </c>
      <c r="N2002">
        <v>0</v>
      </c>
      <c r="O2002">
        <v>0</v>
      </c>
      <c r="P2002">
        <v>174</v>
      </c>
      <c r="R2002">
        <v>0</v>
      </c>
      <c r="S2002" s="6" t="str">
        <f>IF(cuenta_balance_creg185[[#This Row],[Porcentaje]]&gt;=5,"MAYOR","")</f>
        <v/>
      </c>
      <c r="T2002" s="6" t="str">
        <f>IF(cuenta_balance_creg185[[#This Row],[Porcentaje]]&lt;=-5,"MENOR","")</f>
        <v/>
      </c>
    </row>
    <row r="2003" spans="1:20" x14ac:dyDescent="0.2">
      <c r="A2003" s="1">
        <v>46234</v>
      </c>
      <c r="B2003" s="6" t="s">
        <v>46</v>
      </c>
      <c r="C2003" s="6" t="s">
        <v>32</v>
      </c>
      <c r="D2003">
        <v>0</v>
      </c>
      <c r="E2003">
        <v>237</v>
      </c>
      <c r="F2003">
        <v>237</v>
      </c>
      <c r="G2003">
        <v>0</v>
      </c>
      <c r="H2003">
        <v>0</v>
      </c>
      <c r="M2003">
        <v>0</v>
      </c>
      <c r="N2003">
        <v>0</v>
      </c>
      <c r="O2003">
        <v>0</v>
      </c>
      <c r="P2003">
        <v>174</v>
      </c>
      <c r="R2003">
        <v>0</v>
      </c>
      <c r="S2003" s="6" t="str">
        <f>IF(cuenta_balance_creg185[[#This Row],[Porcentaje]]&gt;=5,"MAYOR","")</f>
        <v/>
      </c>
      <c r="T2003" s="6" t="str">
        <f>IF(cuenta_balance_creg185[[#This Row],[Porcentaje]]&lt;=-5,"MENOR","")</f>
        <v/>
      </c>
    </row>
    <row r="2004" spans="1:20" x14ac:dyDescent="0.2">
      <c r="A2004" s="1">
        <v>46235</v>
      </c>
      <c r="B2004" s="6" t="s">
        <v>46</v>
      </c>
      <c r="C2004" s="6" t="s">
        <v>32</v>
      </c>
      <c r="D2004">
        <v>0</v>
      </c>
      <c r="E2004">
        <v>237</v>
      </c>
      <c r="F2004">
        <v>237</v>
      </c>
      <c r="G2004">
        <v>0</v>
      </c>
      <c r="H2004">
        <v>0</v>
      </c>
      <c r="M2004">
        <v>0</v>
      </c>
      <c r="N2004">
        <v>0</v>
      </c>
      <c r="O2004">
        <v>0</v>
      </c>
      <c r="P2004">
        <v>174</v>
      </c>
      <c r="R2004">
        <v>0</v>
      </c>
      <c r="S2004" s="6" t="str">
        <f>IF(cuenta_balance_creg185[[#This Row],[Porcentaje]]&gt;=5,"MAYOR","")</f>
        <v/>
      </c>
      <c r="T2004" s="6" t="str">
        <f>IF(cuenta_balance_creg185[[#This Row],[Porcentaje]]&lt;=-5,"MENOR","")</f>
        <v/>
      </c>
    </row>
    <row r="2005" spans="1:20" x14ac:dyDescent="0.2">
      <c r="A2005" s="1">
        <v>46236</v>
      </c>
      <c r="B2005" s="6" t="s">
        <v>46</v>
      </c>
      <c r="C2005" s="6" t="s">
        <v>32</v>
      </c>
      <c r="D2005">
        <v>0</v>
      </c>
      <c r="E2005">
        <v>237</v>
      </c>
      <c r="F2005">
        <v>237.91974999999999</v>
      </c>
      <c r="G2005">
        <v>0</v>
      </c>
      <c r="H2005">
        <v>0</v>
      </c>
      <c r="M2005">
        <v>0</v>
      </c>
      <c r="N2005">
        <v>0</v>
      </c>
      <c r="O2005">
        <v>0</v>
      </c>
      <c r="P2005">
        <v>174</v>
      </c>
      <c r="R2005">
        <v>0</v>
      </c>
      <c r="S2005" s="6" t="str">
        <f>IF(cuenta_balance_creg185[[#This Row],[Porcentaje]]&gt;=5,"MAYOR","")</f>
        <v/>
      </c>
      <c r="T2005" s="6" t="str">
        <f>IF(cuenta_balance_creg185[[#This Row],[Porcentaje]]&lt;=-5,"MENOR","")</f>
        <v/>
      </c>
    </row>
    <row r="2006" spans="1:20" x14ac:dyDescent="0.2">
      <c r="A2006" s="1">
        <v>46237</v>
      </c>
      <c r="B2006" s="6" t="s">
        <v>46</v>
      </c>
      <c r="C2006" s="6" t="s">
        <v>32</v>
      </c>
      <c r="D2006">
        <v>0</v>
      </c>
      <c r="E2006">
        <v>238</v>
      </c>
      <c r="F2006">
        <v>238</v>
      </c>
      <c r="G2006">
        <v>0</v>
      </c>
      <c r="H2006">
        <v>0</v>
      </c>
      <c r="M2006">
        <v>0</v>
      </c>
      <c r="N2006">
        <v>0</v>
      </c>
      <c r="O2006">
        <v>0</v>
      </c>
      <c r="P2006">
        <v>174</v>
      </c>
      <c r="R2006">
        <v>0</v>
      </c>
      <c r="S2006" s="6" t="str">
        <f>IF(cuenta_balance_creg185[[#This Row],[Porcentaje]]&gt;=5,"MAYOR","")</f>
        <v/>
      </c>
      <c r="T2006" s="6" t="str">
        <f>IF(cuenta_balance_creg185[[#This Row],[Porcentaje]]&lt;=-5,"MENOR","")</f>
        <v/>
      </c>
    </row>
    <row r="2007" spans="1:20" x14ac:dyDescent="0.2">
      <c r="A2007" s="1">
        <v>46238</v>
      </c>
      <c r="B2007" s="6" t="s">
        <v>46</v>
      </c>
      <c r="C2007" s="6" t="s">
        <v>32</v>
      </c>
      <c r="D2007">
        <v>0</v>
      </c>
      <c r="E2007">
        <v>238</v>
      </c>
      <c r="F2007">
        <v>238</v>
      </c>
      <c r="G2007">
        <v>0</v>
      </c>
      <c r="H2007">
        <v>0</v>
      </c>
      <c r="M2007">
        <v>0</v>
      </c>
      <c r="N2007">
        <v>0</v>
      </c>
      <c r="O2007">
        <v>0</v>
      </c>
      <c r="P2007">
        <v>174</v>
      </c>
      <c r="R2007">
        <v>0</v>
      </c>
      <c r="S2007" s="6" t="str">
        <f>IF(cuenta_balance_creg185[[#This Row],[Porcentaje]]&gt;=5,"MAYOR","")</f>
        <v/>
      </c>
      <c r="T2007" s="6" t="str">
        <f>IF(cuenta_balance_creg185[[#This Row],[Porcentaje]]&lt;=-5,"MENOR","")</f>
        <v/>
      </c>
    </row>
    <row r="2008" spans="1:20" x14ac:dyDescent="0.2">
      <c r="A2008" s="1">
        <v>46239</v>
      </c>
      <c r="B2008" s="6" t="s">
        <v>46</v>
      </c>
      <c r="C2008" s="6" t="s">
        <v>32</v>
      </c>
      <c r="D2008">
        <v>0</v>
      </c>
      <c r="E2008">
        <v>238</v>
      </c>
      <c r="F2008">
        <v>238</v>
      </c>
      <c r="G2008">
        <v>0</v>
      </c>
      <c r="H2008">
        <v>0</v>
      </c>
      <c r="M2008">
        <v>0</v>
      </c>
      <c r="N2008">
        <v>0</v>
      </c>
      <c r="O2008">
        <v>0</v>
      </c>
      <c r="P2008">
        <v>173</v>
      </c>
      <c r="R2008">
        <v>0</v>
      </c>
      <c r="S2008" s="6" t="str">
        <f>IF(cuenta_balance_creg185[[#This Row],[Porcentaje]]&gt;=5,"MAYOR","")</f>
        <v/>
      </c>
      <c r="T2008" s="6" t="str">
        <f>IF(cuenta_balance_creg185[[#This Row],[Porcentaje]]&lt;=-5,"MENOR","")</f>
        <v/>
      </c>
    </row>
    <row r="2009" spans="1:20" x14ac:dyDescent="0.2">
      <c r="A2009" s="1">
        <v>46240</v>
      </c>
      <c r="B2009" s="6" t="s">
        <v>46</v>
      </c>
      <c r="C2009" s="6" t="s">
        <v>32</v>
      </c>
      <c r="D2009">
        <v>0</v>
      </c>
      <c r="E2009">
        <v>237</v>
      </c>
      <c r="F2009">
        <v>237.97255000000001</v>
      </c>
      <c r="G2009">
        <v>0</v>
      </c>
      <c r="H2009">
        <v>0</v>
      </c>
      <c r="M2009">
        <v>0</v>
      </c>
      <c r="N2009">
        <v>0</v>
      </c>
      <c r="O2009">
        <v>0</v>
      </c>
      <c r="P2009">
        <v>173</v>
      </c>
      <c r="R2009">
        <v>0</v>
      </c>
      <c r="S2009" s="6" t="str">
        <f>IF(cuenta_balance_creg185[[#This Row],[Porcentaje]]&gt;=5,"MAYOR","")</f>
        <v/>
      </c>
      <c r="T2009" s="6" t="str">
        <f>IF(cuenta_balance_creg185[[#This Row],[Porcentaje]]&lt;=-5,"MENOR","")</f>
        <v/>
      </c>
    </row>
    <row r="2010" spans="1:20" x14ac:dyDescent="0.2">
      <c r="A2010" s="1">
        <v>46241</v>
      </c>
      <c r="B2010" s="6" t="s">
        <v>46</v>
      </c>
      <c r="C2010" s="6" t="s">
        <v>32</v>
      </c>
      <c r="D2010">
        <v>0</v>
      </c>
      <c r="E2010">
        <v>238</v>
      </c>
      <c r="F2010">
        <v>238</v>
      </c>
      <c r="G2010">
        <v>0</v>
      </c>
      <c r="H2010">
        <v>0</v>
      </c>
      <c r="M2010">
        <v>0</v>
      </c>
      <c r="N2010">
        <v>0</v>
      </c>
      <c r="O2010">
        <v>0</v>
      </c>
      <c r="P2010">
        <v>172</v>
      </c>
      <c r="R2010">
        <v>0</v>
      </c>
      <c r="S2010" s="6" t="str">
        <f>IF(cuenta_balance_creg185[[#This Row],[Porcentaje]]&gt;=5,"MAYOR","")</f>
        <v/>
      </c>
      <c r="T2010" s="6" t="str">
        <f>IF(cuenta_balance_creg185[[#This Row],[Porcentaje]]&lt;=-5,"MENOR","")</f>
        <v/>
      </c>
    </row>
    <row r="2011" spans="1:20" x14ac:dyDescent="0.2">
      <c r="A2011" s="1">
        <v>46242</v>
      </c>
      <c r="B2011" s="6" t="s">
        <v>46</v>
      </c>
      <c r="C2011" s="6" t="s">
        <v>32</v>
      </c>
      <c r="D2011">
        <v>0</v>
      </c>
      <c r="E2011">
        <v>237</v>
      </c>
      <c r="F2011">
        <v>237.95274000000001</v>
      </c>
      <c r="G2011">
        <v>0</v>
      </c>
      <c r="H2011">
        <v>0</v>
      </c>
      <c r="M2011">
        <v>0</v>
      </c>
      <c r="N2011">
        <v>0</v>
      </c>
      <c r="O2011">
        <v>0</v>
      </c>
      <c r="P2011">
        <v>172</v>
      </c>
      <c r="R2011">
        <v>0</v>
      </c>
      <c r="S2011" s="6" t="str">
        <f>IF(cuenta_balance_creg185[[#This Row],[Porcentaje]]&gt;=5,"MAYOR","")</f>
        <v/>
      </c>
      <c r="T2011" s="6" t="str">
        <f>IF(cuenta_balance_creg185[[#This Row],[Porcentaje]]&lt;=-5,"MENOR","")</f>
        <v/>
      </c>
    </row>
    <row r="2012" spans="1:20" x14ac:dyDescent="0.2">
      <c r="A2012" s="1">
        <v>46243</v>
      </c>
      <c r="B2012" s="6" t="s">
        <v>46</v>
      </c>
      <c r="C2012" s="6" t="s">
        <v>32</v>
      </c>
      <c r="D2012">
        <v>0</v>
      </c>
      <c r="E2012">
        <v>229</v>
      </c>
      <c r="F2012">
        <v>229</v>
      </c>
      <c r="G2012">
        <v>0</v>
      </c>
      <c r="H2012">
        <v>0</v>
      </c>
      <c r="M2012">
        <v>0</v>
      </c>
      <c r="N2012">
        <v>0</v>
      </c>
      <c r="O2012">
        <v>0</v>
      </c>
      <c r="P2012">
        <v>172</v>
      </c>
      <c r="R2012">
        <v>0</v>
      </c>
      <c r="S2012" s="6" t="str">
        <f>IF(cuenta_balance_creg185[[#This Row],[Porcentaje]]&gt;=5,"MAYOR","")</f>
        <v/>
      </c>
      <c r="T2012" s="6" t="str">
        <f>IF(cuenta_balance_creg185[[#This Row],[Porcentaje]]&lt;=-5,"MENOR","")</f>
        <v/>
      </c>
    </row>
    <row r="2013" spans="1:20" x14ac:dyDescent="0.2">
      <c r="A2013" s="1">
        <v>46244</v>
      </c>
      <c r="B2013" s="6" t="s">
        <v>46</v>
      </c>
      <c r="C2013" s="6" t="s">
        <v>32</v>
      </c>
      <c r="D2013">
        <v>0</v>
      </c>
      <c r="E2013">
        <v>238</v>
      </c>
      <c r="F2013">
        <v>238</v>
      </c>
      <c r="G2013">
        <v>0</v>
      </c>
      <c r="H2013">
        <v>0</v>
      </c>
      <c r="M2013">
        <v>0</v>
      </c>
      <c r="N2013">
        <v>0</v>
      </c>
      <c r="O2013">
        <v>0</v>
      </c>
      <c r="P2013">
        <v>173</v>
      </c>
      <c r="R2013">
        <v>0</v>
      </c>
      <c r="S2013" s="6" t="str">
        <f>IF(cuenta_balance_creg185[[#This Row],[Porcentaje]]&gt;=5,"MAYOR","")</f>
        <v/>
      </c>
      <c r="T2013" s="6" t="str">
        <f>IF(cuenta_balance_creg185[[#This Row],[Porcentaje]]&lt;=-5,"MENOR","")</f>
        <v/>
      </c>
    </row>
    <row r="2014" spans="1:20" x14ac:dyDescent="0.2">
      <c r="A2014" s="1">
        <v>46245</v>
      </c>
      <c r="B2014" s="6" t="s">
        <v>46</v>
      </c>
      <c r="C2014" s="6" t="s">
        <v>32</v>
      </c>
      <c r="D2014">
        <v>0</v>
      </c>
      <c r="E2014">
        <v>238</v>
      </c>
      <c r="F2014">
        <v>238</v>
      </c>
      <c r="G2014">
        <v>0</v>
      </c>
      <c r="H2014">
        <v>0</v>
      </c>
      <c r="M2014">
        <v>0</v>
      </c>
      <c r="N2014">
        <v>0</v>
      </c>
      <c r="O2014">
        <v>0</v>
      </c>
      <c r="P2014">
        <v>172</v>
      </c>
      <c r="R2014">
        <v>0</v>
      </c>
      <c r="S2014" s="6" t="str">
        <f>IF(cuenta_balance_creg185[[#This Row],[Porcentaje]]&gt;=5,"MAYOR","")</f>
        <v/>
      </c>
      <c r="T2014" s="6" t="str">
        <f>IF(cuenta_balance_creg185[[#This Row],[Porcentaje]]&lt;=-5,"MENOR","")</f>
        <v/>
      </c>
    </row>
    <row r="2015" spans="1:20" x14ac:dyDescent="0.2">
      <c r="A2015" s="1">
        <v>46246</v>
      </c>
      <c r="B2015" s="6" t="s">
        <v>46</v>
      </c>
      <c r="C2015" s="6" t="s">
        <v>32</v>
      </c>
      <c r="D2015">
        <v>0</v>
      </c>
      <c r="E2015">
        <v>238</v>
      </c>
      <c r="F2015">
        <v>238</v>
      </c>
      <c r="G2015">
        <v>0</v>
      </c>
      <c r="H2015">
        <v>0</v>
      </c>
      <c r="M2015">
        <v>0</v>
      </c>
      <c r="N2015">
        <v>0</v>
      </c>
      <c r="O2015">
        <v>0</v>
      </c>
      <c r="P2015">
        <v>173</v>
      </c>
      <c r="R2015">
        <v>0</v>
      </c>
      <c r="S2015" s="6" t="str">
        <f>IF(cuenta_balance_creg185[[#This Row],[Porcentaje]]&gt;=5,"MAYOR","")</f>
        <v/>
      </c>
      <c r="T2015" s="6" t="str">
        <f>IF(cuenta_balance_creg185[[#This Row],[Porcentaje]]&lt;=-5,"MENOR","")</f>
        <v/>
      </c>
    </row>
    <row r="2016" spans="1:20" x14ac:dyDescent="0.2">
      <c r="A2016" s="1">
        <v>46247</v>
      </c>
      <c r="B2016" s="6" t="s">
        <v>46</v>
      </c>
      <c r="C2016" s="6" t="s">
        <v>32</v>
      </c>
      <c r="D2016">
        <v>0</v>
      </c>
      <c r="E2016">
        <v>239</v>
      </c>
      <c r="F2016">
        <v>239</v>
      </c>
      <c r="G2016">
        <v>0</v>
      </c>
      <c r="H2016">
        <v>0</v>
      </c>
      <c r="M2016">
        <v>0</v>
      </c>
      <c r="N2016">
        <v>0</v>
      </c>
      <c r="O2016">
        <v>0</v>
      </c>
      <c r="P2016">
        <v>174</v>
      </c>
      <c r="R2016">
        <v>0</v>
      </c>
      <c r="S2016" s="6" t="str">
        <f>IF(cuenta_balance_creg185[[#This Row],[Porcentaje]]&gt;=5,"MAYOR","")</f>
        <v/>
      </c>
      <c r="T2016" s="6" t="str">
        <f>IF(cuenta_balance_creg185[[#This Row],[Porcentaje]]&lt;=-5,"MENOR","")</f>
        <v/>
      </c>
    </row>
    <row r="2017" spans="1:20" x14ac:dyDescent="0.2">
      <c r="A2017" s="1">
        <v>46248</v>
      </c>
      <c r="B2017" s="6" t="s">
        <v>46</v>
      </c>
      <c r="C2017" s="6" t="s">
        <v>32</v>
      </c>
      <c r="D2017">
        <v>0</v>
      </c>
      <c r="E2017">
        <v>239</v>
      </c>
      <c r="F2017">
        <v>239</v>
      </c>
      <c r="G2017">
        <v>0</v>
      </c>
      <c r="H2017">
        <v>0</v>
      </c>
      <c r="M2017">
        <v>0</v>
      </c>
      <c r="N2017">
        <v>0</v>
      </c>
      <c r="O2017">
        <v>0</v>
      </c>
      <c r="P2017">
        <v>174</v>
      </c>
      <c r="R2017">
        <v>0</v>
      </c>
      <c r="S2017" s="6" t="str">
        <f>IF(cuenta_balance_creg185[[#This Row],[Porcentaje]]&gt;=5,"MAYOR","")</f>
        <v/>
      </c>
      <c r="T2017" s="6" t="str">
        <f>IF(cuenta_balance_creg185[[#This Row],[Porcentaje]]&lt;=-5,"MENOR","")</f>
        <v/>
      </c>
    </row>
    <row r="2018" spans="1:20" x14ac:dyDescent="0.2">
      <c r="A2018" s="1">
        <v>46249</v>
      </c>
      <c r="B2018" s="6" t="s">
        <v>46</v>
      </c>
      <c r="C2018" s="6" t="s">
        <v>32</v>
      </c>
      <c r="D2018">
        <v>0</v>
      </c>
      <c r="E2018">
        <v>239</v>
      </c>
      <c r="F2018">
        <v>239</v>
      </c>
      <c r="G2018">
        <v>0</v>
      </c>
      <c r="H2018">
        <v>0</v>
      </c>
      <c r="M2018">
        <v>0</v>
      </c>
      <c r="N2018">
        <v>0</v>
      </c>
      <c r="O2018">
        <v>0</v>
      </c>
      <c r="P2018">
        <v>174</v>
      </c>
      <c r="R2018">
        <v>0</v>
      </c>
      <c r="S2018" s="6" t="str">
        <f>IF(cuenta_balance_creg185[[#This Row],[Porcentaje]]&gt;=5,"MAYOR","")</f>
        <v/>
      </c>
      <c r="T2018" s="6" t="str">
        <f>IF(cuenta_balance_creg185[[#This Row],[Porcentaje]]&lt;=-5,"MENOR","")</f>
        <v/>
      </c>
    </row>
    <row r="2019" spans="1:20" x14ac:dyDescent="0.2">
      <c r="A2019" s="1">
        <v>46250</v>
      </c>
      <c r="B2019" s="6" t="s">
        <v>46</v>
      </c>
      <c r="C2019" s="6" t="s">
        <v>32</v>
      </c>
      <c r="D2019">
        <v>0</v>
      </c>
      <c r="E2019">
        <v>230</v>
      </c>
      <c r="F2019">
        <v>230</v>
      </c>
      <c r="G2019">
        <v>0</v>
      </c>
      <c r="H2019">
        <v>0</v>
      </c>
      <c r="M2019">
        <v>0</v>
      </c>
      <c r="N2019">
        <v>0</v>
      </c>
      <c r="O2019">
        <v>0</v>
      </c>
      <c r="P2019">
        <v>173</v>
      </c>
      <c r="R2019">
        <v>0</v>
      </c>
      <c r="S2019" s="6" t="str">
        <f>IF(cuenta_balance_creg185[[#This Row],[Porcentaje]]&gt;=5,"MAYOR","")</f>
        <v/>
      </c>
      <c r="T2019" s="6" t="str">
        <f>IF(cuenta_balance_creg185[[#This Row],[Porcentaje]]&lt;=-5,"MENOR","")</f>
        <v/>
      </c>
    </row>
    <row r="2020" spans="1:20" x14ac:dyDescent="0.2">
      <c r="A2020" s="1">
        <v>46251</v>
      </c>
      <c r="B2020" s="6" t="s">
        <v>46</v>
      </c>
      <c r="C2020" s="6" t="s">
        <v>32</v>
      </c>
      <c r="D2020">
        <v>0</v>
      </c>
      <c r="E2020">
        <v>230</v>
      </c>
      <c r="F2020">
        <v>230</v>
      </c>
      <c r="G2020">
        <v>0</v>
      </c>
      <c r="H2020">
        <v>0</v>
      </c>
      <c r="M2020">
        <v>0</v>
      </c>
      <c r="N2020">
        <v>0</v>
      </c>
      <c r="O2020">
        <v>0</v>
      </c>
      <c r="P2020">
        <v>172</v>
      </c>
      <c r="R2020">
        <v>0</v>
      </c>
      <c r="S2020" s="6" t="str">
        <f>IF(cuenta_balance_creg185[[#This Row],[Porcentaje]]&gt;=5,"MAYOR","")</f>
        <v/>
      </c>
      <c r="T2020" s="6" t="str">
        <f>IF(cuenta_balance_creg185[[#This Row],[Porcentaje]]&lt;=-5,"MENOR","")</f>
        <v/>
      </c>
    </row>
    <row r="2021" spans="1:20" x14ac:dyDescent="0.2">
      <c r="A2021" s="1">
        <v>46252</v>
      </c>
      <c r="B2021" s="6" t="s">
        <v>46</v>
      </c>
      <c r="C2021" s="6" t="s">
        <v>32</v>
      </c>
      <c r="D2021">
        <v>0</v>
      </c>
      <c r="E2021">
        <v>239</v>
      </c>
      <c r="F2021">
        <v>239</v>
      </c>
      <c r="G2021">
        <v>0</v>
      </c>
      <c r="H2021">
        <v>0</v>
      </c>
      <c r="M2021">
        <v>0</v>
      </c>
      <c r="N2021">
        <v>0</v>
      </c>
      <c r="O2021">
        <v>0</v>
      </c>
      <c r="P2021">
        <v>172</v>
      </c>
      <c r="R2021">
        <v>0</v>
      </c>
      <c r="S2021" s="6" t="str">
        <f>IF(cuenta_balance_creg185[[#This Row],[Porcentaje]]&gt;=5,"MAYOR","")</f>
        <v/>
      </c>
      <c r="T2021" s="6" t="str">
        <f>IF(cuenta_balance_creg185[[#This Row],[Porcentaje]]&lt;=-5,"MENOR","")</f>
        <v/>
      </c>
    </row>
    <row r="2022" spans="1:20" x14ac:dyDescent="0.2">
      <c r="A2022" s="1">
        <v>46253</v>
      </c>
      <c r="B2022" s="6" t="s">
        <v>46</v>
      </c>
      <c r="C2022" s="6" t="s">
        <v>32</v>
      </c>
      <c r="D2022">
        <v>0</v>
      </c>
      <c r="E2022">
        <v>239</v>
      </c>
      <c r="F2022">
        <v>239</v>
      </c>
      <c r="G2022">
        <v>0</v>
      </c>
      <c r="H2022">
        <v>0</v>
      </c>
      <c r="M2022">
        <v>0</v>
      </c>
      <c r="N2022">
        <v>0</v>
      </c>
      <c r="O2022">
        <v>0</v>
      </c>
      <c r="P2022">
        <v>173</v>
      </c>
      <c r="R2022">
        <v>0</v>
      </c>
      <c r="S2022" s="6" t="str">
        <f>IF(cuenta_balance_creg185[[#This Row],[Porcentaje]]&gt;=5,"MAYOR","")</f>
        <v/>
      </c>
      <c r="T2022" s="6" t="str">
        <f>IF(cuenta_balance_creg185[[#This Row],[Porcentaje]]&lt;=-5,"MENOR","")</f>
        <v/>
      </c>
    </row>
    <row r="2023" spans="1:20" x14ac:dyDescent="0.2">
      <c r="A2023" s="1">
        <v>46254</v>
      </c>
      <c r="B2023" s="6" t="s">
        <v>46</v>
      </c>
      <c r="C2023" s="6" t="s">
        <v>32</v>
      </c>
      <c r="D2023">
        <v>0</v>
      </c>
      <c r="E2023">
        <v>239</v>
      </c>
      <c r="F2023">
        <v>239.31022999999999</v>
      </c>
      <c r="G2023">
        <v>0</v>
      </c>
      <c r="H2023">
        <v>0</v>
      </c>
      <c r="M2023">
        <v>0</v>
      </c>
      <c r="N2023">
        <v>0</v>
      </c>
      <c r="O2023">
        <v>0</v>
      </c>
      <c r="P2023">
        <v>173</v>
      </c>
      <c r="R2023">
        <v>0</v>
      </c>
      <c r="S2023" s="6" t="str">
        <f>IF(cuenta_balance_creg185[[#This Row],[Porcentaje]]&gt;=5,"MAYOR","")</f>
        <v/>
      </c>
      <c r="T2023" s="6" t="str">
        <f>IF(cuenta_balance_creg185[[#This Row],[Porcentaje]]&lt;=-5,"MENOR","")</f>
        <v/>
      </c>
    </row>
    <row r="2024" spans="1:20" x14ac:dyDescent="0.2">
      <c r="A2024" s="1">
        <v>46255</v>
      </c>
      <c r="B2024" s="6" t="s">
        <v>46</v>
      </c>
      <c r="C2024" s="6" t="s">
        <v>32</v>
      </c>
      <c r="D2024">
        <v>0</v>
      </c>
      <c r="E2024">
        <v>240</v>
      </c>
      <c r="F2024">
        <v>240</v>
      </c>
      <c r="G2024">
        <v>0</v>
      </c>
      <c r="H2024">
        <v>0</v>
      </c>
      <c r="M2024">
        <v>0</v>
      </c>
      <c r="N2024">
        <v>0</v>
      </c>
      <c r="O2024">
        <v>0</v>
      </c>
      <c r="P2024">
        <v>172</v>
      </c>
      <c r="R2024">
        <v>0</v>
      </c>
      <c r="S2024" s="6" t="str">
        <f>IF(cuenta_balance_creg185[[#This Row],[Porcentaje]]&gt;=5,"MAYOR","")</f>
        <v/>
      </c>
      <c r="T2024" s="6" t="str">
        <f>IF(cuenta_balance_creg185[[#This Row],[Porcentaje]]&lt;=-5,"MENOR","")</f>
        <v/>
      </c>
    </row>
    <row r="2025" spans="1:20" x14ac:dyDescent="0.2">
      <c r="A2025" s="1">
        <v>46256</v>
      </c>
      <c r="B2025" s="6" t="s">
        <v>46</v>
      </c>
      <c r="C2025" s="6" t="s">
        <v>32</v>
      </c>
      <c r="D2025">
        <v>0</v>
      </c>
      <c r="E2025">
        <v>240</v>
      </c>
      <c r="F2025">
        <v>240</v>
      </c>
      <c r="G2025">
        <v>0</v>
      </c>
      <c r="H2025">
        <v>0</v>
      </c>
      <c r="M2025">
        <v>0</v>
      </c>
      <c r="N2025">
        <v>0</v>
      </c>
      <c r="O2025">
        <v>0</v>
      </c>
      <c r="P2025">
        <v>172</v>
      </c>
      <c r="R2025">
        <v>0</v>
      </c>
      <c r="S2025" s="6" t="str">
        <f>IF(cuenta_balance_creg185[[#This Row],[Porcentaje]]&gt;=5,"MAYOR","")</f>
        <v/>
      </c>
      <c r="T2025" s="6" t="str">
        <f>IF(cuenta_balance_creg185[[#This Row],[Porcentaje]]&lt;=-5,"MENOR","")</f>
        <v/>
      </c>
    </row>
    <row r="2026" spans="1:20" x14ac:dyDescent="0.2">
      <c r="A2026" s="1">
        <v>46257</v>
      </c>
      <c r="B2026" s="6" t="s">
        <v>46</v>
      </c>
      <c r="C2026" s="6" t="s">
        <v>32</v>
      </c>
      <c r="D2026">
        <v>0</v>
      </c>
      <c r="E2026">
        <v>240</v>
      </c>
      <c r="F2026">
        <v>240</v>
      </c>
      <c r="G2026">
        <v>0</v>
      </c>
      <c r="H2026">
        <v>0</v>
      </c>
      <c r="M2026">
        <v>0</v>
      </c>
      <c r="N2026">
        <v>0</v>
      </c>
      <c r="O2026">
        <v>0</v>
      </c>
      <c r="P2026">
        <v>173</v>
      </c>
      <c r="R2026">
        <v>0</v>
      </c>
      <c r="S2026" s="6" t="str">
        <f>IF(cuenta_balance_creg185[[#This Row],[Porcentaje]]&gt;=5,"MAYOR","")</f>
        <v/>
      </c>
      <c r="T2026" s="6" t="str">
        <f>IF(cuenta_balance_creg185[[#This Row],[Porcentaje]]&lt;=-5,"MENOR","")</f>
        <v/>
      </c>
    </row>
    <row r="2027" spans="1:20" x14ac:dyDescent="0.2">
      <c r="A2027" s="1">
        <v>46258</v>
      </c>
      <c r="B2027" s="6" t="s">
        <v>46</v>
      </c>
      <c r="C2027" s="6" t="s">
        <v>32</v>
      </c>
      <c r="D2027">
        <v>0</v>
      </c>
      <c r="E2027">
        <v>240</v>
      </c>
      <c r="F2027">
        <v>240</v>
      </c>
      <c r="G2027">
        <v>0</v>
      </c>
      <c r="H2027">
        <v>0</v>
      </c>
      <c r="M2027">
        <v>0</v>
      </c>
      <c r="N2027">
        <v>0</v>
      </c>
      <c r="O2027">
        <v>0</v>
      </c>
      <c r="P2027">
        <v>172</v>
      </c>
      <c r="R2027">
        <v>0</v>
      </c>
      <c r="S2027" s="6" t="str">
        <f>IF(cuenta_balance_creg185[[#This Row],[Porcentaje]]&gt;=5,"MAYOR","")</f>
        <v/>
      </c>
      <c r="T2027" s="6" t="str">
        <f>IF(cuenta_balance_creg185[[#This Row],[Porcentaje]]&lt;=-5,"MENOR","")</f>
        <v/>
      </c>
    </row>
    <row r="2028" spans="1:20" x14ac:dyDescent="0.2">
      <c r="A2028" s="1">
        <v>46259</v>
      </c>
      <c r="B2028" s="6" t="s">
        <v>46</v>
      </c>
      <c r="C2028" s="6" t="s">
        <v>32</v>
      </c>
      <c r="D2028">
        <v>0</v>
      </c>
      <c r="E2028">
        <v>213</v>
      </c>
      <c r="F2028">
        <v>213</v>
      </c>
      <c r="G2028">
        <v>0</v>
      </c>
      <c r="H2028">
        <v>0</v>
      </c>
      <c r="M2028">
        <v>0</v>
      </c>
      <c r="N2028">
        <v>0</v>
      </c>
      <c r="O2028">
        <v>0</v>
      </c>
      <c r="P2028">
        <v>173</v>
      </c>
      <c r="R2028">
        <v>0</v>
      </c>
      <c r="S2028" s="6" t="str">
        <f>IF(cuenta_balance_creg185[[#This Row],[Porcentaje]]&gt;=5,"MAYOR","")</f>
        <v/>
      </c>
      <c r="T2028" s="6" t="str">
        <f>IF(cuenta_balance_creg185[[#This Row],[Porcentaje]]&lt;=-5,"MENOR","")</f>
        <v/>
      </c>
    </row>
    <row r="2029" spans="1:20" x14ac:dyDescent="0.2">
      <c r="A2029" s="1">
        <v>46260</v>
      </c>
      <c r="B2029" s="6" t="s">
        <v>46</v>
      </c>
      <c r="C2029" s="6" t="s">
        <v>32</v>
      </c>
      <c r="D2029">
        <v>0</v>
      </c>
      <c r="E2029">
        <v>213</v>
      </c>
      <c r="F2029">
        <v>213</v>
      </c>
      <c r="G2029">
        <v>0</v>
      </c>
      <c r="H2029">
        <v>0</v>
      </c>
      <c r="M2029">
        <v>0</v>
      </c>
      <c r="N2029">
        <v>0</v>
      </c>
      <c r="O2029">
        <v>0</v>
      </c>
      <c r="P2029">
        <v>172</v>
      </c>
      <c r="R2029">
        <v>0</v>
      </c>
      <c r="S2029" s="6" t="str">
        <f>IF(cuenta_balance_creg185[[#This Row],[Porcentaje]]&gt;=5,"MAYOR","")</f>
        <v/>
      </c>
      <c r="T2029" s="6" t="str">
        <f>IF(cuenta_balance_creg185[[#This Row],[Porcentaje]]&lt;=-5,"MENOR","")</f>
        <v/>
      </c>
    </row>
    <row r="2030" spans="1:20" x14ac:dyDescent="0.2">
      <c r="A2030" s="1">
        <v>46261</v>
      </c>
      <c r="B2030" s="6" t="s">
        <v>46</v>
      </c>
      <c r="C2030" s="6" t="s">
        <v>32</v>
      </c>
      <c r="D2030">
        <v>0</v>
      </c>
      <c r="E2030">
        <v>225</v>
      </c>
      <c r="F2030">
        <v>225</v>
      </c>
      <c r="G2030">
        <v>0</v>
      </c>
      <c r="H2030">
        <v>0</v>
      </c>
      <c r="M2030">
        <v>0</v>
      </c>
      <c r="N2030">
        <v>0</v>
      </c>
      <c r="O2030">
        <v>0</v>
      </c>
      <c r="P2030">
        <v>172</v>
      </c>
      <c r="R2030">
        <v>0</v>
      </c>
      <c r="S2030" s="6" t="str">
        <f>IF(cuenta_balance_creg185[[#This Row],[Porcentaje]]&gt;=5,"MAYOR","")</f>
        <v/>
      </c>
      <c r="T2030" s="6" t="str">
        <f>IF(cuenta_balance_creg185[[#This Row],[Porcentaje]]&lt;=-5,"MENOR","")</f>
        <v/>
      </c>
    </row>
    <row r="2031" spans="1:20" x14ac:dyDescent="0.2">
      <c r="A2031" s="1">
        <v>46262</v>
      </c>
      <c r="B2031" s="6" t="s">
        <v>46</v>
      </c>
      <c r="C2031" s="6" t="s">
        <v>32</v>
      </c>
      <c r="D2031">
        <v>0</v>
      </c>
      <c r="E2031">
        <v>240</v>
      </c>
      <c r="F2031">
        <v>240</v>
      </c>
      <c r="G2031">
        <v>0</v>
      </c>
      <c r="H2031">
        <v>0</v>
      </c>
      <c r="M2031">
        <v>0</v>
      </c>
      <c r="N2031">
        <v>0</v>
      </c>
      <c r="O2031">
        <v>0</v>
      </c>
      <c r="P2031">
        <v>172</v>
      </c>
      <c r="R2031">
        <v>0</v>
      </c>
      <c r="S2031" s="6" t="str">
        <f>IF(cuenta_balance_creg185[[#This Row],[Porcentaje]]&gt;=5,"MAYOR","")</f>
        <v/>
      </c>
      <c r="T2031" s="6" t="str">
        <f>IF(cuenta_balance_creg185[[#This Row],[Porcentaje]]&lt;=-5,"MENOR","")</f>
        <v/>
      </c>
    </row>
    <row r="2032" spans="1:20" x14ac:dyDescent="0.2">
      <c r="A2032" s="1">
        <v>46263</v>
      </c>
      <c r="B2032" s="6" t="s">
        <v>46</v>
      </c>
      <c r="C2032" s="6" t="s">
        <v>32</v>
      </c>
      <c r="D2032">
        <v>0</v>
      </c>
      <c r="E2032">
        <v>240</v>
      </c>
      <c r="F2032">
        <v>240</v>
      </c>
      <c r="G2032">
        <v>0</v>
      </c>
      <c r="H2032">
        <v>0</v>
      </c>
      <c r="M2032">
        <v>0</v>
      </c>
      <c r="N2032">
        <v>0</v>
      </c>
      <c r="O2032">
        <v>0</v>
      </c>
      <c r="P2032">
        <v>172</v>
      </c>
      <c r="R2032">
        <v>0</v>
      </c>
      <c r="S2032" s="6" t="str">
        <f>IF(cuenta_balance_creg185[[#This Row],[Porcentaje]]&gt;=5,"MAYOR","")</f>
        <v/>
      </c>
      <c r="T2032" s="6" t="str">
        <f>IF(cuenta_balance_creg185[[#This Row],[Porcentaje]]&lt;=-5,"MENOR","")</f>
        <v/>
      </c>
    </row>
    <row r="2033" spans="1:20" x14ac:dyDescent="0.2">
      <c r="A2033" s="1">
        <v>46264</v>
      </c>
      <c r="B2033" s="6" t="s">
        <v>46</v>
      </c>
      <c r="C2033" s="6" t="s">
        <v>32</v>
      </c>
      <c r="D2033">
        <v>0</v>
      </c>
      <c r="E2033">
        <v>230</v>
      </c>
      <c r="F2033">
        <v>230</v>
      </c>
      <c r="G2033">
        <v>0</v>
      </c>
      <c r="H2033">
        <v>0</v>
      </c>
      <c r="M2033">
        <v>0</v>
      </c>
      <c r="N2033">
        <v>0</v>
      </c>
      <c r="O2033">
        <v>0</v>
      </c>
      <c r="P2033">
        <v>172</v>
      </c>
      <c r="R2033">
        <v>0</v>
      </c>
      <c r="S2033" s="6" t="str">
        <f>IF(cuenta_balance_creg185[[#This Row],[Porcentaje]]&gt;=5,"MAYOR","")</f>
        <v/>
      </c>
      <c r="T2033" s="6" t="str">
        <f>IF(cuenta_balance_creg185[[#This Row],[Porcentaje]]&lt;=-5,"MENOR","")</f>
        <v/>
      </c>
    </row>
    <row r="2034" spans="1:20" x14ac:dyDescent="0.2">
      <c r="A2034" s="1">
        <v>46265</v>
      </c>
      <c r="B2034" s="6" t="s">
        <v>46</v>
      </c>
      <c r="C2034" s="6" t="s">
        <v>32</v>
      </c>
      <c r="D2034">
        <v>0</v>
      </c>
      <c r="E2034">
        <v>240</v>
      </c>
      <c r="F2034">
        <v>240</v>
      </c>
      <c r="G2034">
        <v>0</v>
      </c>
      <c r="H2034">
        <v>0</v>
      </c>
      <c r="M2034">
        <v>0</v>
      </c>
      <c r="N2034">
        <v>0</v>
      </c>
      <c r="O2034">
        <v>0</v>
      </c>
      <c r="P2034">
        <v>172</v>
      </c>
      <c r="R2034">
        <v>0</v>
      </c>
      <c r="S2034" s="6" t="str">
        <f>IF(cuenta_balance_creg185[[#This Row],[Porcentaje]]&gt;=5,"MAYOR","")</f>
        <v/>
      </c>
      <c r="T2034" s="6" t="str">
        <f>IF(cuenta_balance_creg185[[#This Row],[Porcentaje]]&lt;=-5,"MENOR","")</f>
        <v/>
      </c>
    </row>
    <row r="2035" spans="1:20" x14ac:dyDescent="0.2">
      <c r="A2035" s="1">
        <v>46266</v>
      </c>
      <c r="B2035" s="6" t="s">
        <v>46</v>
      </c>
      <c r="C2035" s="6" t="s">
        <v>32</v>
      </c>
      <c r="D2035">
        <v>0</v>
      </c>
      <c r="E2035">
        <v>242</v>
      </c>
      <c r="F2035">
        <v>242</v>
      </c>
      <c r="G2035">
        <v>0</v>
      </c>
      <c r="H2035">
        <v>0</v>
      </c>
      <c r="M2035">
        <v>0</v>
      </c>
      <c r="N2035">
        <v>0</v>
      </c>
      <c r="O2035">
        <v>0</v>
      </c>
      <c r="P2035">
        <v>172</v>
      </c>
      <c r="R2035">
        <v>0</v>
      </c>
      <c r="S2035" s="6" t="str">
        <f>IF(cuenta_balance_creg185[[#This Row],[Porcentaje]]&gt;=5,"MAYOR","")</f>
        <v/>
      </c>
      <c r="T2035" s="6" t="str">
        <f>IF(cuenta_balance_creg185[[#This Row],[Porcentaje]]&lt;=-5,"MENOR","")</f>
        <v/>
      </c>
    </row>
    <row r="2036" spans="1:20" x14ac:dyDescent="0.2">
      <c r="A2036" s="1">
        <v>46267</v>
      </c>
      <c r="B2036" s="6" t="s">
        <v>46</v>
      </c>
      <c r="C2036" s="6" t="s">
        <v>32</v>
      </c>
      <c r="D2036">
        <v>0</v>
      </c>
      <c r="E2036">
        <v>241</v>
      </c>
      <c r="F2036">
        <v>241</v>
      </c>
      <c r="G2036">
        <v>0</v>
      </c>
      <c r="H2036">
        <v>0</v>
      </c>
      <c r="M2036">
        <v>0</v>
      </c>
      <c r="N2036">
        <v>0</v>
      </c>
      <c r="O2036">
        <v>0</v>
      </c>
      <c r="P2036">
        <v>172</v>
      </c>
      <c r="R2036">
        <v>0</v>
      </c>
      <c r="S2036" s="6" t="str">
        <f>IF(cuenta_balance_creg185[[#This Row],[Porcentaje]]&gt;=5,"MAYOR","")</f>
        <v/>
      </c>
      <c r="T2036" s="6" t="str">
        <f>IF(cuenta_balance_creg185[[#This Row],[Porcentaje]]&lt;=-5,"MENOR","")</f>
        <v/>
      </c>
    </row>
    <row r="2037" spans="1:20" x14ac:dyDescent="0.2">
      <c r="A2037" s="1">
        <v>46268</v>
      </c>
      <c r="B2037" s="6" t="s">
        <v>46</v>
      </c>
      <c r="C2037" s="6" t="s">
        <v>32</v>
      </c>
      <c r="D2037">
        <v>0</v>
      </c>
      <c r="E2037">
        <v>241</v>
      </c>
      <c r="F2037">
        <v>241.43781999999999</v>
      </c>
      <c r="G2037">
        <v>0</v>
      </c>
      <c r="H2037">
        <v>0</v>
      </c>
      <c r="M2037">
        <v>0</v>
      </c>
      <c r="N2037">
        <v>0</v>
      </c>
      <c r="O2037">
        <v>0</v>
      </c>
      <c r="P2037">
        <v>172</v>
      </c>
      <c r="R2037">
        <v>0</v>
      </c>
      <c r="S2037" s="6" t="str">
        <f>IF(cuenta_balance_creg185[[#This Row],[Porcentaje]]&gt;=5,"MAYOR","")</f>
        <v/>
      </c>
      <c r="T2037" s="6" t="str">
        <f>IF(cuenta_balance_creg185[[#This Row],[Porcentaje]]&lt;=-5,"MENOR","")</f>
        <v/>
      </c>
    </row>
    <row r="2038" spans="1:20" x14ac:dyDescent="0.2">
      <c r="A2038" s="1">
        <v>46269</v>
      </c>
      <c r="B2038" s="6" t="s">
        <v>46</v>
      </c>
      <c r="C2038" s="6" t="s">
        <v>32</v>
      </c>
      <c r="D2038">
        <v>0</v>
      </c>
      <c r="E2038">
        <v>219</v>
      </c>
      <c r="F2038">
        <v>219</v>
      </c>
      <c r="G2038">
        <v>0</v>
      </c>
      <c r="H2038">
        <v>0</v>
      </c>
      <c r="M2038">
        <v>0</v>
      </c>
      <c r="N2038">
        <v>0</v>
      </c>
      <c r="O2038">
        <v>0</v>
      </c>
      <c r="P2038">
        <v>172</v>
      </c>
      <c r="R2038">
        <v>0</v>
      </c>
      <c r="S2038" s="6" t="str">
        <f>IF(cuenta_balance_creg185[[#This Row],[Porcentaje]]&gt;=5,"MAYOR","")</f>
        <v/>
      </c>
      <c r="T2038" s="6" t="str">
        <f>IF(cuenta_balance_creg185[[#This Row],[Porcentaje]]&lt;=-5,"MENOR","")</f>
        <v/>
      </c>
    </row>
    <row r="2039" spans="1:20" x14ac:dyDescent="0.2">
      <c r="A2039" s="1">
        <v>46270</v>
      </c>
      <c r="B2039" s="6" t="s">
        <v>46</v>
      </c>
      <c r="C2039" s="6" t="s">
        <v>32</v>
      </c>
      <c r="D2039">
        <v>0</v>
      </c>
      <c r="E2039">
        <v>241</v>
      </c>
      <c r="F2039">
        <v>241</v>
      </c>
      <c r="G2039">
        <v>0</v>
      </c>
      <c r="H2039">
        <v>0</v>
      </c>
      <c r="M2039">
        <v>0</v>
      </c>
      <c r="N2039">
        <v>0</v>
      </c>
      <c r="O2039">
        <v>0</v>
      </c>
      <c r="P2039">
        <v>174</v>
      </c>
      <c r="R2039">
        <v>0</v>
      </c>
      <c r="S2039" s="6" t="str">
        <f>IF(cuenta_balance_creg185[[#This Row],[Porcentaje]]&gt;=5,"MAYOR","")</f>
        <v/>
      </c>
      <c r="T2039" s="6" t="str">
        <f>IF(cuenta_balance_creg185[[#This Row],[Porcentaje]]&lt;=-5,"MENOR","")</f>
        <v/>
      </c>
    </row>
    <row r="2040" spans="1:20" x14ac:dyDescent="0.2">
      <c r="A2040" s="1">
        <v>46271</v>
      </c>
      <c r="B2040" s="6" t="s">
        <v>46</v>
      </c>
      <c r="C2040" s="6" t="s">
        <v>32</v>
      </c>
      <c r="D2040">
        <v>0</v>
      </c>
      <c r="E2040">
        <v>237</v>
      </c>
      <c r="F2040">
        <v>237.01258000000001</v>
      </c>
      <c r="G2040">
        <v>0</v>
      </c>
      <c r="H2040">
        <v>0</v>
      </c>
      <c r="M2040">
        <v>0</v>
      </c>
      <c r="N2040">
        <v>0</v>
      </c>
      <c r="O2040">
        <v>0</v>
      </c>
      <c r="P2040">
        <v>174</v>
      </c>
      <c r="R2040">
        <v>0</v>
      </c>
      <c r="S2040" s="6" t="str">
        <f>IF(cuenta_balance_creg185[[#This Row],[Porcentaje]]&gt;=5,"MAYOR","")</f>
        <v/>
      </c>
      <c r="T2040" s="6" t="str">
        <f>IF(cuenta_balance_creg185[[#This Row],[Porcentaje]]&lt;=-5,"MENOR","")</f>
        <v/>
      </c>
    </row>
    <row r="2041" spans="1:20" x14ac:dyDescent="0.2">
      <c r="A2041" s="1">
        <v>46232</v>
      </c>
      <c r="B2041" s="6" t="s">
        <v>14</v>
      </c>
      <c r="C2041" s="6" t="s">
        <v>32</v>
      </c>
      <c r="D2041">
        <v>-24.45908</v>
      </c>
      <c r="E2041">
        <v>1002</v>
      </c>
      <c r="F2041">
        <v>991.52548999999999</v>
      </c>
      <c r="G2041">
        <v>10.47451</v>
      </c>
      <c r="H2041">
        <v>-13.98457</v>
      </c>
      <c r="P2041">
        <v>994</v>
      </c>
      <c r="R2041">
        <v>-1.4068000000000001</v>
      </c>
      <c r="S2041" s="6" t="str">
        <f>IF(cuenta_balance_creg185[[#This Row],[Porcentaje]]&gt;=5,"MAYOR","")</f>
        <v/>
      </c>
      <c r="T2041" s="6" t="str">
        <f>IF(cuenta_balance_creg185[[#This Row],[Porcentaje]]&lt;=-5,"MENOR","")</f>
        <v/>
      </c>
    </row>
    <row r="2042" spans="1:20" x14ac:dyDescent="0.2">
      <c r="A2042" s="1">
        <v>46233</v>
      </c>
      <c r="B2042" s="6" t="s">
        <v>14</v>
      </c>
      <c r="C2042" s="6" t="s">
        <v>32</v>
      </c>
      <c r="D2042">
        <v>-13.98457</v>
      </c>
      <c r="E2042">
        <v>911</v>
      </c>
      <c r="F2042">
        <v>913.05510000000004</v>
      </c>
      <c r="G2042">
        <v>-2.0550999999999999</v>
      </c>
      <c r="H2042">
        <v>-16.039670000000001</v>
      </c>
      <c r="P2042">
        <v>715</v>
      </c>
      <c r="R2042">
        <v>-2.2433000000000001</v>
      </c>
      <c r="S2042" s="6" t="str">
        <f>IF(cuenta_balance_creg185[[#This Row],[Porcentaje]]&gt;=5,"MAYOR","")</f>
        <v/>
      </c>
      <c r="T2042" s="6" t="str">
        <f>IF(cuenta_balance_creg185[[#This Row],[Porcentaje]]&lt;=-5,"MENOR","")</f>
        <v/>
      </c>
    </row>
    <row r="2043" spans="1:20" x14ac:dyDescent="0.2">
      <c r="A2043" s="1">
        <v>46234</v>
      </c>
      <c r="B2043" s="6" t="s">
        <v>14</v>
      </c>
      <c r="C2043" s="6" t="s">
        <v>32</v>
      </c>
      <c r="D2043">
        <v>-16.039670000000001</v>
      </c>
      <c r="E2043">
        <v>551</v>
      </c>
      <c r="F2043">
        <v>562.39210000000003</v>
      </c>
      <c r="G2043">
        <v>-11.392099999999999</v>
      </c>
      <c r="H2043">
        <v>-27.43177</v>
      </c>
      <c r="P2043">
        <v>535</v>
      </c>
      <c r="R2043">
        <v>-5.1273999999999997</v>
      </c>
      <c r="S2043" s="6" t="str">
        <f>IF(cuenta_balance_creg185[[#This Row],[Porcentaje]]&gt;=5,"MAYOR","")</f>
        <v/>
      </c>
      <c r="T2043" s="6" t="str">
        <f>IF(cuenta_balance_creg185[[#This Row],[Porcentaje]]&lt;=-5,"MENOR","")</f>
        <v>MENOR</v>
      </c>
    </row>
    <row r="2044" spans="1:20" x14ac:dyDescent="0.2">
      <c r="A2044" s="1">
        <v>46235</v>
      </c>
      <c r="B2044" s="6" t="s">
        <v>14</v>
      </c>
      <c r="C2044" s="6" t="s">
        <v>32</v>
      </c>
      <c r="D2044">
        <v>-27.43177</v>
      </c>
      <c r="E2044">
        <v>1002</v>
      </c>
      <c r="F2044">
        <v>1019.47695</v>
      </c>
      <c r="G2044">
        <v>-17.476949999999999</v>
      </c>
      <c r="H2044">
        <v>-44.908720000000002</v>
      </c>
      <c r="P2044">
        <v>845</v>
      </c>
      <c r="R2044">
        <v>-5.3146000000000004</v>
      </c>
      <c r="S2044" s="6" t="str">
        <f>IF(cuenta_balance_creg185[[#This Row],[Porcentaje]]&gt;=5,"MAYOR","")</f>
        <v/>
      </c>
      <c r="T2044" s="6" t="str">
        <f>IF(cuenta_balance_creg185[[#This Row],[Porcentaje]]&lt;=-5,"MENOR","")</f>
        <v>MENOR</v>
      </c>
    </row>
    <row r="2045" spans="1:20" x14ac:dyDescent="0.2">
      <c r="A2045" s="1">
        <v>46236</v>
      </c>
      <c r="B2045" s="6" t="s">
        <v>14</v>
      </c>
      <c r="C2045" s="6" t="s">
        <v>32</v>
      </c>
      <c r="D2045">
        <v>-44.908720000000002</v>
      </c>
      <c r="E2045">
        <v>1077</v>
      </c>
      <c r="F2045">
        <v>1092.5280299999999</v>
      </c>
      <c r="G2045">
        <v>-15.528029999999999</v>
      </c>
      <c r="H2045">
        <v>-15.528029999999999</v>
      </c>
      <c r="J2045">
        <v>44.908720000000002</v>
      </c>
      <c r="M2045">
        <v>0</v>
      </c>
      <c r="N2045">
        <v>0</v>
      </c>
      <c r="O2045">
        <v>0</v>
      </c>
      <c r="P2045">
        <v>534</v>
      </c>
      <c r="R2045">
        <v>-2.9077999999999999</v>
      </c>
      <c r="S2045" s="6" t="str">
        <f>IF(cuenta_balance_creg185[[#This Row],[Porcentaje]]&gt;=5,"MAYOR","")</f>
        <v/>
      </c>
      <c r="T2045" s="6" t="str">
        <f>IF(cuenta_balance_creg185[[#This Row],[Porcentaje]]&lt;=-5,"MENOR","")</f>
        <v/>
      </c>
    </row>
    <row r="2046" spans="1:20" x14ac:dyDescent="0.2">
      <c r="A2046" s="1">
        <v>46237</v>
      </c>
      <c r="B2046" s="6" t="s">
        <v>14</v>
      </c>
      <c r="C2046" s="6" t="s">
        <v>32</v>
      </c>
      <c r="D2046">
        <v>-15.528029999999999</v>
      </c>
      <c r="E2046">
        <v>1177</v>
      </c>
      <c r="F2046">
        <v>1197.4237499999999</v>
      </c>
      <c r="G2046">
        <v>-20.423749999999998</v>
      </c>
      <c r="H2046">
        <v>-35.951779999999999</v>
      </c>
      <c r="P2046">
        <v>534</v>
      </c>
      <c r="R2046">
        <v>-6.7324999999999999</v>
      </c>
      <c r="S2046" s="6" t="str">
        <f>IF(cuenta_balance_creg185[[#This Row],[Porcentaje]]&gt;=5,"MAYOR","")</f>
        <v/>
      </c>
      <c r="T2046" s="6" t="str">
        <f>IF(cuenta_balance_creg185[[#This Row],[Porcentaje]]&lt;=-5,"MENOR","")</f>
        <v>MENOR</v>
      </c>
    </row>
    <row r="2047" spans="1:20" x14ac:dyDescent="0.2">
      <c r="A2047" s="1">
        <v>46238</v>
      </c>
      <c r="B2047" s="6" t="s">
        <v>14</v>
      </c>
      <c r="C2047" s="6" t="s">
        <v>32</v>
      </c>
      <c r="D2047">
        <v>-35.951779999999999</v>
      </c>
      <c r="E2047">
        <v>1870</v>
      </c>
      <c r="F2047">
        <v>1868.36798</v>
      </c>
      <c r="G2047">
        <v>1.63202</v>
      </c>
      <c r="H2047">
        <v>1.63202</v>
      </c>
      <c r="J2047">
        <v>35.951779999999999</v>
      </c>
      <c r="M2047">
        <v>0</v>
      </c>
      <c r="N2047">
        <v>0</v>
      </c>
      <c r="O2047">
        <v>0</v>
      </c>
      <c r="P2047">
        <v>1548</v>
      </c>
      <c r="R2047">
        <v>0.10539999999999999</v>
      </c>
      <c r="S2047" s="6" t="str">
        <f>IF(cuenta_balance_creg185[[#This Row],[Porcentaje]]&gt;=5,"MAYOR","")</f>
        <v/>
      </c>
      <c r="T2047" s="6" t="str">
        <f>IF(cuenta_balance_creg185[[#This Row],[Porcentaje]]&lt;=-5,"MENOR","")</f>
        <v/>
      </c>
    </row>
    <row r="2048" spans="1:20" x14ac:dyDescent="0.2">
      <c r="A2048" s="1">
        <v>46239</v>
      </c>
      <c r="B2048" s="6" t="s">
        <v>14</v>
      </c>
      <c r="C2048" s="6" t="s">
        <v>32</v>
      </c>
      <c r="D2048">
        <v>1.63202</v>
      </c>
      <c r="E2048">
        <v>1395</v>
      </c>
      <c r="F2048">
        <v>1390.52881</v>
      </c>
      <c r="G2048">
        <v>4.47119</v>
      </c>
      <c r="H2048">
        <v>6.1032099999999998</v>
      </c>
      <c r="P2048">
        <v>855</v>
      </c>
      <c r="R2048">
        <v>0.71379999999999999</v>
      </c>
      <c r="S2048" s="6" t="str">
        <f>IF(cuenta_balance_creg185[[#This Row],[Porcentaje]]&gt;=5,"MAYOR","")</f>
        <v/>
      </c>
      <c r="T2048" s="6" t="str">
        <f>IF(cuenta_balance_creg185[[#This Row],[Porcentaje]]&lt;=-5,"MENOR","")</f>
        <v/>
      </c>
    </row>
    <row r="2049" spans="1:20" x14ac:dyDescent="0.2">
      <c r="A2049" s="1">
        <v>46240</v>
      </c>
      <c r="B2049" s="6" t="s">
        <v>14</v>
      </c>
      <c r="C2049" s="6" t="s">
        <v>32</v>
      </c>
      <c r="D2049">
        <v>6.1032099999999998</v>
      </c>
      <c r="E2049">
        <v>1185</v>
      </c>
      <c r="F2049">
        <v>1182.2974200000001</v>
      </c>
      <c r="G2049">
        <v>2.7025800000000002</v>
      </c>
      <c r="H2049">
        <v>8.80579</v>
      </c>
      <c r="P2049">
        <v>935</v>
      </c>
      <c r="R2049">
        <v>0.94169999999999998</v>
      </c>
      <c r="S2049" s="6" t="str">
        <f>IF(cuenta_balance_creg185[[#This Row],[Porcentaje]]&gt;=5,"MAYOR","")</f>
        <v/>
      </c>
      <c r="T2049" s="6" t="str">
        <f>IF(cuenta_balance_creg185[[#This Row],[Porcentaje]]&lt;=-5,"MENOR","")</f>
        <v/>
      </c>
    </row>
    <row r="2050" spans="1:20" x14ac:dyDescent="0.2">
      <c r="A2050" s="1">
        <v>46241</v>
      </c>
      <c r="B2050" s="6" t="s">
        <v>14</v>
      </c>
      <c r="C2050" s="6" t="s">
        <v>32</v>
      </c>
      <c r="D2050">
        <v>8.80579</v>
      </c>
      <c r="E2050">
        <v>1314</v>
      </c>
      <c r="F2050">
        <v>1326.5200199999999</v>
      </c>
      <c r="G2050">
        <v>-12.520020000000001</v>
      </c>
      <c r="H2050">
        <v>-3.7142300000000001</v>
      </c>
      <c r="P2050">
        <v>534</v>
      </c>
      <c r="R2050">
        <v>-0.69550000000000001</v>
      </c>
      <c r="S2050" s="6" t="str">
        <f>IF(cuenta_balance_creg185[[#This Row],[Porcentaje]]&gt;=5,"MAYOR","")</f>
        <v/>
      </c>
      <c r="T2050" s="6" t="str">
        <f>IF(cuenta_balance_creg185[[#This Row],[Porcentaje]]&lt;=-5,"MENOR","")</f>
        <v/>
      </c>
    </row>
    <row r="2051" spans="1:20" x14ac:dyDescent="0.2">
      <c r="A2051" s="1">
        <v>46242</v>
      </c>
      <c r="B2051" s="6" t="s">
        <v>14</v>
      </c>
      <c r="C2051" s="6" t="s">
        <v>32</v>
      </c>
      <c r="D2051">
        <v>-3.7142300000000001</v>
      </c>
      <c r="E2051">
        <v>1305</v>
      </c>
      <c r="F2051">
        <v>1317.4171899999999</v>
      </c>
      <c r="G2051">
        <v>-12.41719</v>
      </c>
      <c r="H2051">
        <v>-16.131419999999999</v>
      </c>
      <c r="P2051">
        <v>854</v>
      </c>
      <c r="R2051">
        <v>-1.8889</v>
      </c>
      <c r="S2051" s="6" t="str">
        <f>IF(cuenta_balance_creg185[[#This Row],[Porcentaje]]&gt;=5,"MAYOR","")</f>
        <v/>
      </c>
      <c r="T2051" s="6" t="str">
        <f>IF(cuenta_balance_creg185[[#This Row],[Porcentaje]]&lt;=-5,"MENOR","")</f>
        <v/>
      </c>
    </row>
    <row r="2052" spans="1:20" x14ac:dyDescent="0.2">
      <c r="A2052" s="1">
        <v>46243</v>
      </c>
      <c r="B2052" s="6" t="s">
        <v>14</v>
      </c>
      <c r="C2052" s="6" t="s">
        <v>32</v>
      </c>
      <c r="D2052">
        <v>-16.131419999999999</v>
      </c>
      <c r="E2052">
        <v>1316</v>
      </c>
      <c r="F2052">
        <v>1331.3340700000001</v>
      </c>
      <c r="G2052">
        <v>-15.334070000000001</v>
      </c>
      <c r="H2052">
        <v>-27.465489999999999</v>
      </c>
      <c r="J2052">
        <v>4</v>
      </c>
      <c r="M2052">
        <v>0</v>
      </c>
      <c r="N2052">
        <v>0</v>
      </c>
      <c r="O2052">
        <v>0</v>
      </c>
      <c r="P2052">
        <v>856</v>
      </c>
      <c r="R2052">
        <v>-3.2084999999999999</v>
      </c>
      <c r="S2052" s="6" t="str">
        <f>IF(cuenta_balance_creg185[[#This Row],[Porcentaje]]&gt;=5,"MAYOR","")</f>
        <v/>
      </c>
      <c r="T2052" s="6" t="str">
        <f>IF(cuenta_balance_creg185[[#This Row],[Porcentaje]]&lt;=-5,"MENOR","")</f>
        <v/>
      </c>
    </row>
    <row r="2053" spans="1:20" x14ac:dyDescent="0.2">
      <c r="A2053" s="1">
        <v>46244</v>
      </c>
      <c r="B2053" s="6" t="s">
        <v>14</v>
      </c>
      <c r="C2053" s="6" t="s">
        <v>32</v>
      </c>
      <c r="D2053">
        <v>-27.465489999999999</v>
      </c>
      <c r="E2053">
        <v>1317</v>
      </c>
      <c r="F2053">
        <v>1333.4919</v>
      </c>
      <c r="G2053">
        <v>-16.491900000000001</v>
      </c>
      <c r="H2053">
        <v>-43.957389999999997</v>
      </c>
      <c r="P2053">
        <v>856</v>
      </c>
      <c r="R2053">
        <v>-5.1352000000000002</v>
      </c>
      <c r="S2053" s="6" t="str">
        <f>IF(cuenta_balance_creg185[[#This Row],[Porcentaje]]&gt;=5,"MAYOR","")</f>
        <v/>
      </c>
      <c r="T2053" s="6" t="str">
        <f>IF(cuenta_balance_creg185[[#This Row],[Porcentaje]]&lt;=-5,"MENOR","")</f>
        <v>MENOR</v>
      </c>
    </row>
    <row r="2054" spans="1:20" x14ac:dyDescent="0.2">
      <c r="A2054" s="1">
        <v>46245</v>
      </c>
      <c r="B2054" s="6" t="s">
        <v>14</v>
      </c>
      <c r="C2054" s="6" t="s">
        <v>32</v>
      </c>
      <c r="D2054">
        <v>-43.957389999999997</v>
      </c>
      <c r="E2054">
        <v>1530</v>
      </c>
      <c r="F2054">
        <v>1535.0765100000001</v>
      </c>
      <c r="G2054">
        <v>-5.0765099999999999</v>
      </c>
      <c r="H2054">
        <v>-49.033900000000003</v>
      </c>
      <c r="P2054">
        <v>1313</v>
      </c>
      <c r="R2054">
        <v>-3.7343999999999999</v>
      </c>
      <c r="S2054" s="6" t="str">
        <f>IF(cuenta_balance_creg185[[#This Row],[Porcentaje]]&gt;=5,"MAYOR","")</f>
        <v/>
      </c>
      <c r="T2054" s="6" t="str">
        <f>IF(cuenta_balance_creg185[[#This Row],[Porcentaje]]&lt;=-5,"MENOR","")</f>
        <v/>
      </c>
    </row>
    <row r="2055" spans="1:20" x14ac:dyDescent="0.2">
      <c r="A2055" s="1">
        <v>46246</v>
      </c>
      <c r="B2055" s="6" t="s">
        <v>14</v>
      </c>
      <c r="C2055" s="6" t="s">
        <v>32</v>
      </c>
      <c r="D2055">
        <v>-49.033900000000003</v>
      </c>
      <c r="E2055">
        <v>1706</v>
      </c>
      <c r="F2055">
        <v>1705.51333</v>
      </c>
      <c r="G2055">
        <v>0.48666999999999999</v>
      </c>
      <c r="H2055">
        <v>-48.547229999999999</v>
      </c>
      <c r="I2055">
        <v>43.47072</v>
      </c>
      <c r="M2055">
        <v>0</v>
      </c>
      <c r="N2055">
        <v>0</v>
      </c>
      <c r="O2055">
        <v>0</v>
      </c>
      <c r="P2055">
        <v>993</v>
      </c>
      <c r="R2055">
        <v>-0.51119999999999999</v>
      </c>
      <c r="S2055" s="6" t="str">
        <f>IF(cuenta_balance_creg185[[#This Row],[Porcentaje]]&gt;=5,"MAYOR","")</f>
        <v/>
      </c>
      <c r="T2055" s="6" t="str">
        <f>IF(cuenta_balance_creg185[[#This Row],[Porcentaje]]&lt;=-5,"MENOR","")</f>
        <v/>
      </c>
    </row>
    <row r="2056" spans="1:20" x14ac:dyDescent="0.2">
      <c r="A2056" s="1">
        <v>46247</v>
      </c>
      <c r="B2056" s="6" t="s">
        <v>14</v>
      </c>
      <c r="C2056" s="6" t="s">
        <v>32</v>
      </c>
      <c r="D2056">
        <v>-48.547229999999999</v>
      </c>
      <c r="E2056">
        <v>1466</v>
      </c>
      <c r="F2056">
        <v>1460.8559700000001</v>
      </c>
      <c r="G2056">
        <v>5.1440299999999999</v>
      </c>
      <c r="H2056">
        <v>6.7519999999999997E-2</v>
      </c>
      <c r="P2056">
        <v>913</v>
      </c>
      <c r="R2056">
        <v>7.3000000000000001E-3</v>
      </c>
      <c r="S2056" s="6" t="str">
        <f>IF(cuenta_balance_creg185[[#This Row],[Porcentaje]]&gt;=5,"MAYOR","")</f>
        <v/>
      </c>
      <c r="T2056" s="6" t="str">
        <f>IF(cuenta_balance_creg185[[#This Row],[Porcentaje]]&lt;=-5,"MENOR","")</f>
        <v/>
      </c>
    </row>
    <row r="2057" spans="1:20" x14ac:dyDescent="0.2">
      <c r="A2057" s="1">
        <v>46248</v>
      </c>
      <c r="B2057" s="6" t="s">
        <v>14</v>
      </c>
      <c r="C2057" s="6" t="s">
        <v>32</v>
      </c>
      <c r="D2057">
        <v>6.7519999999999997E-2</v>
      </c>
      <c r="E2057">
        <v>1614</v>
      </c>
      <c r="F2057">
        <v>1621.15371</v>
      </c>
      <c r="G2057">
        <v>-7.1394099999999998</v>
      </c>
      <c r="H2057">
        <v>-7.0718899999999998</v>
      </c>
      <c r="M2057">
        <v>0</v>
      </c>
      <c r="N2057">
        <v>0</v>
      </c>
      <c r="O2057">
        <v>0</v>
      </c>
      <c r="P2057">
        <v>856</v>
      </c>
      <c r="R2057">
        <v>-0.82609999999999995</v>
      </c>
      <c r="S2057" s="6" t="str">
        <f>IF(cuenta_balance_creg185[[#This Row],[Porcentaje]]&gt;=5,"MAYOR","")</f>
        <v/>
      </c>
      <c r="T2057" s="6" t="str">
        <f>IF(cuenta_balance_creg185[[#This Row],[Porcentaje]]&lt;=-5,"MENOR","")</f>
        <v/>
      </c>
    </row>
    <row r="2058" spans="1:20" x14ac:dyDescent="0.2">
      <c r="A2058" s="1">
        <v>46249</v>
      </c>
      <c r="B2058" s="6" t="s">
        <v>14</v>
      </c>
      <c r="C2058" s="6" t="s">
        <v>32</v>
      </c>
      <c r="D2058">
        <v>-7.0718899999999998</v>
      </c>
      <c r="E2058">
        <v>1322</v>
      </c>
      <c r="F2058">
        <v>1343.17633</v>
      </c>
      <c r="G2058">
        <v>-21.17633</v>
      </c>
      <c r="H2058">
        <v>-28.24822</v>
      </c>
      <c r="M2058">
        <v>0</v>
      </c>
      <c r="N2058">
        <v>0</v>
      </c>
      <c r="O2058">
        <v>0</v>
      </c>
      <c r="P2058">
        <v>856</v>
      </c>
      <c r="R2058">
        <v>-3.3</v>
      </c>
      <c r="S2058" s="6" t="str">
        <f>IF(cuenta_balance_creg185[[#This Row],[Porcentaje]]&gt;=5,"MAYOR","")</f>
        <v/>
      </c>
      <c r="T2058" s="6" t="str">
        <f>IF(cuenta_balance_creg185[[#This Row],[Porcentaje]]&lt;=-5,"MENOR","")</f>
        <v/>
      </c>
    </row>
    <row r="2059" spans="1:20" x14ac:dyDescent="0.2">
      <c r="A2059" s="1">
        <v>46250</v>
      </c>
      <c r="B2059" s="6" t="s">
        <v>14</v>
      </c>
      <c r="C2059" s="6" t="s">
        <v>32</v>
      </c>
      <c r="D2059">
        <v>-28.24822</v>
      </c>
      <c r="E2059">
        <v>1337</v>
      </c>
      <c r="F2059">
        <v>1340.7368300000001</v>
      </c>
      <c r="G2059">
        <v>-3.7368299999999999</v>
      </c>
      <c r="H2059">
        <v>-3.7368299999999999</v>
      </c>
      <c r="J2059">
        <v>28.24822</v>
      </c>
      <c r="M2059">
        <v>0</v>
      </c>
      <c r="N2059">
        <v>0</v>
      </c>
      <c r="O2059">
        <v>0</v>
      </c>
      <c r="P2059">
        <v>1394</v>
      </c>
      <c r="R2059">
        <v>-0.26800000000000002</v>
      </c>
      <c r="S2059" s="6" t="str">
        <f>IF(cuenta_balance_creg185[[#This Row],[Porcentaje]]&gt;=5,"MAYOR","")</f>
        <v/>
      </c>
      <c r="T2059" s="6" t="str">
        <f>IF(cuenta_balance_creg185[[#This Row],[Porcentaje]]&lt;=-5,"MENOR","")</f>
        <v/>
      </c>
    </row>
    <row r="2060" spans="1:20" x14ac:dyDescent="0.2">
      <c r="A2060" s="1">
        <v>46251</v>
      </c>
      <c r="B2060" s="6" t="s">
        <v>14</v>
      </c>
      <c r="C2060" s="6" t="s">
        <v>32</v>
      </c>
      <c r="D2060">
        <v>-3.7368299999999999</v>
      </c>
      <c r="E2060">
        <v>1325</v>
      </c>
      <c r="F2060">
        <v>1322.36455</v>
      </c>
      <c r="G2060">
        <v>2.6354500000000001</v>
      </c>
      <c r="H2060">
        <v>-1.10138</v>
      </c>
      <c r="P2060">
        <v>855</v>
      </c>
      <c r="R2060">
        <v>-0.1288</v>
      </c>
      <c r="S2060" s="6" t="str">
        <f>IF(cuenta_balance_creg185[[#This Row],[Porcentaje]]&gt;=5,"MAYOR","")</f>
        <v/>
      </c>
      <c r="T2060" s="6" t="str">
        <f>IF(cuenta_balance_creg185[[#This Row],[Porcentaje]]&lt;=-5,"MENOR","")</f>
        <v/>
      </c>
    </row>
    <row r="2061" spans="1:20" x14ac:dyDescent="0.2">
      <c r="A2061" s="1">
        <v>46252</v>
      </c>
      <c r="B2061" s="6" t="s">
        <v>14</v>
      </c>
      <c r="C2061" s="6" t="s">
        <v>32</v>
      </c>
      <c r="D2061">
        <v>-1.10138</v>
      </c>
      <c r="E2061">
        <v>1455</v>
      </c>
      <c r="F2061">
        <v>1465.95823</v>
      </c>
      <c r="G2061">
        <v>-10.618370000000001</v>
      </c>
      <c r="H2061">
        <v>-11.719749999999999</v>
      </c>
      <c r="M2061">
        <v>0</v>
      </c>
      <c r="N2061">
        <v>0</v>
      </c>
      <c r="O2061">
        <v>0</v>
      </c>
      <c r="P2061">
        <v>535</v>
      </c>
      <c r="R2061">
        <v>-2.1905999999999999</v>
      </c>
      <c r="S2061" s="6" t="str">
        <f>IF(cuenta_balance_creg185[[#This Row],[Porcentaje]]&gt;=5,"MAYOR","")</f>
        <v/>
      </c>
      <c r="T2061" s="6" t="str">
        <f>IF(cuenta_balance_creg185[[#This Row],[Porcentaje]]&lt;=-5,"MENOR","")</f>
        <v/>
      </c>
    </row>
    <row r="2062" spans="1:20" x14ac:dyDescent="0.2">
      <c r="A2062" s="1">
        <v>46253</v>
      </c>
      <c r="B2062" s="6" t="s">
        <v>14</v>
      </c>
      <c r="C2062" s="6" t="s">
        <v>32</v>
      </c>
      <c r="D2062">
        <v>-11.719749999999999</v>
      </c>
      <c r="E2062">
        <v>1459</v>
      </c>
      <c r="F2062">
        <v>1454.3540599999999</v>
      </c>
      <c r="G2062">
        <v>4.6459400000000004</v>
      </c>
      <c r="H2062">
        <v>-7.0738099999999999</v>
      </c>
      <c r="P2062">
        <v>856</v>
      </c>
      <c r="R2062">
        <v>-0.82630000000000003</v>
      </c>
      <c r="S2062" s="6" t="str">
        <f>IF(cuenta_balance_creg185[[#This Row],[Porcentaje]]&gt;=5,"MAYOR","")</f>
        <v/>
      </c>
      <c r="T2062" s="6" t="str">
        <f>IF(cuenta_balance_creg185[[#This Row],[Porcentaje]]&lt;=-5,"MENOR","")</f>
        <v/>
      </c>
    </row>
    <row r="2063" spans="1:20" x14ac:dyDescent="0.2">
      <c r="A2063" s="1">
        <v>46254</v>
      </c>
      <c r="B2063" s="6" t="s">
        <v>14</v>
      </c>
      <c r="C2063" s="6" t="s">
        <v>32</v>
      </c>
      <c r="D2063">
        <v>-7.0738099999999999</v>
      </c>
      <c r="E2063">
        <v>1337</v>
      </c>
      <c r="F2063">
        <v>1323.62159</v>
      </c>
      <c r="G2063">
        <v>13.378410000000001</v>
      </c>
      <c r="H2063">
        <v>7.3045999999999998</v>
      </c>
      <c r="J2063">
        <v>1</v>
      </c>
      <c r="M2063">
        <v>0</v>
      </c>
      <c r="N2063">
        <v>0</v>
      </c>
      <c r="O2063">
        <v>0</v>
      </c>
      <c r="P2063">
        <v>535</v>
      </c>
      <c r="R2063">
        <v>1.3653</v>
      </c>
      <c r="S2063" s="6" t="str">
        <f>IF(cuenta_balance_creg185[[#This Row],[Porcentaje]]&gt;=5,"MAYOR","")</f>
        <v/>
      </c>
      <c r="T2063" s="6" t="str">
        <f>IF(cuenta_balance_creg185[[#This Row],[Porcentaje]]&lt;=-5,"MENOR","")</f>
        <v/>
      </c>
    </row>
    <row r="2064" spans="1:20" x14ac:dyDescent="0.2">
      <c r="A2064" s="1">
        <v>46255</v>
      </c>
      <c r="B2064" s="6" t="s">
        <v>14</v>
      </c>
      <c r="C2064" s="6" t="s">
        <v>32</v>
      </c>
      <c r="D2064">
        <v>7.3045999999999998</v>
      </c>
      <c r="E2064">
        <v>1310</v>
      </c>
      <c r="F2064">
        <v>1324.4095299999999</v>
      </c>
      <c r="G2064">
        <v>-14.40953</v>
      </c>
      <c r="H2064">
        <v>-7.1049300000000004</v>
      </c>
      <c r="P2064">
        <v>535</v>
      </c>
      <c r="R2064">
        <v>-1.3280000000000001</v>
      </c>
      <c r="S2064" s="6" t="str">
        <f>IF(cuenta_balance_creg185[[#This Row],[Porcentaje]]&gt;=5,"MAYOR","")</f>
        <v/>
      </c>
      <c r="T2064" s="6" t="str">
        <f>IF(cuenta_balance_creg185[[#This Row],[Porcentaje]]&lt;=-5,"MENOR","")</f>
        <v/>
      </c>
    </row>
    <row r="2065" spans="1:20" x14ac:dyDescent="0.2">
      <c r="A2065" s="1">
        <v>46256</v>
      </c>
      <c r="B2065" s="6" t="s">
        <v>14</v>
      </c>
      <c r="C2065" s="6" t="s">
        <v>32</v>
      </c>
      <c r="D2065">
        <v>-7.1049300000000004</v>
      </c>
      <c r="E2065">
        <v>1310</v>
      </c>
      <c r="F2065">
        <v>1315.5294200000001</v>
      </c>
      <c r="G2065">
        <v>-5.52942</v>
      </c>
      <c r="H2065">
        <v>-12.63435</v>
      </c>
      <c r="P2065">
        <v>992</v>
      </c>
      <c r="R2065">
        <v>-1.2736000000000001</v>
      </c>
      <c r="S2065" s="6" t="str">
        <f>IF(cuenta_balance_creg185[[#This Row],[Porcentaje]]&gt;=5,"MAYOR","")</f>
        <v/>
      </c>
      <c r="T2065" s="6" t="str">
        <f>IF(cuenta_balance_creg185[[#This Row],[Porcentaje]]&lt;=-5,"MENOR","")</f>
        <v/>
      </c>
    </row>
    <row r="2066" spans="1:20" x14ac:dyDescent="0.2">
      <c r="A2066" s="1">
        <v>46257</v>
      </c>
      <c r="B2066" s="6" t="s">
        <v>14</v>
      </c>
      <c r="C2066" s="6" t="s">
        <v>32</v>
      </c>
      <c r="D2066">
        <v>-12.63435</v>
      </c>
      <c r="E2066">
        <v>1390</v>
      </c>
      <c r="F2066">
        <v>1387.0052599999999</v>
      </c>
      <c r="G2066">
        <v>2.9947400000000002</v>
      </c>
      <c r="H2066">
        <v>-9.6396099999999993</v>
      </c>
      <c r="P2066">
        <v>1314</v>
      </c>
      <c r="R2066">
        <v>-0.73360000000000003</v>
      </c>
      <c r="S2066" s="6" t="str">
        <f>IF(cuenta_balance_creg185[[#This Row],[Porcentaje]]&gt;=5,"MAYOR","")</f>
        <v/>
      </c>
      <c r="T2066" s="6" t="str">
        <f>IF(cuenta_balance_creg185[[#This Row],[Porcentaje]]&lt;=-5,"MENOR","")</f>
        <v/>
      </c>
    </row>
    <row r="2067" spans="1:20" x14ac:dyDescent="0.2">
      <c r="A2067" s="1">
        <v>46258</v>
      </c>
      <c r="B2067" s="6" t="s">
        <v>14</v>
      </c>
      <c r="C2067" s="6" t="s">
        <v>32</v>
      </c>
      <c r="D2067">
        <v>-9.6396099999999993</v>
      </c>
      <c r="E2067">
        <v>1315</v>
      </c>
      <c r="F2067">
        <v>1319.3824199999999</v>
      </c>
      <c r="G2067">
        <v>-4.3824199999999998</v>
      </c>
      <c r="H2067">
        <v>-14.022030000000001</v>
      </c>
      <c r="P2067">
        <v>935</v>
      </c>
      <c r="R2067">
        <v>-1.4996</v>
      </c>
      <c r="S2067" s="6" t="str">
        <f>IF(cuenta_balance_creg185[[#This Row],[Porcentaje]]&gt;=5,"MAYOR","")</f>
        <v/>
      </c>
      <c r="T2067" s="6" t="str">
        <f>IF(cuenta_balance_creg185[[#This Row],[Porcentaje]]&lt;=-5,"MENOR","")</f>
        <v/>
      </c>
    </row>
    <row r="2068" spans="1:20" x14ac:dyDescent="0.2">
      <c r="A2068" s="1">
        <v>46259</v>
      </c>
      <c r="B2068" s="6" t="s">
        <v>14</v>
      </c>
      <c r="C2068" s="6" t="s">
        <v>32</v>
      </c>
      <c r="D2068">
        <v>-14.022030000000001</v>
      </c>
      <c r="E2068">
        <v>1316</v>
      </c>
      <c r="F2068">
        <v>1333.1986300000001</v>
      </c>
      <c r="G2068">
        <v>-17.198630000000001</v>
      </c>
      <c r="H2068">
        <v>-31.220659999999999</v>
      </c>
      <c r="P2068">
        <v>856</v>
      </c>
      <c r="R2068">
        <v>-3.6472000000000002</v>
      </c>
      <c r="S2068" s="6" t="str">
        <f>IF(cuenta_balance_creg185[[#This Row],[Porcentaje]]&gt;=5,"MAYOR","")</f>
        <v/>
      </c>
      <c r="T2068" s="6" t="str">
        <f>IF(cuenta_balance_creg185[[#This Row],[Porcentaje]]&lt;=-5,"MENOR","")</f>
        <v/>
      </c>
    </row>
    <row r="2069" spans="1:20" x14ac:dyDescent="0.2">
      <c r="A2069" s="1">
        <v>46260</v>
      </c>
      <c r="B2069" s="6" t="s">
        <v>14</v>
      </c>
      <c r="C2069" s="6" t="s">
        <v>32</v>
      </c>
      <c r="D2069">
        <v>-31.220659999999999</v>
      </c>
      <c r="E2069">
        <v>1122</v>
      </c>
      <c r="F2069">
        <v>1114.3963000000001</v>
      </c>
      <c r="G2069">
        <v>7.6036999999999999</v>
      </c>
      <c r="H2069">
        <v>-23.616959999999999</v>
      </c>
      <c r="P2069">
        <v>934</v>
      </c>
      <c r="R2069">
        <v>-2.5285000000000002</v>
      </c>
      <c r="S2069" s="6" t="str">
        <f>IF(cuenta_balance_creg185[[#This Row],[Porcentaje]]&gt;=5,"MAYOR","")</f>
        <v/>
      </c>
      <c r="T2069" s="6" t="str">
        <f>IF(cuenta_balance_creg185[[#This Row],[Porcentaje]]&lt;=-5,"MENOR","")</f>
        <v/>
      </c>
    </row>
    <row r="2070" spans="1:20" x14ac:dyDescent="0.2">
      <c r="A2070" s="1">
        <v>46261</v>
      </c>
      <c r="B2070" s="6" t="s">
        <v>14</v>
      </c>
      <c r="C2070" s="6" t="s">
        <v>32</v>
      </c>
      <c r="D2070">
        <v>-23.616959999999999</v>
      </c>
      <c r="E2070">
        <v>852</v>
      </c>
      <c r="F2070">
        <v>848.55310999999995</v>
      </c>
      <c r="G2070">
        <v>3.4468899999999998</v>
      </c>
      <c r="H2070">
        <v>-20.170069999999999</v>
      </c>
      <c r="P2070">
        <v>1311</v>
      </c>
      <c r="R2070">
        <v>-1.5385</v>
      </c>
      <c r="S2070" s="6" t="str">
        <f>IF(cuenta_balance_creg185[[#This Row],[Porcentaje]]&gt;=5,"MAYOR","")</f>
        <v/>
      </c>
      <c r="T2070" s="6" t="str">
        <f>IF(cuenta_balance_creg185[[#This Row],[Porcentaje]]&lt;=-5,"MENOR","")</f>
        <v/>
      </c>
    </row>
    <row r="2071" spans="1:20" x14ac:dyDescent="0.2">
      <c r="A2071" s="1">
        <v>46262</v>
      </c>
      <c r="B2071" s="6" t="s">
        <v>14</v>
      </c>
      <c r="C2071" s="6" t="s">
        <v>32</v>
      </c>
      <c r="D2071">
        <v>-20.170069999999999</v>
      </c>
      <c r="E2071">
        <v>852</v>
      </c>
      <c r="F2071">
        <v>844.64026000000001</v>
      </c>
      <c r="G2071">
        <v>7.3597400000000004</v>
      </c>
      <c r="H2071">
        <v>-12.81033</v>
      </c>
      <c r="P2071">
        <v>1311</v>
      </c>
      <c r="R2071">
        <v>-0.97709999999999997</v>
      </c>
      <c r="S2071" s="6" t="str">
        <f>IF(cuenta_balance_creg185[[#This Row],[Porcentaje]]&gt;=5,"MAYOR","")</f>
        <v/>
      </c>
      <c r="T2071" s="6" t="str">
        <f>IF(cuenta_balance_creg185[[#This Row],[Porcentaje]]&lt;=-5,"MENOR","")</f>
        <v/>
      </c>
    </row>
    <row r="2072" spans="1:20" x14ac:dyDescent="0.2">
      <c r="A2072" s="1">
        <v>46263</v>
      </c>
      <c r="B2072" s="6" t="s">
        <v>14</v>
      </c>
      <c r="C2072" s="6" t="s">
        <v>32</v>
      </c>
      <c r="D2072">
        <v>-12.81033</v>
      </c>
      <c r="E2072">
        <v>1252</v>
      </c>
      <c r="F2072">
        <v>1263.12906</v>
      </c>
      <c r="G2072">
        <v>-11.129060000000001</v>
      </c>
      <c r="H2072">
        <v>-23.93939</v>
      </c>
      <c r="P2072">
        <v>1311</v>
      </c>
      <c r="R2072">
        <v>-1.8260000000000001</v>
      </c>
      <c r="S2072" s="6" t="str">
        <f>IF(cuenta_balance_creg185[[#This Row],[Porcentaje]]&gt;=5,"MAYOR","")</f>
        <v/>
      </c>
      <c r="T2072" s="6" t="str">
        <f>IF(cuenta_balance_creg185[[#This Row],[Porcentaje]]&lt;=-5,"MENOR","")</f>
        <v/>
      </c>
    </row>
    <row r="2073" spans="1:20" x14ac:dyDescent="0.2">
      <c r="A2073" s="1">
        <v>46264</v>
      </c>
      <c r="B2073" s="6" t="s">
        <v>14</v>
      </c>
      <c r="C2073" s="6" t="s">
        <v>32</v>
      </c>
      <c r="D2073">
        <v>-23.93939</v>
      </c>
      <c r="E2073">
        <v>1027</v>
      </c>
      <c r="F2073">
        <v>1045.9377999999999</v>
      </c>
      <c r="G2073">
        <v>-18.937799999999999</v>
      </c>
      <c r="H2073">
        <v>-42.877189999999999</v>
      </c>
      <c r="P2073">
        <v>934</v>
      </c>
      <c r="R2073">
        <v>-4.5907</v>
      </c>
      <c r="S2073" s="6" t="str">
        <f>IF(cuenta_balance_creg185[[#This Row],[Porcentaje]]&gt;=5,"MAYOR","")</f>
        <v/>
      </c>
      <c r="T2073" s="6" t="str">
        <f>IF(cuenta_balance_creg185[[#This Row],[Porcentaje]]&lt;=-5,"MENOR","")</f>
        <v/>
      </c>
    </row>
    <row r="2074" spans="1:20" x14ac:dyDescent="0.2">
      <c r="A2074" s="1">
        <v>46265</v>
      </c>
      <c r="B2074" s="6" t="s">
        <v>14</v>
      </c>
      <c r="C2074" s="6" t="s">
        <v>32</v>
      </c>
      <c r="D2074">
        <v>-42.877189999999999</v>
      </c>
      <c r="E2074">
        <v>1548</v>
      </c>
      <c r="F2074">
        <v>1541.2421899999999</v>
      </c>
      <c r="G2074">
        <v>6.7578100000000001</v>
      </c>
      <c r="H2074">
        <v>-36.11938</v>
      </c>
      <c r="P2074">
        <v>935</v>
      </c>
      <c r="R2074">
        <v>-3.863</v>
      </c>
      <c r="S2074" s="6" t="str">
        <f>IF(cuenta_balance_creg185[[#This Row],[Porcentaje]]&gt;=5,"MAYOR","")</f>
        <v/>
      </c>
      <c r="T2074" s="6" t="str">
        <f>IF(cuenta_balance_creg185[[#This Row],[Porcentaje]]&lt;=-5,"MENOR","")</f>
        <v/>
      </c>
    </row>
    <row r="2075" spans="1:20" x14ac:dyDescent="0.2">
      <c r="A2075" s="1">
        <v>46266</v>
      </c>
      <c r="B2075" s="6" t="s">
        <v>14</v>
      </c>
      <c r="C2075" s="6" t="s">
        <v>32</v>
      </c>
      <c r="D2075">
        <v>-36.11938</v>
      </c>
      <c r="E2075">
        <v>726</v>
      </c>
      <c r="F2075">
        <v>790.59094000000005</v>
      </c>
      <c r="G2075">
        <v>-64.590940000000003</v>
      </c>
      <c r="H2075">
        <v>-100.71032</v>
      </c>
      <c r="P2075">
        <v>454</v>
      </c>
      <c r="R2075">
        <v>-22.1828</v>
      </c>
      <c r="S2075" s="6" t="str">
        <f>IF(cuenta_balance_creg185[[#This Row],[Porcentaje]]&gt;=5,"MAYOR","")</f>
        <v/>
      </c>
      <c r="T2075" s="6" t="str">
        <f>IF(cuenta_balance_creg185[[#This Row],[Porcentaje]]&lt;=-5,"MENOR","")</f>
        <v>MENOR</v>
      </c>
    </row>
    <row r="2076" spans="1:20" x14ac:dyDescent="0.2">
      <c r="A2076" s="1">
        <v>46267</v>
      </c>
      <c r="B2076" s="6" t="s">
        <v>14</v>
      </c>
      <c r="C2076" s="6" t="s">
        <v>32</v>
      </c>
      <c r="D2076">
        <v>-100.71032</v>
      </c>
      <c r="E2076">
        <v>1002</v>
      </c>
      <c r="F2076">
        <v>1013.86681</v>
      </c>
      <c r="G2076">
        <v>-11.866809999999999</v>
      </c>
      <c r="H2076">
        <v>-86.577129999999997</v>
      </c>
      <c r="J2076">
        <v>26</v>
      </c>
      <c r="M2076">
        <v>0</v>
      </c>
      <c r="N2076">
        <v>0</v>
      </c>
      <c r="O2076">
        <v>0</v>
      </c>
      <c r="P2076">
        <v>1391</v>
      </c>
      <c r="R2076">
        <v>-6.2240000000000002</v>
      </c>
      <c r="S2076" s="6" t="str">
        <f>IF(cuenta_balance_creg185[[#This Row],[Porcentaje]]&gt;=5,"MAYOR","")</f>
        <v/>
      </c>
      <c r="T2076" s="6" t="str">
        <f>IF(cuenta_balance_creg185[[#This Row],[Porcentaje]]&lt;=-5,"MENOR","")</f>
        <v>MENOR</v>
      </c>
    </row>
    <row r="2077" spans="1:20" x14ac:dyDescent="0.2">
      <c r="A2077" s="1">
        <v>46268</v>
      </c>
      <c r="B2077" s="6" t="s">
        <v>14</v>
      </c>
      <c r="C2077" s="6" t="s">
        <v>32</v>
      </c>
      <c r="D2077">
        <v>-86.577129999999997</v>
      </c>
      <c r="E2077">
        <v>922</v>
      </c>
      <c r="F2077">
        <v>985.21559000000002</v>
      </c>
      <c r="G2077">
        <v>-63.215589999999999</v>
      </c>
      <c r="H2077">
        <v>-63.215589999999999</v>
      </c>
      <c r="J2077">
        <v>86.577129999999997</v>
      </c>
      <c r="M2077">
        <v>0</v>
      </c>
      <c r="N2077">
        <v>0</v>
      </c>
      <c r="O2077">
        <v>0</v>
      </c>
      <c r="P2077">
        <v>855</v>
      </c>
      <c r="R2077">
        <v>-7.3936000000000002</v>
      </c>
      <c r="S2077" s="6" t="str">
        <f>IF(cuenta_balance_creg185[[#This Row],[Porcentaje]]&gt;=5,"MAYOR","")</f>
        <v/>
      </c>
      <c r="T2077" s="6" t="str">
        <f>IF(cuenta_balance_creg185[[#This Row],[Porcentaje]]&lt;=-5,"MENOR","")</f>
        <v>MENOR</v>
      </c>
    </row>
    <row r="2078" spans="1:20" x14ac:dyDescent="0.2">
      <c r="A2078" s="1">
        <v>46269</v>
      </c>
      <c r="B2078" s="6" t="s">
        <v>14</v>
      </c>
      <c r="C2078" s="6" t="s">
        <v>32</v>
      </c>
      <c r="D2078">
        <v>-63.215589999999999</v>
      </c>
      <c r="E2078">
        <v>922</v>
      </c>
      <c r="F2078">
        <v>989.07781999999997</v>
      </c>
      <c r="G2078">
        <v>-67.077820000000003</v>
      </c>
      <c r="H2078">
        <v>-130.29340999999999</v>
      </c>
      <c r="P2078">
        <v>913</v>
      </c>
      <c r="R2078">
        <v>-14.270899999999999</v>
      </c>
      <c r="S2078" s="6" t="str">
        <f>IF(cuenta_balance_creg185[[#This Row],[Porcentaje]]&gt;=5,"MAYOR","")</f>
        <v/>
      </c>
      <c r="T2078" s="6" t="str">
        <f>IF(cuenta_balance_creg185[[#This Row],[Porcentaje]]&lt;=-5,"MENOR","")</f>
        <v>MENOR</v>
      </c>
    </row>
    <row r="2079" spans="1:20" x14ac:dyDescent="0.2">
      <c r="A2079" s="1">
        <v>46270</v>
      </c>
      <c r="B2079" s="6" t="s">
        <v>14</v>
      </c>
      <c r="C2079" s="6" t="s">
        <v>32</v>
      </c>
      <c r="D2079">
        <v>-130.29340999999999</v>
      </c>
      <c r="E2079">
        <v>614</v>
      </c>
      <c r="F2079">
        <v>678.31246999999996</v>
      </c>
      <c r="G2079">
        <v>-64.312470000000005</v>
      </c>
      <c r="H2079">
        <v>-89.605879999999999</v>
      </c>
      <c r="J2079">
        <v>105</v>
      </c>
      <c r="M2079">
        <v>0</v>
      </c>
      <c r="N2079">
        <v>0</v>
      </c>
      <c r="O2079">
        <v>0</v>
      </c>
      <c r="P2079">
        <v>1314</v>
      </c>
      <c r="R2079">
        <v>-6.8193000000000001</v>
      </c>
      <c r="S2079" s="6" t="str">
        <f>IF(cuenta_balance_creg185[[#This Row],[Porcentaje]]&gt;=5,"MAYOR","")</f>
        <v/>
      </c>
      <c r="T2079" s="6" t="str">
        <f>IF(cuenta_balance_creg185[[#This Row],[Porcentaje]]&lt;=-5,"MENOR","")</f>
        <v>MENOR</v>
      </c>
    </row>
    <row r="2080" spans="1:20" x14ac:dyDescent="0.2">
      <c r="A2080" s="1">
        <v>46271</v>
      </c>
      <c r="B2080" s="6" t="s">
        <v>14</v>
      </c>
      <c r="C2080" s="6" t="s">
        <v>32</v>
      </c>
      <c r="D2080">
        <v>-89.605879999999999</v>
      </c>
      <c r="E2080">
        <v>450</v>
      </c>
      <c r="F2080">
        <v>515.19320000000005</v>
      </c>
      <c r="G2080">
        <v>-65.193200000000004</v>
      </c>
      <c r="H2080">
        <v>-102.79908</v>
      </c>
      <c r="J2080">
        <v>52</v>
      </c>
      <c r="M2080">
        <v>0</v>
      </c>
      <c r="N2080">
        <v>0</v>
      </c>
      <c r="O2080">
        <v>0</v>
      </c>
      <c r="P2080">
        <v>1314</v>
      </c>
      <c r="R2080">
        <v>-7.8232999999999997</v>
      </c>
      <c r="S2080" s="6" t="str">
        <f>IF(cuenta_balance_creg185[[#This Row],[Porcentaje]]&gt;=5,"MAYOR","")</f>
        <v/>
      </c>
      <c r="T2080" s="6" t="str">
        <f>IF(cuenta_balance_creg185[[#This Row],[Porcentaje]]&lt;=-5,"MENOR","")</f>
        <v>MENOR</v>
      </c>
    </row>
    <row r="2081" spans="1:20" x14ac:dyDescent="0.2">
      <c r="A2081" s="1">
        <v>46232</v>
      </c>
      <c r="B2081" s="6" t="s">
        <v>47</v>
      </c>
      <c r="C2081" s="6" t="s">
        <v>32</v>
      </c>
      <c r="D2081">
        <v>22.663039999999999</v>
      </c>
      <c r="E2081">
        <v>1468</v>
      </c>
      <c r="F2081">
        <v>1480.4324200000001</v>
      </c>
      <c r="G2081">
        <v>-12.43242</v>
      </c>
      <c r="H2081">
        <v>10.23062</v>
      </c>
      <c r="P2081">
        <v>1540</v>
      </c>
      <c r="R2081">
        <v>0.6643</v>
      </c>
      <c r="S2081" s="6" t="str">
        <f>IF(cuenta_balance_creg185[[#This Row],[Porcentaje]]&gt;=5,"MAYOR","")</f>
        <v/>
      </c>
      <c r="T2081" s="6" t="str">
        <f>IF(cuenta_balance_creg185[[#This Row],[Porcentaje]]&lt;=-5,"MENOR","")</f>
        <v/>
      </c>
    </row>
    <row r="2082" spans="1:20" x14ac:dyDescent="0.2">
      <c r="A2082" s="1">
        <v>46233</v>
      </c>
      <c r="B2082" s="6" t="s">
        <v>47</v>
      </c>
      <c r="C2082" s="6" t="s">
        <v>32</v>
      </c>
      <c r="D2082">
        <v>10.23062</v>
      </c>
      <c r="E2082">
        <v>1498</v>
      </c>
      <c r="F2082">
        <v>1498.8231499999999</v>
      </c>
      <c r="G2082">
        <v>-0.82315000000000005</v>
      </c>
      <c r="H2082">
        <v>9.40747</v>
      </c>
      <c r="P2082">
        <v>1542</v>
      </c>
      <c r="R2082">
        <v>0.61</v>
      </c>
      <c r="S2082" s="6" t="str">
        <f>IF(cuenta_balance_creg185[[#This Row],[Porcentaje]]&gt;=5,"MAYOR","")</f>
        <v/>
      </c>
      <c r="T2082" s="6" t="str">
        <f>IF(cuenta_balance_creg185[[#This Row],[Porcentaje]]&lt;=-5,"MENOR","")</f>
        <v/>
      </c>
    </row>
    <row r="2083" spans="1:20" x14ac:dyDescent="0.2">
      <c r="A2083" s="1">
        <v>46234</v>
      </c>
      <c r="B2083" s="6" t="s">
        <v>47</v>
      </c>
      <c r="C2083" s="6" t="s">
        <v>32</v>
      </c>
      <c r="D2083">
        <v>9.40747</v>
      </c>
      <c r="E2083">
        <v>1493</v>
      </c>
      <c r="F2083">
        <v>1512.91014</v>
      </c>
      <c r="G2083">
        <v>-19.910139999999998</v>
      </c>
      <c r="H2083">
        <v>-10.50267</v>
      </c>
      <c r="P2083">
        <v>1540</v>
      </c>
      <c r="R2083">
        <v>-0.68189999999999995</v>
      </c>
      <c r="S2083" s="6" t="str">
        <f>IF(cuenta_balance_creg185[[#This Row],[Porcentaje]]&gt;=5,"MAYOR","")</f>
        <v/>
      </c>
      <c r="T2083" s="6" t="str">
        <f>IF(cuenta_balance_creg185[[#This Row],[Porcentaje]]&lt;=-5,"MENOR","")</f>
        <v/>
      </c>
    </row>
    <row r="2084" spans="1:20" x14ac:dyDescent="0.2">
      <c r="A2084" s="1">
        <v>46235</v>
      </c>
      <c r="B2084" s="6" t="s">
        <v>47</v>
      </c>
      <c r="C2084" s="6" t="s">
        <v>32</v>
      </c>
      <c r="D2084">
        <v>-10.50267</v>
      </c>
      <c r="E2084">
        <v>1515</v>
      </c>
      <c r="F2084">
        <v>1503.86679</v>
      </c>
      <c r="G2084">
        <v>11.13321</v>
      </c>
      <c r="H2084">
        <v>0.63053999999999999</v>
      </c>
      <c r="P2084">
        <v>1540</v>
      </c>
      <c r="R2084">
        <v>4.0899999999999999E-2</v>
      </c>
      <c r="S2084" s="6" t="str">
        <f>IF(cuenta_balance_creg185[[#This Row],[Porcentaje]]&gt;=5,"MAYOR","")</f>
        <v/>
      </c>
      <c r="T2084" s="6" t="str">
        <f>IF(cuenta_balance_creg185[[#This Row],[Porcentaje]]&lt;=-5,"MENOR","")</f>
        <v/>
      </c>
    </row>
    <row r="2085" spans="1:20" x14ac:dyDescent="0.2">
      <c r="A2085" s="1">
        <v>46236</v>
      </c>
      <c r="B2085" s="6" t="s">
        <v>47</v>
      </c>
      <c r="C2085" s="6" t="s">
        <v>32</v>
      </c>
      <c r="D2085">
        <v>0.63053999999999999</v>
      </c>
      <c r="E2085">
        <v>1500</v>
      </c>
      <c r="F2085">
        <v>1485.6016</v>
      </c>
      <c r="G2085">
        <v>14.398400000000001</v>
      </c>
      <c r="H2085">
        <v>15.02894</v>
      </c>
      <c r="P2085">
        <v>1540</v>
      </c>
      <c r="R2085">
        <v>0.97589999999999999</v>
      </c>
      <c r="S2085" s="6" t="str">
        <f>IF(cuenta_balance_creg185[[#This Row],[Porcentaje]]&gt;=5,"MAYOR","")</f>
        <v/>
      </c>
      <c r="T2085" s="6" t="str">
        <f>IF(cuenta_balance_creg185[[#This Row],[Porcentaje]]&lt;=-5,"MENOR","")</f>
        <v/>
      </c>
    </row>
    <row r="2086" spans="1:20" x14ac:dyDescent="0.2">
      <c r="A2086" s="1">
        <v>46237</v>
      </c>
      <c r="B2086" s="6" t="s">
        <v>47</v>
      </c>
      <c r="C2086" s="6" t="s">
        <v>32</v>
      </c>
      <c r="D2086">
        <v>15.02894</v>
      </c>
      <c r="E2086">
        <v>1506</v>
      </c>
      <c r="F2086">
        <v>1497.7973300000001</v>
      </c>
      <c r="G2086">
        <v>8.2026699999999995</v>
      </c>
      <c r="H2086">
        <v>23.23161</v>
      </c>
      <c r="P2086">
        <v>1540</v>
      </c>
      <c r="R2086">
        <v>1.5085</v>
      </c>
      <c r="S2086" s="6" t="str">
        <f>IF(cuenta_balance_creg185[[#This Row],[Porcentaje]]&gt;=5,"MAYOR","")</f>
        <v/>
      </c>
      <c r="T2086" s="6" t="str">
        <f>IF(cuenta_balance_creg185[[#This Row],[Porcentaje]]&lt;=-5,"MENOR","")</f>
        <v/>
      </c>
    </row>
    <row r="2087" spans="1:20" x14ac:dyDescent="0.2">
      <c r="A2087" s="1">
        <v>46238</v>
      </c>
      <c r="B2087" s="6" t="s">
        <v>47</v>
      </c>
      <c r="C2087" s="6" t="s">
        <v>32</v>
      </c>
      <c r="D2087">
        <v>23.23161</v>
      </c>
      <c r="E2087">
        <v>1491</v>
      </c>
      <c r="F2087">
        <v>1500.2236700000001</v>
      </c>
      <c r="G2087">
        <v>-9.2236700000000003</v>
      </c>
      <c r="H2087">
        <v>14.00794</v>
      </c>
      <c r="P2087">
        <v>1540</v>
      </c>
      <c r="R2087">
        <v>0.90959999999999996</v>
      </c>
      <c r="S2087" s="6" t="str">
        <f>IF(cuenta_balance_creg185[[#This Row],[Porcentaje]]&gt;=5,"MAYOR","")</f>
        <v/>
      </c>
      <c r="T2087" s="6" t="str">
        <f>IF(cuenta_balance_creg185[[#This Row],[Porcentaje]]&lt;=-5,"MENOR","")</f>
        <v/>
      </c>
    </row>
    <row r="2088" spans="1:20" x14ac:dyDescent="0.2">
      <c r="A2088" s="1">
        <v>46239</v>
      </c>
      <c r="B2088" s="6" t="s">
        <v>47</v>
      </c>
      <c r="C2088" s="6" t="s">
        <v>32</v>
      </c>
      <c r="D2088">
        <v>14.00794</v>
      </c>
      <c r="E2088">
        <v>1495</v>
      </c>
      <c r="F2088">
        <v>1506.78449</v>
      </c>
      <c r="G2088">
        <v>-11.78449</v>
      </c>
      <c r="H2088">
        <v>2.2234500000000001</v>
      </c>
      <c r="P2088">
        <v>1540</v>
      </c>
      <c r="R2088">
        <v>0.14430000000000001</v>
      </c>
      <c r="S2088" s="6" t="str">
        <f>IF(cuenta_balance_creg185[[#This Row],[Porcentaje]]&gt;=5,"MAYOR","")</f>
        <v/>
      </c>
      <c r="T2088" s="6" t="str">
        <f>IF(cuenta_balance_creg185[[#This Row],[Porcentaje]]&lt;=-5,"MENOR","")</f>
        <v/>
      </c>
    </row>
    <row r="2089" spans="1:20" x14ac:dyDescent="0.2">
      <c r="A2089" s="1">
        <v>46240</v>
      </c>
      <c r="B2089" s="6" t="s">
        <v>47</v>
      </c>
      <c r="C2089" s="6" t="s">
        <v>32</v>
      </c>
      <c r="D2089">
        <v>2.2234500000000001</v>
      </c>
      <c r="E2089">
        <v>1505</v>
      </c>
      <c r="F2089">
        <v>1509.27557</v>
      </c>
      <c r="G2089">
        <v>-4.2755700000000001</v>
      </c>
      <c r="H2089">
        <v>-2.0521199999999999</v>
      </c>
      <c r="P2089">
        <v>1538</v>
      </c>
      <c r="R2089">
        <v>-0.13339999999999999</v>
      </c>
      <c r="S2089" s="6" t="str">
        <f>IF(cuenta_balance_creg185[[#This Row],[Porcentaje]]&gt;=5,"MAYOR","")</f>
        <v/>
      </c>
      <c r="T2089" s="6" t="str">
        <f>IF(cuenta_balance_creg185[[#This Row],[Porcentaje]]&lt;=-5,"MENOR","")</f>
        <v/>
      </c>
    </row>
    <row r="2090" spans="1:20" x14ac:dyDescent="0.2">
      <c r="A2090" s="1">
        <v>46241</v>
      </c>
      <c r="B2090" s="6" t="s">
        <v>47</v>
      </c>
      <c r="C2090" s="6" t="s">
        <v>32</v>
      </c>
      <c r="D2090">
        <v>-2.0521199999999999</v>
      </c>
      <c r="E2090">
        <v>1500</v>
      </c>
      <c r="F2090">
        <v>1479.3990699999999</v>
      </c>
      <c r="G2090">
        <v>20.600930000000002</v>
      </c>
      <c r="H2090">
        <v>18.54881</v>
      </c>
      <c r="P2090">
        <v>1537</v>
      </c>
      <c r="R2090">
        <v>1.2068000000000001</v>
      </c>
      <c r="S2090" s="6" t="str">
        <f>IF(cuenta_balance_creg185[[#This Row],[Porcentaje]]&gt;=5,"MAYOR","")</f>
        <v/>
      </c>
      <c r="T2090" s="6" t="str">
        <f>IF(cuenta_balance_creg185[[#This Row],[Porcentaje]]&lt;=-5,"MENOR","")</f>
        <v/>
      </c>
    </row>
    <row r="2091" spans="1:20" x14ac:dyDescent="0.2">
      <c r="A2091" s="1">
        <v>46242</v>
      </c>
      <c r="B2091" s="6" t="s">
        <v>47</v>
      </c>
      <c r="C2091" s="6" t="s">
        <v>32</v>
      </c>
      <c r="D2091">
        <v>18.54881</v>
      </c>
      <c r="E2091">
        <v>1505</v>
      </c>
      <c r="F2091">
        <v>1503.61249</v>
      </c>
      <c r="G2091">
        <v>1.38751</v>
      </c>
      <c r="H2091">
        <v>19.936319999999998</v>
      </c>
      <c r="P2091">
        <v>1537</v>
      </c>
      <c r="R2091">
        <v>1.2969999999999999</v>
      </c>
      <c r="S2091" s="6" t="str">
        <f>IF(cuenta_balance_creg185[[#This Row],[Porcentaje]]&gt;=5,"MAYOR","")</f>
        <v/>
      </c>
      <c r="T2091" s="6" t="str">
        <f>IF(cuenta_balance_creg185[[#This Row],[Porcentaje]]&lt;=-5,"MENOR","")</f>
        <v/>
      </c>
    </row>
    <row r="2092" spans="1:20" x14ac:dyDescent="0.2">
      <c r="A2092" s="1">
        <v>46243</v>
      </c>
      <c r="B2092" s="6" t="s">
        <v>47</v>
      </c>
      <c r="C2092" s="6" t="s">
        <v>32</v>
      </c>
      <c r="D2092">
        <v>19.936319999999998</v>
      </c>
      <c r="E2092">
        <v>1485</v>
      </c>
      <c r="F2092">
        <v>1481.9706900000001</v>
      </c>
      <c r="G2092">
        <v>3.0293100000000002</v>
      </c>
      <c r="H2092">
        <v>22.965630000000001</v>
      </c>
      <c r="P2092">
        <v>1538</v>
      </c>
      <c r="R2092">
        <v>1.4932000000000001</v>
      </c>
      <c r="S2092" s="6" t="str">
        <f>IF(cuenta_balance_creg185[[#This Row],[Porcentaje]]&gt;=5,"MAYOR","")</f>
        <v/>
      </c>
      <c r="T2092" s="6" t="str">
        <f>IF(cuenta_balance_creg185[[#This Row],[Porcentaje]]&lt;=-5,"MENOR","")</f>
        <v/>
      </c>
    </row>
    <row r="2093" spans="1:20" x14ac:dyDescent="0.2">
      <c r="A2093" s="1">
        <v>46244</v>
      </c>
      <c r="B2093" s="6" t="s">
        <v>47</v>
      </c>
      <c r="C2093" s="6" t="s">
        <v>32</v>
      </c>
      <c r="D2093">
        <v>22.965630000000001</v>
      </c>
      <c r="E2093">
        <v>1491</v>
      </c>
      <c r="F2093">
        <v>1499.7391399999999</v>
      </c>
      <c r="G2093">
        <v>-8.7391400000000008</v>
      </c>
      <c r="H2093">
        <v>14.22649</v>
      </c>
      <c r="P2093">
        <v>1539</v>
      </c>
      <c r="R2093">
        <v>0.92430000000000001</v>
      </c>
      <c r="S2093" s="6" t="str">
        <f>IF(cuenta_balance_creg185[[#This Row],[Porcentaje]]&gt;=5,"MAYOR","")</f>
        <v/>
      </c>
      <c r="T2093" s="6" t="str">
        <f>IF(cuenta_balance_creg185[[#This Row],[Porcentaje]]&lt;=-5,"MENOR","")</f>
        <v/>
      </c>
    </row>
    <row r="2094" spans="1:20" x14ac:dyDescent="0.2">
      <c r="A2094" s="1">
        <v>46245</v>
      </c>
      <c r="B2094" s="6" t="s">
        <v>47</v>
      </c>
      <c r="C2094" s="6" t="s">
        <v>32</v>
      </c>
      <c r="D2094">
        <v>14.22649</v>
      </c>
      <c r="E2094">
        <v>1476</v>
      </c>
      <c r="F2094">
        <v>1475.26603</v>
      </c>
      <c r="G2094">
        <v>0.73397000000000001</v>
      </c>
      <c r="H2094">
        <v>14.960459999999999</v>
      </c>
      <c r="P2094">
        <v>1537</v>
      </c>
      <c r="R2094">
        <v>0.97330000000000005</v>
      </c>
      <c r="S2094" s="6" t="str">
        <f>IF(cuenta_balance_creg185[[#This Row],[Porcentaje]]&gt;=5,"MAYOR","")</f>
        <v/>
      </c>
      <c r="T2094" s="6" t="str">
        <f>IF(cuenta_balance_creg185[[#This Row],[Porcentaje]]&lt;=-5,"MENOR","")</f>
        <v/>
      </c>
    </row>
    <row r="2095" spans="1:20" x14ac:dyDescent="0.2">
      <c r="A2095" s="1">
        <v>46246</v>
      </c>
      <c r="B2095" s="6" t="s">
        <v>47</v>
      </c>
      <c r="C2095" s="6" t="s">
        <v>32</v>
      </c>
      <c r="D2095">
        <v>14.960459999999999</v>
      </c>
      <c r="E2095">
        <v>1433</v>
      </c>
      <c r="F2095">
        <v>1416.2082399999999</v>
      </c>
      <c r="G2095">
        <v>16.79176</v>
      </c>
      <c r="H2095">
        <v>31.752220000000001</v>
      </c>
      <c r="M2095">
        <v>0</v>
      </c>
      <c r="N2095">
        <v>0</v>
      </c>
      <c r="O2095">
        <v>0</v>
      </c>
      <c r="P2095">
        <v>1539</v>
      </c>
      <c r="R2095">
        <v>2.0630999999999999</v>
      </c>
      <c r="S2095" s="6" t="str">
        <f>IF(cuenta_balance_creg185[[#This Row],[Porcentaje]]&gt;=5,"MAYOR","")</f>
        <v/>
      </c>
      <c r="T2095" s="6" t="str">
        <f>IF(cuenta_balance_creg185[[#This Row],[Porcentaje]]&lt;=-5,"MENOR","")</f>
        <v/>
      </c>
    </row>
    <row r="2096" spans="1:20" x14ac:dyDescent="0.2">
      <c r="A2096" s="1">
        <v>46247</v>
      </c>
      <c r="B2096" s="6" t="s">
        <v>47</v>
      </c>
      <c r="C2096" s="6" t="s">
        <v>32</v>
      </c>
      <c r="D2096">
        <v>31.752220000000001</v>
      </c>
      <c r="E2096">
        <v>1485</v>
      </c>
      <c r="F2096">
        <v>1432.6807699999999</v>
      </c>
      <c r="G2096">
        <v>52.319229999999997</v>
      </c>
      <c r="H2096">
        <v>84.071449999999999</v>
      </c>
      <c r="M2096">
        <v>0</v>
      </c>
      <c r="N2096">
        <v>0</v>
      </c>
      <c r="O2096">
        <v>0</v>
      </c>
      <c r="P2096">
        <v>1540</v>
      </c>
      <c r="R2096">
        <v>5.4591000000000003</v>
      </c>
      <c r="S2096" s="6" t="str">
        <f>IF(cuenta_balance_creg185[[#This Row],[Porcentaje]]&gt;=5,"MAYOR","")</f>
        <v>MAYOR</v>
      </c>
      <c r="T2096" s="6" t="str">
        <f>IF(cuenta_balance_creg185[[#This Row],[Porcentaje]]&lt;=-5,"MENOR","")</f>
        <v/>
      </c>
    </row>
    <row r="2097" spans="1:20" x14ac:dyDescent="0.2">
      <c r="A2097" s="1">
        <v>46248</v>
      </c>
      <c r="B2097" s="6" t="s">
        <v>47</v>
      </c>
      <c r="C2097" s="6" t="s">
        <v>32</v>
      </c>
      <c r="D2097">
        <v>84.071449999999999</v>
      </c>
      <c r="E2097">
        <v>1435</v>
      </c>
      <c r="F2097">
        <v>1488.1222499999999</v>
      </c>
      <c r="G2097">
        <v>-53.122250000000001</v>
      </c>
      <c r="H2097">
        <v>30.949200000000001</v>
      </c>
      <c r="M2097">
        <v>0</v>
      </c>
      <c r="N2097">
        <v>0</v>
      </c>
      <c r="O2097">
        <v>0</v>
      </c>
      <c r="P2097">
        <v>1540</v>
      </c>
      <c r="R2097">
        <v>2.0095999999999998</v>
      </c>
      <c r="S2097" s="6" t="str">
        <f>IF(cuenta_balance_creg185[[#This Row],[Porcentaje]]&gt;=5,"MAYOR","")</f>
        <v/>
      </c>
      <c r="T2097" s="6" t="str">
        <f>IF(cuenta_balance_creg185[[#This Row],[Porcentaje]]&lt;=-5,"MENOR","")</f>
        <v/>
      </c>
    </row>
    <row r="2098" spans="1:20" x14ac:dyDescent="0.2">
      <c r="A2098" s="1">
        <v>46249</v>
      </c>
      <c r="B2098" s="6" t="s">
        <v>47</v>
      </c>
      <c r="C2098" s="6" t="s">
        <v>32</v>
      </c>
      <c r="D2098">
        <v>30.949200000000001</v>
      </c>
      <c r="E2098">
        <v>1456</v>
      </c>
      <c r="F2098">
        <v>1494.8190999999999</v>
      </c>
      <c r="G2098">
        <v>-38.819099999999999</v>
      </c>
      <c r="H2098">
        <v>-7.8699000000000003</v>
      </c>
      <c r="M2098">
        <v>0</v>
      </c>
      <c r="N2098">
        <v>0</v>
      </c>
      <c r="O2098">
        <v>0</v>
      </c>
      <c r="P2098">
        <v>1540</v>
      </c>
      <c r="R2098">
        <v>-0.51100000000000001</v>
      </c>
      <c r="S2098" s="6" t="str">
        <f>IF(cuenta_balance_creg185[[#This Row],[Porcentaje]]&gt;=5,"MAYOR","")</f>
        <v/>
      </c>
      <c r="T2098" s="6" t="str">
        <f>IF(cuenta_balance_creg185[[#This Row],[Porcentaje]]&lt;=-5,"MENOR","")</f>
        <v/>
      </c>
    </row>
    <row r="2099" spans="1:20" x14ac:dyDescent="0.2">
      <c r="A2099" s="1">
        <v>46250</v>
      </c>
      <c r="B2099" s="6" t="s">
        <v>47</v>
      </c>
      <c r="C2099" s="6" t="s">
        <v>32</v>
      </c>
      <c r="D2099">
        <v>-7.8699000000000003</v>
      </c>
      <c r="E2099">
        <v>1473</v>
      </c>
      <c r="F2099">
        <v>1478.52484</v>
      </c>
      <c r="G2099">
        <v>-5.5248400000000002</v>
      </c>
      <c r="H2099">
        <v>-13.394740000000001</v>
      </c>
      <c r="M2099">
        <v>0</v>
      </c>
      <c r="N2099">
        <v>0</v>
      </c>
      <c r="O2099">
        <v>0</v>
      </c>
      <c r="P2099">
        <v>1539</v>
      </c>
      <c r="R2099">
        <v>-0.87029999999999996</v>
      </c>
      <c r="S2099" s="6" t="str">
        <f>IF(cuenta_balance_creg185[[#This Row],[Porcentaje]]&gt;=5,"MAYOR","")</f>
        <v/>
      </c>
      <c r="T2099" s="6" t="str">
        <f>IF(cuenta_balance_creg185[[#This Row],[Porcentaje]]&lt;=-5,"MENOR","")</f>
        <v/>
      </c>
    </row>
    <row r="2100" spans="1:20" x14ac:dyDescent="0.2">
      <c r="A2100" s="1">
        <v>46251</v>
      </c>
      <c r="B2100" s="6" t="s">
        <v>47</v>
      </c>
      <c r="C2100" s="6" t="s">
        <v>32</v>
      </c>
      <c r="D2100">
        <v>-13.394740000000001</v>
      </c>
      <c r="E2100">
        <v>1466</v>
      </c>
      <c r="F2100">
        <v>1463.91086</v>
      </c>
      <c r="G2100">
        <v>2.08914</v>
      </c>
      <c r="H2100">
        <v>-11.3056</v>
      </c>
      <c r="M2100">
        <v>0</v>
      </c>
      <c r="N2100">
        <v>0</v>
      </c>
      <c r="O2100">
        <v>0</v>
      </c>
      <c r="P2100">
        <v>1537</v>
      </c>
      <c r="R2100">
        <v>-0.73550000000000004</v>
      </c>
      <c r="S2100" s="6" t="str">
        <f>IF(cuenta_balance_creg185[[#This Row],[Porcentaje]]&gt;=5,"MAYOR","")</f>
        <v/>
      </c>
      <c r="T2100" s="6" t="str">
        <f>IF(cuenta_balance_creg185[[#This Row],[Porcentaje]]&lt;=-5,"MENOR","")</f>
        <v/>
      </c>
    </row>
    <row r="2101" spans="1:20" x14ac:dyDescent="0.2">
      <c r="A2101" s="1">
        <v>46252</v>
      </c>
      <c r="B2101" s="6" t="s">
        <v>47</v>
      </c>
      <c r="C2101" s="6" t="s">
        <v>32</v>
      </c>
      <c r="D2101">
        <v>-11.3056</v>
      </c>
      <c r="E2101">
        <v>1495</v>
      </c>
      <c r="F2101">
        <v>1480.12013</v>
      </c>
      <c r="G2101">
        <v>14.87987</v>
      </c>
      <c r="H2101">
        <v>3.5742699999999998</v>
      </c>
      <c r="M2101">
        <v>0</v>
      </c>
      <c r="N2101">
        <v>0</v>
      </c>
      <c r="O2101">
        <v>0</v>
      </c>
      <c r="P2101">
        <v>1537</v>
      </c>
      <c r="R2101">
        <v>0.23250000000000001</v>
      </c>
      <c r="S2101" s="6" t="str">
        <f>IF(cuenta_balance_creg185[[#This Row],[Porcentaje]]&gt;=5,"MAYOR","")</f>
        <v/>
      </c>
      <c r="T2101" s="6" t="str">
        <f>IF(cuenta_balance_creg185[[#This Row],[Porcentaje]]&lt;=-5,"MENOR","")</f>
        <v/>
      </c>
    </row>
    <row r="2102" spans="1:20" x14ac:dyDescent="0.2">
      <c r="A2102" s="1">
        <v>46253</v>
      </c>
      <c r="B2102" s="6" t="s">
        <v>47</v>
      </c>
      <c r="C2102" s="6" t="s">
        <v>32</v>
      </c>
      <c r="D2102">
        <v>3.5742699999999998</v>
      </c>
      <c r="E2102">
        <v>1510</v>
      </c>
      <c r="F2102">
        <v>1492.3219999999999</v>
      </c>
      <c r="G2102">
        <v>17.678000000000001</v>
      </c>
      <c r="H2102">
        <v>21.252269999999999</v>
      </c>
      <c r="M2102">
        <v>0</v>
      </c>
      <c r="N2102">
        <v>0</v>
      </c>
      <c r="O2102">
        <v>0</v>
      </c>
      <c r="P2102">
        <v>1538</v>
      </c>
      <c r="R2102">
        <v>1.3817999999999999</v>
      </c>
      <c r="S2102" s="6" t="str">
        <f>IF(cuenta_balance_creg185[[#This Row],[Porcentaje]]&gt;=5,"MAYOR","")</f>
        <v/>
      </c>
      <c r="T2102" s="6" t="str">
        <f>IF(cuenta_balance_creg185[[#This Row],[Porcentaje]]&lt;=-5,"MENOR","")</f>
        <v/>
      </c>
    </row>
    <row r="2103" spans="1:20" x14ac:dyDescent="0.2">
      <c r="A2103" s="1">
        <v>46254</v>
      </c>
      <c r="B2103" s="6" t="s">
        <v>47</v>
      </c>
      <c r="C2103" s="6" t="s">
        <v>32</v>
      </c>
      <c r="D2103">
        <v>21.252269999999999</v>
      </c>
      <c r="E2103">
        <v>1470</v>
      </c>
      <c r="F2103">
        <v>1483.8075699999999</v>
      </c>
      <c r="G2103">
        <v>-13.80757</v>
      </c>
      <c r="H2103">
        <v>7.4447000000000001</v>
      </c>
      <c r="M2103">
        <v>0</v>
      </c>
      <c r="N2103">
        <v>0</v>
      </c>
      <c r="O2103">
        <v>0</v>
      </c>
      <c r="P2103">
        <v>1539</v>
      </c>
      <c r="R2103">
        <v>0.48370000000000002</v>
      </c>
      <c r="S2103" s="6" t="str">
        <f>IF(cuenta_balance_creg185[[#This Row],[Porcentaje]]&gt;=5,"MAYOR","")</f>
        <v/>
      </c>
      <c r="T2103" s="6" t="str">
        <f>IF(cuenta_balance_creg185[[#This Row],[Porcentaje]]&lt;=-5,"MENOR","")</f>
        <v/>
      </c>
    </row>
    <row r="2104" spans="1:20" x14ac:dyDescent="0.2">
      <c r="A2104" s="1">
        <v>46255</v>
      </c>
      <c r="B2104" s="6" t="s">
        <v>47</v>
      </c>
      <c r="C2104" s="6" t="s">
        <v>32</v>
      </c>
      <c r="D2104">
        <v>7.4447000000000001</v>
      </c>
      <c r="E2104">
        <v>1495</v>
      </c>
      <c r="F2104">
        <v>1498.0499</v>
      </c>
      <c r="G2104">
        <v>-3.0499000000000001</v>
      </c>
      <c r="H2104">
        <v>4.3948</v>
      </c>
      <c r="M2104">
        <v>0</v>
      </c>
      <c r="N2104">
        <v>0</v>
      </c>
      <c r="O2104">
        <v>0</v>
      </c>
      <c r="P2104">
        <v>1537</v>
      </c>
      <c r="R2104">
        <v>0.28589999999999999</v>
      </c>
      <c r="S2104" s="6" t="str">
        <f>IF(cuenta_balance_creg185[[#This Row],[Porcentaje]]&gt;=5,"MAYOR","")</f>
        <v/>
      </c>
      <c r="T2104" s="6" t="str">
        <f>IF(cuenta_balance_creg185[[#This Row],[Porcentaje]]&lt;=-5,"MENOR","")</f>
        <v/>
      </c>
    </row>
    <row r="2105" spans="1:20" x14ac:dyDescent="0.2">
      <c r="A2105" s="1">
        <v>46256</v>
      </c>
      <c r="B2105" s="6" t="s">
        <v>47</v>
      </c>
      <c r="C2105" s="6" t="s">
        <v>32</v>
      </c>
      <c r="D2105">
        <v>4.3948</v>
      </c>
      <c r="E2105">
        <v>1468</v>
      </c>
      <c r="F2105">
        <v>1487.50053</v>
      </c>
      <c r="G2105">
        <v>-19.500530000000001</v>
      </c>
      <c r="H2105">
        <v>-15.105729999999999</v>
      </c>
      <c r="M2105">
        <v>0</v>
      </c>
      <c r="N2105">
        <v>0</v>
      </c>
      <c r="O2105">
        <v>0</v>
      </c>
      <c r="P2105">
        <v>1537</v>
      </c>
      <c r="R2105">
        <v>-0.98280000000000001</v>
      </c>
      <c r="S2105" s="6" t="str">
        <f>IF(cuenta_balance_creg185[[#This Row],[Porcentaje]]&gt;=5,"MAYOR","")</f>
        <v/>
      </c>
      <c r="T2105" s="6" t="str">
        <f>IF(cuenta_balance_creg185[[#This Row],[Porcentaje]]&lt;=-5,"MENOR","")</f>
        <v/>
      </c>
    </row>
    <row r="2106" spans="1:20" x14ac:dyDescent="0.2">
      <c r="A2106" s="1">
        <v>46257</v>
      </c>
      <c r="B2106" s="6" t="s">
        <v>47</v>
      </c>
      <c r="C2106" s="6" t="s">
        <v>32</v>
      </c>
      <c r="D2106">
        <v>-15.105729999999999</v>
      </c>
      <c r="E2106">
        <v>1498</v>
      </c>
      <c r="F2106">
        <v>1473.9049199999999</v>
      </c>
      <c r="G2106">
        <v>24.095079999999999</v>
      </c>
      <c r="H2106">
        <v>8.98935</v>
      </c>
      <c r="M2106">
        <v>0</v>
      </c>
      <c r="N2106">
        <v>0</v>
      </c>
      <c r="O2106">
        <v>0</v>
      </c>
      <c r="P2106">
        <v>1540</v>
      </c>
      <c r="R2106">
        <v>0.5837</v>
      </c>
      <c r="S2106" s="6" t="str">
        <f>IF(cuenta_balance_creg185[[#This Row],[Porcentaje]]&gt;=5,"MAYOR","")</f>
        <v/>
      </c>
      <c r="T2106" s="6" t="str">
        <f>IF(cuenta_balance_creg185[[#This Row],[Porcentaje]]&lt;=-5,"MENOR","")</f>
        <v/>
      </c>
    </row>
    <row r="2107" spans="1:20" x14ac:dyDescent="0.2">
      <c r="A2107" s="1">
        <v>46258</v>
      </c>
      <c r="B2107" s="6" t="s">
        <v>47</v>
      </c>
      <c r="C2107" s="6" t="s">
        <v>32</v>
      </c>
      <c r="D2107">
        <v>8.98935</v>
      </c>
      <c r="E2107">
        <v>1503</v>
      </c>
      <c r="F2107">
        <v>1489.4865199999999</v>
      </c>
      <c r="G2107">
        <v>13.513479999999999</v>
      </c>
      <c r="H2107">
        <v>22.502829999999999</v>
      </c>
      <c r="M2107">
        <v>0</v>
      </c>
      <c r="N2107">
        <v>0</v>
      </c>
      <c r="O2107">
        <v>0</v>
      </c>
      <c r="P2107">
        <v>1538</v>
      </c>
      <c r="R2107">
        <v>1.4631000000000001</v>
      </c>
      <c r="S2107" s="6" t="str">
        <f>IF(cuenta_balance_creg185[[#This Row],[Porcentaje]]&gt;=5,"MAYOR","")</f>
        <v/>
      </c>
      <c r="T2107" s="6" t="str">
        <f>IF(cuenta_balance_creg185[[#This Row],[Porcentaje]]&lt;=-5,"MENOR","")</f>
        <v/>
      </c>
    </row>
    <row r="2108" spans="1:20" x14ac:dyDescent="0.2">
      <c r="A2108" s="1">
        <v>46259</v>
      </c>
      <c r="B2108" s="6" t="s">
        <v>47</v>
      </c>
      <c r="C2108" s="6" t="s">
        <v>32</v>
      </c>
      <c r="D2108">
        <v>22.502829999999999</v>
      </c>
      <c r="E2108">
        <v>1483</v>
      </c>
      <c r="F2108">
        <v>1487.912</v>
      </c>
      <c r="G2108">
        <v>-4.9119999999999999</v>
      </c>
      <c r="H2108">
        <v>17.59083</v>
      </c>
      <c r="M2108">
        <v>0</v>
      </c>
      <c r="N2108">
        <v>0</v>
      </c>
      <c r="O2108">
        <v>0</v>
      </c>
      <c r="P2108">
        <v>1538</v>
      </c>
      <c r="R2108">
        <v>1.1436999999999999</v>
      </c>
      <c r="S2108" s="6" t="str">
        <f>IF(cuenta_balance_creg185[[#This Row],[Porcentaje]]&gt;=5,"MAYOR","")</f>
        <v/>
      </c>
      <c r="T2108" s="6" t="str">
        <f>IF(cuenta_balance_creg185[[#This Row],[Porcentaje]]&lt;=-5,"MENOR","")</f>
        <v/>
      </c>
    </row>
    <row r="2109" spans="1:20" x14ac:dyDescent="0.2">
      <c r="A2109" s="1">
        <v>46260</v>
      </c>
      <c r="B2109" s="6" t="s">
        <v>47</v>
      </c>
      <c r="C2109" s="6" t="s">
        <v>32</v>
      </c>
      <c r="D2109">
        <v>17.59083</v>
      </c>
      <c r="E2109">
        <v>1453</v>
      </c>
      <c r="F2109">
        <v>1480.5577599999999</v>
      </c>
      <c r="G2109">
        <v>-27.557759999999998</v>
      </c>
      <c r="H2109">
        <v>-9.9669299999999996</v>
      </c>
      <c r="P2109">
        <v>1537</v>
      </c>
      <c r="R2109">
        <v>-0.64839999999999998</v>
      </c>
      <c r="S2109" s="6" t="str">
        <f>IF(cuenta_balance_creg185[[#This Row],[Porcentaje]]&gt;=5,"MAYOR","")</f>
        <v/>
      </c>
      <c r="T2109" s="6" t="str">
        <f>IF(cuenta_balance_creg185[[#This Row],[Porcentaje]]&lt;=-5,"MENOR","")</f>
        <v/>
      </c>
    </row>
    <row r="2110" spans="1:20" x14ac:dyDescent="0.2">
      <c r="A2110" s="1">
        <v>46261</v>
      </c>
      <c r="B2110" s="6" t="s">
        <v>47</v>
      </c>
      <c r="C2110" s="6" t="s">
        <v>32</v>
      </c>
      <c r="D2110">
        <v>-9.9669299999999996</v>
      </c>
      <c r="E2110">
        <v>1478</v>
      </c>
      <c r="F2110">
        <v>1483.57853</v>
      </c>
      <c r="G2110">
        <v>-5.5785299999999998</v>
      </c>
      <c r="H2110">
        <v>-15.54546</v>
      </c>
      <c r="P2110">
        <v>1537</v>
      </c>
      <c r="R2110">
        <v>-1.0114000000000001</v>
      </c>
      <c r="S2110" s="6" t="str">
        <f>IF(cuenta_balance_creg185[[#This Row],[Porcentaje]]&gt;=5,"MAYOR","")</f>
        <v/>
      </c>
      <c r="T2110" s="6" t="str">
        <f>IF(cuenta_balance_creg185[[#This Row],[Porcentaje]]&lt;=-5,"MENOR","")</f>
        <v/>
      </c>
    </row>
    <row r="2111" spans="1:20" x14ac:dyDescent="0.2">
      <c r="A2111" s="1">
        <v>46262</v>
      </c>
      <c r="B2111" s="6" t="s">
        <v>47</v>
      </c>
      <c r="C2111" s="6" t="s">
        <v>32</v>
      </c>
      <c r="D2111">
        <v>-15.54546</v>
      </c>
      <c r="E2111">
        <v>1493</v>
      </c>
      <c r="F2111">
        <v>1483.1348599999999</v>
      </c>
      <c r="G2111">
        <v>9.8651400000000002</v>
      </c>
      <c r="H2111">
        <v>-5.68032</v>
      </c>
      <c r="P2111">
        <v>1537</v>
      </c>
      <c r="R2111">
        <v>-0.3695</v>
      </c>
      <c r="S2111" s="6" t="str">
        <f>IF(cuenta_balance_creg185[[#This Row],[Porcentaje]]&gt;=5,"MAYOR","")</f>
        <v/>
      </c>
      <c r="T2111" s="6" t="str">
        <f>IF(cuenta_balance_creg185[[#This Row],[Porcentaje]]&lt;=-5,"MENOR","")</f>
        <v/>
      </c>
    </row>
    <row r="2112" spans="1:20" x14ac:dyDescent="0.2">
      <c r="A2112" s="1">
        <v>46263</v>
      </c>
      <c r="B2112" s="6" t="s">
        <v>47</v>
      </c>
      <c r="C2112" s="6" t="s">
        <v>32</v>
      </c>
      <c r="D2112">
        <v>-5.68032</v>
      </c>
      <c r="E2112">
        <v>1488</v>
      </c>
      <c r="F2112">
        <v>1488.5477900000001</v>
      </c>
      <c r="G2112">
        <v>-0.54779</v>
      </c>
      <c r="H2112">
        <v>-6.22811</v>
      </c>
      <c r="P2112">
        <v>1537</v>
      </c>
      <c r="R2112">
        <v>-0.4052</v>
      </c>
      <c r="S2112" s="6" t="str">
        <f>IF(cuenta_balance_creg185[[#This Row],[Porcentaje]]&gt;=5,"MAYOR","")</f>
        <v/>
      </c>
      <c r="T2112" s="6" t="str">
        <f>IF(cuenta_balance_creg185[[#This Row],[Porcentaje]]&lt;=-5,"MENOR","")</f>
        <v/>
      </c>
    </row>
    <row r="2113" spans="1:20" x14ac:dyDescent="0.2">
      <c r="A2113" s="1">
        <v>46264</v>
      </c>
      <c r="B2113" s="6" t="s">
        <v>47</v>
      </c>
      <c r="C2113" s="6" t="s">
        <v>32</v>
      </c>
      <c r="D2113">
        <v>-6.22811</v>
      </c>
      <c r="E2113">
        <v>1468</v>
      </c>
      <c r="F2113">
        <v>1469.50657</v>
      </c>
      <c r="G2113">
        <v>-1.50657</v>
      </c>
      <c r="H2113">
        <v>-7.73468</v>
      </c>
      <c r="P2113">
        <v>1537</v>
      </c>
      <c r="R2113">
        <v>-0.50319999999999998</v>
      </c>
      <c r="S2113" s="6" t="str">
        <f>IF(cuenta_balance_creg185[[#This Row],[Porcentaje]]&gt;=5,"MAYOR","")</f>
        <v/>
      </c>
      <c r="T2113" s="6" t="str">
        <f>IF(cuenta_balance_creg185[[#This Row],[Porcentaje]]&lt;=-5,"MENOR","")</f>
        <v/>
      </c>
    </row>
    <row r="2114" spans="1:20" x14ac:dyDescent="0.2">
      <c r="A2114" s="1">
        <v>46265</v>
      </c>
      <c r="B2114" s="6" t="s">
        <v>47</v>
      </c>
      <c r="C2114" s="6" t="s">
        <v>32</v>
      </c>
      <c r="D2114">
        <v>-7.73468</v>
      </c>
      <c r="E2114">
        <v>1488</v>
      </c>
      <c r="F2114">
        <v>1488.4501499999999</v>
      </c>
      <c r="G2114">
        <v>-0.45014999999999999</v>
      </c>
      <c r="H2114">
        <v>-8.1848299999999998</v>
      </c>
      <c r="P2114">
        <v>1537</v>
      </c>
      <c r="R2114">
        <v>-0.53249999999999997</v>
      </c>
      <c r="S2114" s="6" t="str">
        <f>IF(cuenta_balance_creg185[[#This Row],[Porcentaje]]&gt;=5,"MAYOR","")</f>
        <v/>
      </c>
      <c r="T2114" s="6" t="str">
        <f>IF(cuenta_balance_creg185[[#This Row],[Porcentaje]]&lt;=-5,"MENOR","")</f>
        <v/>
      </c>
    </row>
    <row r="2115" spans="1:20" x14ac:dyDescent="0.2">
      <c r="A2115" s="1">
        <v>46266</v>
      </c>
      <c r="B2115" s="6" t="s">
        <v>47</v>
      </c>
      <c r="C2115" s="6" t="s">
        <v>32</v>
      </c>
      <c r="D2115">
        <v>-8.1848299999999998</v>
      </c>
      <c r="E2115">
        <v>1508</v>
      </c>
      <c r="F2115">
        <v>1493.46351</v>
      </c>
      <c r="G2115">
        <v>14.536490000000001</v>
      </c>
      <c r="H2115">
        <v>6.3516599999999999</v>
      </c>
      <c r="P2115">
        <v>1537</v>
      </c>
      <c r="R2115">
        <v>0.41320000000000001</v>
      </c>
      <c r="S2115" s="6" t="str">
        <f>IF(cuenta_balance_creg185[[#This Row],[Porcentaje]]&gt;=5,"MAYOR","")</f>
        <v/>
      </c>
      <c r="T2115" s="6" t="str">
        <f>IF(cuenta_balance_creg185[[#This Row],[Porcentaje]]&lt;=-5,"MENOR","")</f>
        <v/>
      </c>
    </row>
    <row r="2116" spans="1:20" x14ac:dyDescent="0.2">
      <c r="A2116" s="1">
        <v>46267</v>
      </c>
      <c r="B2116" s="6" t="s">
        <v>47</v>
      </c>
      <c r="C2116" s="6" t="s">
        <v>32</v>
      </c>
      <c r="D2116">
        <v>6.3516599999999999</v>
      </c>
      <c r="E2116">
        <v>1488</v>
      </c>
      <c r="F2116">
        <v>1476.4069300000001</v>
      </c>
      <c r="G2116">
        <v>11.593070000000001</v>
      </c>
      <c r="H2116">
        <v>17.94473</v>
      </c>
      <c r="P2116">
        <v>1537</v>
      </c>
      <c r="R2116">
        <v>1.1675</v>
      </c>
      <c r="S2116" s="6" t="str">
        <f>IF(cuenta_balance_creg185[[#This Row],[Porcentaje]]&gt;=5,"MAYOR","")</f>
        <v/>
      </c>
      <c r="T2116" s="6" t="str">
        <f>IF(cuenta_balance_creg185[[#This Row],[Porcentaje]]&lt;=-5,"MENOR","")</f>
        <v/>
      </c>
    </row>
    <row r="2117" spans="1:20" x14ac:dyDescent="0.2">
      <c r="A2117" s="1">
        <v>46268</v>
      </c>
      <c r="B2117" s="6" t="s">
        <v>47</v>
      </c>
      <c r="C2117" s="6" t="s">
        <v>32</v>
      </c>
      <c r="D2117">
        <v>17.94473</v>
      </c>
      <c r="E2117">
        <v>1493</v>
      </c>
      <c r="F2117">
        <v>1488.28592</v>
      </c>
      <c r="G2117">
        <v>4.71408</v>
      </c>
      <c r="H2117">
        <v>22.658809999999999</v>
      </c>
      <c r="P2117">
        <v>1537</v>
      </c>
      <c r="R2117">
        <v>1.4742</v>
      </c>
      <c r="S2117" s="6" t="str">
        <f>IF(cuenta_balance_creg185[[#This Row],[Porcentaje]]&gt;=5,"MAYOR","")</f>
        <v/>
      </c>
      <c r="T2117" s="6" t="str">
        <f>IF(cuenta_balance_creg185[[#This Row],[Porcentaje]]&lt;=-5,"MENOR","")</f>
        <v/>
      </c>
    </row>
    <row r="2118" spans="1:20" x14ac:dyDescent="0.2">
      <c r="A2118" s="1">
        <v>46269</v>
      </c>
      <c r="B2118" s="6" t="s">
        <v>47</v>
      </c>
      <c r="C2118" s="6" t="s">
        <v>32</v>
      </c>
      <c r="D2118">
        <v>22.658809999999999</v>
      </c>
      <c r="E2118">
        <v>1478</v>
      </c>
      <c r="F2118">
        <v>1489.5912900000001</v>
      </c>
      <c r="G2118">
        <v>-11.591290000000001</v>
      </c>
      <c r="H2118">
        <v>11.06752</v>
      </c>
      <c r="P2118">
        <v>1537</v>
      </c>
      <c r="R2118">
        <v>0.72</v>
      </c>
      <c r="S2118" s="6" t="str">
        <f>IF(cuenta_balance_creg185[[#This Row],[Porcentaje]]&gt;=5,"MAYOR","")</f>
        <v/>
      </c>
      <c r="T2118" s="6" t="str">
        <f>IF(cuenta_balance_creg185[[#This Row],[Porcentaje]]&lt;=-5,"MENOR","")</f>
        <v/>
      </c>
    </row>
    <row r="2119" spans="1:20" x14ac:dyDescent="0.2">
      <c r="A2119" s="1">
        <v>46270</v>
      </c>
      <c r="B2119" s="6" t="s">
        <v>47</v>
      </c>
      <c r="C2119" s="6" t="s">
        <v>32</v>
      </c>
      <c r="D2119">
        <v>11.06752</v>
      </c>
      <c r="E2119">
        <v>1483</v>
      </c>
      <c r="F2119">
        <v>1487.02045</v>
      </c>
      <c r="G2119">
        <v>-4.0204500000000003</v>
      </c>
      <c r="H2119">
        <v>7.0470699999999997</v>
      </c>
      <c r="P2119">
        <v>1540</v>
      </c>
      <c r="R2119">
        <v>0.45760000000000001</v>
      </c>
      <c r="S2119" s="6" t="str">
        <f>IF(cuenta_balance_creg185[[#This Row],[Porcentaje]]&gt;=5,"MAYOR","")</f>
        <v/>
      </c>
      <c r="T2119" s="6" t="str">
        <f>IF(cuenta_balance_creg185[[#This Row],[Porcentaje]]&lt;=-5,"MENOR","")</f>
        <v/>
      </c>
    </row>
    <row r="2120" spans="1:20" x14ac:dyDescent="0.2">
      <c r="A2120" s="1">
        <v>46271</v>
      </c>
      <c r="B2120" s="6" t="s">
        <v>47</v>
      </c>
      <c r="C2120" s="6" t="s">
        <v>32</v>
      </c>
      <c r="D2120">
        <v>7.0470699999999997</v>
      </c>
      <c r="E2120">
        <v>1473</v>
      </c>
      <c r="F2120">
        <v>1470.0150100000001</v>
      </c>
      <c r="G2120">
        <v>2.9849899999999998</v>
      </c>
      <c r="H2120">
        <v>10.03206</v>
      </c>
      <c r="P2120">
        <v>1540</v>
      </c>
      <c r="R2120">
        <v>0.65139999999999998</v>
      </c>
      <c r="S2120" s="6" t="str">
        <f>IF(cuenta_balance_creg185[[#This Row],[Porcentaje]]&gt;=5,"MAYOR","")</f>
        <v/>
      </c>
      <c r="T2120" s="6" t="str">
        <f>IF(cuenta_balance_creg185[[#This Row],[Porcentaje]]&lt;=-5,"MENOR","")</f>
        <v/>
      </c>
    </row>
    <row r="2121" spans="1:20" x14ac:dyDescent="0.2">
      <c r="A2121" s="1">
        <v>46232</v>
      </c>
      <c r="B2121" s="6" t="s">
        <v>48</v>
      </c>
      <c r="C2121" s="6" t="s">
        <v>32</v>
      </c>
      <c r="D2121">
        <v>0</v>
      </c>
      <c r="E2121">
        <v>0</v>
      </c>
      <c r="F2121">
        <v>0</v>
      </c>
      <c r="G2121">
        <v>0</v>
      </c>
      <c r="H2121">
        <v>0</v>
      </c>
      <c r="P2121">
        <v>28293</v>
      </c>
      <c r="R2121">
        <v>0</v>
      </c>
      <c r="S2121" s="6" t="str">
        <f>IF(cuenta_balance_creg185[[#This Row],[Porcentaje]]&gt;=5,"MAYOR","")</f>
        <v/>
      </c>
      <c r="T2121" s="6" t="str">
        <f>IF(cuenta_balance_creg185[[#This Row],[Porcentaje]]&lt;=-5,"MENOR","")</f>
        <v/>
      </c>
    </row>
    <row r="2122" spans="1:20" x14ac:dyDescent="0.2">
      <c r="A2122" s="1">
        <v>46233</v>
      </c>
      <c r="B2122" s="6" t="s">
        <v>48</v>
      </c>
      <c r="C2122" s="6" t="s">
        <v>32</v>
      </c>
      <c r="D2122">
        <v>0</v>
      </c>
      <c r="E2122">
        <v>0</v>
      </c>
      <c r="F2122">
        <v>0</v>
      </c>
      <c r="G2122">
        <v>0</v>
      </c>
      <c r="H2122">
        <v>0</v>
      </c>
      <c r="P2122">
        <v>28287</v>
      </c>
      <c r="R2122">
        <v>0</v>
      </c>
      <c r="S2122" s="6" t="str">
        <f>IF(cuenta_balance_creg185[[#This Row],[Porcentaje]]&gt;=5,"MAYOR","")</f>
        <v/>
      </c>
      <c r="T2122" s="6" t="str">
        <f>IF(cuenta_balance_creg185[[#This Row],[Porcentaje]]&lt;=-5,"MENOR","")</f>
        <v/>
      </c>
    </row>
    <row r="2123" spans="1:20" x14ac:dyDescent="0.2">
      <c r="A2123" s="1">
        <v>46234</v>
      </c>
      <c r="B2123" s="6" t="s">
        <v>48</v>
      </c>
      <c r="C2123" s="6" t="s">
        <v>32</v>
      </c>
      <c r="D2123">
        <v>0</v>
      </c>
      <c r="E2123">
        <v>0</v>
      </c>
      <c r="F2123">
        <v>0</v>
      </c>
      <c r="G2123">
        <v>0</v>
      </c>
      <c r="H2123">
        <v>0</v>
      </c>
      <c r="P2123">
        <v>28249</v>
      </c>
      <c r="R2123">
        <v>0</v>
      </c>
      <c r="S2123" s="6" t="str">
        <f>IF(cuenta_balance_creg185[[#This Row],[Porcentaje]]&gt;=5,"MAYOR","")</f>
        <v/>
      </c>
      <c r="T2123" s="6" t="str">
        <f>IF(cuenta_balance_creg185[[#This Row],[Porcentaje]]&lt;=-5,"MENOR","")</f>
        <v/>
      </c>
    </row>
    <row r="2124" spans="1:20" x14ac:dyDescent="0.2">
      <c r="A2124" s="1">
        <v>46235</v>
      </c>
      <c r="B2124" s="6" t="s">
        <v>48</v>
      </c>
      <c r="C2124" s="6" t="s">
        <v>32</v>
      </c>
      <c r="D2124">
        <v>0</v>
      </c>
      <c r="E2124">
        <v>0</v>
      </c>
      <c r="F2124">
        <v>0</v>
      </c>
      <c r="G2124">
        <v>0</v>
      </c>
      <c r="H2124">
        <v>0</v>
      </c>
      <c r="P2124">
        <v>28213</v>
      </c>
      <c r="R2124">
        <v>0</v>
      </c>
      <c r="S2124" s="6" t="str">
        <f>IF(cuenta_balance_creg185[[#This Row],[Porcentaje]]&gt;=5,"MAYOR","")</f>
        <v/>
      </c>
      <c r="T2124" s="6" t="str">
        <f>IF(cuenta_balance_creg185[[#This Row],[Porcentaje]]&lt;=-5,"MENOR","")</f>
        <v/>
      </c>
    </row>
    <row r="2125" spans="1:20" x14ac:dyDescent="0.2">
      <c r="A2125" s="1">
        <v>46236</v>
      </c>
      <c r="B2125" s="6" t="s">
        <v>48</v>
      </c>
      <c r="C2125" s="6" t="s">
        <v>32</v>
      </c>
      <c r="D2125">
        <v>0</v>
      </c>
      <c r="E2125">
        <v>0</v>
      </c>
      <c r="F2125">
        <v>0</v>
      </c>
      <c r="G2125">
        <v>0</v>
      </c>
      <c r="H2125">
        <v>0</v>
      </c>
      <c r="P2125">
        <v>28191</v>
      </c>
      <c r="R2125">
        <v>0</v>
      </c>
      <c r="S2125" s="6" t="str">
        <f>IF(cuenta_balance_creg185[[#This Row],[Porcentaje]]&gt;=5,"MAYOR","")</f>
        <v/>
      </c>
      <c r="T2125" s="6" t="str">
        <f>IF(cuenta_balance_creg185[[#This Row],[Porcentaje]]&lt;=-5,"MENOR","")</f>
        <v/>
      </c>
    </row>
    <row r="2126" spans="1:20" x14ac:dyDescent="0.2">
      <c r="A2126" s="1">
        <v>46237</v>
      </c>
      <c r="B2126" s="6" t="s">
        <v>48</v>
      </c>
      <c r="C2126" s="6" t="s">
        <v>32</v>
      </c>
      <c r="D2126">
        <v>0</v>
      </c>
      <c r="E2126">
        <v>0</v>
      </c>
      <c r="F2126">
        <v>0</v>
      </c>
      <c r="G2126">
        <v>0</v>
      </c>
      <c r="H2126">
        <v>0</v>
      </c>
      <c r="P2126">
        <v>28205</v>
      </c>
      <c r="R2126">
        <v>0</v>
      </c>
      <c r="S2126" s="6" t="str">
        <f>IF(cuenta_balance_creg185[[#This Row],[Porcentaje]]&gt;=5,"MAYOR","")</f>
        <v/>
      </c>
      <c r="T2126" s="6" t="str">
        <f>IF(cuenta_balance_creg185[[#This Row],[Porcentaje]]&lt;=-5,"MENOR","")</f>
        <v/>
      </c>
    </row>
    <row r="2127" spans="1:20" x14ac:dyDescent="0.2">
      <c r="A2127" s="1">
        <v>46238</v>
      </c>
      <c r="B2127" s="6" t="s">
        <v>48</v>
      </c>
      <c r="C2127" s="6" t="s">
        <v>32</v>
      </c>
      <c r="D2127">
        <v>0</v>
      </c>
      <c r="E2127">
        <v>0</v>
      </c>
      <c r="F2127">
        <v>0</v>
      </c>
      <c r="G2127">
        <v>0</v>
      </c>
      <c r="H2127">
        <v>0</v>
      </c>
      <c r="P2127">
        <v>28243</v>
      </c>
      <c r="R2127">
        <v>0</v>
      </c>
      <c r="S2127" s="6" t="str">
        <f>IF(cuenta_balance_creg185[[#This Row],[Porcentaje]]&gt;=5,"MAYOR","")</f>
        <v/>
      </c>
      <c r="T2127" s="6" t="str">
        <f>IF(cuenta_balance_creg185[[#This Row],[Porcentaje]]&lt;=-5,"MENOR","")</f>
        <v/>
      </c>
    </row>
    <row r="2128" spans="1:20" x14ac:dyDescent="0.2">
      <c r="A2128" s="1">
        <v>46239</v>
      </c>
      <c r="B2128" s="6" t="s">
        <v>48</v>
      </c>
      <c r="C2128" s="6" t="s">
        <v>32</v>
      </c>
      <c r="D2128">
        <v>0</v>
      </c>
      <c r="E2128">
        <v>0</v>
      </c>
      <c r="F2128">
        <v>0</v>
      </c>
      <c r="G2128">
        <v>0</v>
      </c>
      <c r="H2128">
        <v>0</v>
      </c>
      <c r="P2128">
        <v>28227</v>
      </c>
      <c r="R2128">
        <v>0</v>
      </c>
      <c r="S2128" s="6" t="str">
        <f>IF(cuenta_balance_creg185[[#This Row],[Porcentaje]]&gt;=5,"MAYOR","")</f>
        <v/>
      </c>
      <c r="T2128" s="6" t="str">
        <f>IF(cuenta_balance_creg185[[#This Row],[Porcentaje]]&lt;=-5,"MENOR","")</f>
        <v/>
      </c>
    </row>
    <row r="2129" spans="1:20" x14ac:dyDescent="0.2">
      <c r="A2129" s="1">
        <v>46240</v>
      </c>
      <c r="B2129" s="6" t="s">
        <v>48</v>
      </c>
      <c r="C2129" s="6" t="s">
        <v>32</v>
      </c>
      <c r="D2129">
        <v>0</v>
      </c>
      <c r="E2129">
        <v>0</v>
      </c>
      <c r="F2129">
        <v>0</v>
      </c>
      <c r="G2129">
        <v>0</v>
      </c>
      <c r="H2129">
        <v>0</v>
      </c>
      <c r="P2129">
        <v>28232</v>
      </c>
      <c r="R2129">
        <v>0</v>
      </c>
      <c r="S2129" s="6" t="str">
        <f>IF(cuenta_balance_creg185[[#This Row],[Porcentaje]]&gt;=5,"MAYOR","")</f>
        <v/>
      </c>
      <c r="T2129" s="6" t="str">
        <f>IF(cuenta_balance_creg185[[#This Row],[Porcentaje]]&lt;=-5,"MENOR","")</f>
        <v/>
      </c>
    </row>
    <row r="2130" spans="1:20" x14ac:dyDescent="0.2">
      <c r="A2130" s="1">
        <v>46241</v>
      </c>
      <c r="B2130" s="6" t="s">
        <v>48</v>
      </c>
      <c r="C2130" s="6" t="s">
        <v>32</v>
      </c>
      <c r="D2130">
        <v>0</v>
      </c>
      <c r="E2130">
        <v>0</v>
      </c>
      <c r="F2130">
        <v>0</v>
      </c>
      <c r="G2130">
        <v>0</v>
      </c>
      <c r="H2130">
        <v>0</v>
      </c>
      <c r="P2130">
        <v>28212</v>
      </c>
      <c r="R2130">
        <v>0</v>
      </c>
      <c r="S2130" s="6" t="str">
        <f>IF(cuenta_balance_creg185[[#This Row],[Porcentaje]]&gt;=5,"MAYOR","")</f>
        <v/>
      </c>
      <c r="T2130" s="6" t="str">
        <f>IF(cuenta_balance_creg185[[#This Row],[Porcentaje]]&lt;=-5,"MENOR","")</f>
        <v/>
      </c>
    </row>
    <row r="2131" spans="1:20" x14ac:dyDescent="0.2">
      <c r="A2131" s="1">
        <v>46242</v>
      </c>
      <c r="B2131" s="6" t="s">
        <v>48</v>
      </c>
      <c r="C2131" s="6" t="s">
        <v>32</v>
      </c>
      <c r="D2131">
        <v>0</v>
      </c>
      <c r="E2131">
        <v>0</v>
      </c>
      <c r="F2131">
        <v>0</v>
      </c>
      <c r="G2131">
        <v>0</v>
      </c>
      <c r="H2131">
        <v>0</v>
      </c>
      <c r="P2131">
        <v>28233</v>
      </c>
      <c r="R2131">
        <v>0</v>
      </c>
      <c r="S2131" s="6" t="str">
        <f>IF(cuenta_balance_creg185[[#This Row],[Porcentaje]]&gt;=5,"MAYOR","")</f>
        <v/>
      </c>
      <c r="T2131" s="6" t="str">
        <f>IF(cuenta_balance_creg185[[#This Row],[Porcentaje]]&lt;=-5,"MENOR","")</f>
        <v/>
      </c>
    </row>
    <row r="2132" spans="1:20" x14ac:dyDescent="0.2">
      <c r="A2132" s="1">
        <v>46243</v>
      </c>
      <c r="B2132" s="6" t="s">
        <v>48</v>
      </c>
      <c r="C2132" s="6" t="s">
        <v>32</v>
      </c>
      <c r="D2132">
        <v>0</v>
      </c>
      <c r="E2132">
        <v>0</v>
      </c>
      <c r="F2132">
        <v>0</v>
      </c>
      <c r="G2132">
        <v>0</v>
      </c>
      <c r="H2132">
        <v>0</v>
      </c>
      <c r="P2132">
        <v>28279</v>
      </c>
      <c r="R2132">
        <v>0</v>
      </c>
      <c r="S2132" s="6" t="str">
        <f>IF(cuenta_balance_creg185[[#This Row],[Porcentaje]]&gt;=5,"MAYOR","")</f>
        <v/>
      </c>
      <c r="T2132" s="6" t="str">
        <f>IF(cuenta_balance_creg185[[#This Row],[Porcentaje]]&lt;=-5,"MENOR","")</f>
        <v/>
      </c>
    </row>
    <row r="2133" spans="1:20" x14ac:dyDescent="0.2">
      <c r="A2133" s="1">
        <v>46244</v>
      </c>
      <c r="B2133" s="6" t="s">
        <v>48</v>
      </c>
      <c r="C2133" s="6" t="s">
        <v>32</v>
      </c>
      <c r="D2133">
        <v>0</v>
      </c>
      <c r="E2133">
        <v>0</v>
      </c>
      <c r="F2133">
        <v>0</v>
      </c>
      <c r="G2133">
        <v>0</v>
      </c>
      <c r="H2133">
        <v>0</v>
      </c>
      <c r="P2133">
        <v>28239</v>
      </c>
      <c r="R2133">
        <v>0</v>
      </c>
      <c r="S2133" s="6" t="str">
        <f>IF(cuenta_balance_creg185[[#This Row],[Porcentaje]]&gt;=5,"MAYOR","")</f>
        <v/>
      </c>
      <c r="T2133" s="6" t="str">
        <f>IF(cuenta_balance_creg185[[#This Row],[Porcentaje]]&lt;=-5,"MENOR","")</f>
        <v/>
      </c>
    </row>
    <row r="2134" spans="1:20" x14ac:dyDescent="0.2">
      <c r="A2134" s="1">
        <v>46245</v>
      </c>
      <c r="B2134" s="6" t="s">
        <v>48</v>
      </c>
      <c r="C2134" s="6" t="s">
        <v>32</v>
      </c>
      <c r="D2134">
        <v>0</v>
      </c>
      <c r="E2134">
        <v>0</v>
      </c>
      <c r="F2134">
        <v>0</v>
      </c>
      <c r="G2134">
        <v>0</v>
      </c>
      <c r="H2134">
        <v>0</v>
      </c>
      <c r="P2134">
        <v>28243</v>
      </c>
      <c r="R2134">
        <v>0</v>
      </c>
      <c r="S2134" s="6" t="str">
        <f>IF(cuenta_balance_creg185[[#This Row],[Porcentaje]]&gt;=5,"MAYOR","")</f>
        <v/>
      </c>
      <c r="T2134" s="6" t="str">
        <f>IF(cuenta_balance_creg185[[#This Row],[Porcentaje]]&lt;=-5,"MENOR","")</f>
        <v/>
      </c>
    </row>
    <row r="2135" spans="1:20" x14ac:dyDescent="0.2">
      <c r="A2135" s="1">
        <v>46246</v>
      </c>
      <c r="B2135" s="6" t="s">
        <v>48</v>
      </c>
      <c r="C2135" s="6" t="s">
        <v>32</v>
      </c>
      <c r="D2135">
        <v>0</v>
      </c>
      <c r="E2135">
        <v>0</v>
      </c>
      <c r="F2135">
        <v>0</v>
      </c>
      <c r="G2135">
        <v>0</v>
      </c>
      <c r="H2135">
        <v>0</v>
      </c>
      <c r="P2135">
        <v>28266</v>
      </c>
      <c r="R2135">
        <v>0</v>
      </c>
      <c r="S2135" s="6" t="str">
        <f>IF(cuenta_balance_creg185[[#This Row],[Porcentaje]]&gt;=5,"MAYOR","")</f>
        <v/>
      </c>
      <c r="T2135" s="6" t="str">
        <f>IF(cuenta_balance_creg185[[#This Row],[Porcentaje]]&lt;=-5,"MENOR","")</f>
        <v/>
      </c>
    </row>
    <row r="2136" spans="1:20" x14ac:dyDescent="0.2">
      <c r="A2136" s="1">
        <v>46247</v>
      </c>
      <c r="B2136" s="6" t="s">
        <v>48</v>
      </c>
      <c r="C2136" s="6" t="s">
        <v>32</v>
      </c>
      <c r="D2136">
        <v>0</v>
      </c>
      <c r="E2136">
        <v>0</v>
      </c>
      <c r="F2136">
        <v>0</v>
      </c>
      <c r="G2136">
        <v>0</v>
      </c>
      <c r="H2136">
        <v>0</v>
      </c>
      <c r="P2136">
        <v>28264</v>
      </c>
      <c r="R2136">
        <v>0</v>
      </c>
      <c r="S2136" s="6" t="str">
        <f>IF(cuenta_balance_creg185[[#This Row],[Porcentaje]]&gt;=5,"MAYOR","")</f>
        <v/>
      </c>
      <c r="T2136" s="6" t="str">
        <f>IF(cuenta_balance_creg185[[#This Row],[Porcentaje]]&lt;=-5,"MENOR","")</f>
        <v/>
      </c>
    </row>
    <row r="2137" spans="1:20" x14ac:dyDescent="0.2">
      <c r="A2137" s="1">
        <v>46248</v>
      </c>
      <c r="B2137" s="6" t="s">
        <v>48</v>
      </c>
      <c r="C2137" s="6" t="s">
        <v>32</v>
      </c>
      <c r="D2137">
        <v>0</v>
      </c>
      <c r="E2137">
        <v>0</v>
      </c>
      <c r="F2137">
        <v>0</v>
      </c>
      <c r="G2137">
        <v>0</v>
      </c>
      <c r="H2137">
        <v>0</v>
      </c>
      <c r="P2137">
        <v>28264</v>
      </c>
      <c r="R2137">
        <v>0</v>
      </c>
      <c r="S2137" s="6" t="str">
        <f>IF(cuenta_balance_creg185[[#This Row],[Porcentaje]]&gt;=5,"MAYOR","")</f>
        <v/>
      </c>
      <c r="T2137" s="6" t="str">
        <f>IF(cuenta_balance_creg185[[#This Row],[Porcentaje]]&lt;=-5,"MENOR","")</f>
        <v/>
      </c>
    </row>
    <row r="2138" spans="1:20" x14ac:dyDescent="0.2">
      <c r="A2138" s="1">
        <v>46249</v>
      </c>
      <c r="B2138" s="6" t="s">
        <v>48</v>
      </c>
      <c r="C2138" s="6" t="s">
        <v>32</v>
      </c>
      <c r="D2138">
        <v>0</v>
      </c>
      <c r="E2138">
        <v>0</v>
      </c>
      <c r="F2138">
        <v>0</v>
      </c>
      <c r="G2138">
        <v>0</v>
      </c>
      <c r="H2138">
        <v>0</v>
      </c>
      <c r="P2138">
        <v>28296</v>
      </c>
      <c r="R2138">
        <v>0</v>
      </c>
      <c r="S2138" s="6" t="str">
        <f>IF(cuenta_balance_creg185[[#This Row],[Porcentaje]]&gt;=5,"MAYOR","")</f>
        <v/>
      </c>
      <c r="T2138" s="6" t="str">
        <f>IF(cuenta_balance_creg185[[#This Row],[Porcentaje]]&lt;=-5,"MENOR","")</f>
        <v/>
      </c>
    </row>
    <row r="2139" spans="1:20" x14ac:dyDescent="0.2">
      <c r="A2139" s="1">
        <v>46250</v>
      </c>
      <c r="B2139" s="6" t="s">
        <v>48</v>
      </c>
      <c r="C2139" s="6" t="s">
        <v>32</v>
      </c>
      <c r="D2139">
        <v>0</v>
      </c>
      <c r="E2139">
        <v>0</v>
      </c>
      <c r="F2139">
        <v>0</v>
      </c>
      <c r="G2139">
        <v>0</v>
      </c>
      <c r="H2139">
        <v>0</v>
      </c>
      <c r="P2139">
        <v>28276</v>
      </c>
      <c r="R2139">
        <v>0</v>
      </c>
      <c r="S2139" s="6" t="str">
        <f>IF(cuenta_balance_creg185[[#This Row],[Porcentaje]]&gt;=5,"MAYOR","")</f>
        <v/>
      </c>
      <c r="T2139" s="6" t="str">
        <f>IF(cuenta_balance_creg185[[#This Row],[Porcentaje]]&lt;=-5,"MENOR","")</f>
        <v/>
      </c>
    </row>
    <row r="2140" spans="1:20" x14ac:dyDescent="0.2">
      <c r="A2140" s="1">
        <v>46251</v>
      </c>
      <c r="B2140" s="6" t="s">
        <v>48</v>
      </c>
      <c r="C2140" s="6" t="s">
        <v>32</v>
      </c>
      <c r="D2140">
        <v>0</v>
      </c>
      <c r="E2140">
        <v>0</v>
      </c>
      <c r="F2140">
        <v>0</v>
      </c>
      <c r="G2140">
        <v>0</v>
      </c>
      <c r="H2140">
        <v>0</v>
      </c>
      <c r="P2140">
        <v>28269</v>
      </c>
      <c r="R2140">
        <v>0</v>
      </c>
      <c r="S2140" s="6" t="str">
        <f>IF(cuenta_balance_creg185[[#This Row],[Porcentaje]]&gt;=5,"MAYOR","")</f>
        <v/>
      </c>
      <c r="T2140" s="6" t="str">
        <f>IF(cuenta_balance_creg185[[#This Row],[Porcentaje]]&lt;=-5,"MENOR","")</f>
        <v/>
      </c>
    </row>
    <row r="2141" spans="1:20" x14ac:dyDescent="0.2">
      <c r="A2141" s="1">
        <v>46252</v>
      </c>
      <c r="B2141" s="6" t="s">
        <v>48</v>
      </c>
      <c r="C2141" s="6" t="s">
        <v>32</v>
      </c>
      <c r="D2141">
        <v>0</v>
      </c>
      <c r="E2141">
        <v>0</v>
      </c>
      <c r="F2141">
        <v>0</v>
      </c>
      <c r="G2141">
        <v>0</v>
      </c>
      <c r="H2141">
        <v>0</v>
      </c>
      <c r="P2141">
        <v>28254</v>
      </c>
      <c r="R2141">
        <v>0</v>
      </c>
      <c r="S2141" s="6" t="str">
        <f>IF(cuenta_balance_creg185[[#This Row],[Porcentaje]]&gt;=5,"MAYOR","")</f>
        <v/>
      </c>
      <c r="T2141" s="6" t="str">
        <f>IF(cuenta_balance_creg185[[#This Row],[Porcentaje]]&lt;=-5,"MENOR","")</f>
        <v/>
      </c>
    </row>
    <row r="2142" spans="1:20" x14ac:dyDescent="0.2">
      <c r="A2142" s="1">
        <v>46253</v>
      </c>
      <c r="B2142" s="6" t="s">
        <v>48</v>
      </c>
      <c r="C2142" s="6" t="s">
        <v>32</v>
      </c>
      <c r="D2142">
        <v>0</v>
      </c>
      <c r="E2142">
        <v>0</v>
      </c>
      <c r="F2142">
        <v>0</v>
      </c>
      <c r="G2142">
        <v>0</v>
      </c>
      <c r="H2142">
        <v>0</v>
      </c>
      <c r="P2142">
        <v>28261</v>
      </c>
      <c r="R2142">
        <v>0</v>
      </c>
      <c r="S2142" s="6" t="str">
        <f>IF(cuenta_balance_creg185[[#This Row],[Porcentaje]]&gt;=5,"MAYOR","")</f>
        <v/>
      </c>
      <c r="T2142" s="6" t="str">
        <f>IF(cuenta_balance_creg185[[#This Row],[Porcentaje]]&lt;=-5,"MENOR","")</f>
        <v/>
      </c>
    </row>
    <row r="2143" spans="1:20" x14ac:dyDescent="0.2">
      <c r="A2143" s="1">
        <v>46254</v>
      </c>
      <c r="B2143" s="6" t="s">
        <v>48</v>
      </c>
      <c r="C2143" s="6" t="s">
        <v>32</v>
      </c>
      <c r="D2143">
        <v>0</v>
      </c>
      <c r="E2143">
        <v>0</v>
      </c>
      <c r="F2143">
        <v>0</v>
      </c>
      <c r="G2143">
        <v>0</v>
      </c>
      <c r="H2143">
        <v>0</v>
      </c>
      <c r="P2143">
        <v>28287</v>
      </c>
      <c r="R2143">
        <v>0</v>
      </c>
      <c r="S2143" s="6" t="str">
        <f>IF(cuenta_balance_creg185[[#This Row],[Porcentaje]]&gt;=5,"MAYOR","")</f>
        <v/>
      </c>
      <c r="T2143" s="6" t="str">
        <f>IF(cuenta_balance_creg185[[#This Row],[Porcentaje]]&lt;=-5,"MENOR","")</f>
        <v/>
      </c>
    </row>
    <row r="2144" spans="1:20" x14ac:dyDescent="0.2">
      <c r="A2144" s="1">
        <v>46255</v>
      </c>
      <c r="B2144" s="6" t="s">
        <v>48</v>
      </c>
      <c r="C2144" s="6" t="s">
        <v>32</v>
      </c>
      <c r="D2144">
        <v>0</v>
      </c>
      <c r="E2144">
        <v>0</v>
      </c>
      <c r="F2144">
        <v>0</v>
      </c>
      <c r="G2144">
        <v>0</v>
      </c>
      <c r="H2144">
        <v>0</v>
      </c>
      <c r="P2144">
        <v>28256</v>
      </c>
      <c r="R2144">
        <v>0</v>
      </c>
      <c r="S2144" s="6" t="str">
        <f>IF(cuenta_balance_creg185[[#This Row],[Porcentaje]]&gt;=5,"MAYOR","")</f>
        <v/>
      </c>
      <c r="T2144" s="6" t="str">
        <f>IF(cuenta_balance_creg185[[#This Row],[Porcentaje]]&lt;=-5,"MENOR","")</f>
        <v/>
      </c>
    </row>
    <row r="2145" spans="1:20" x14ac:dyDescent="0.2">
      <c r="A2145" s="1">
        <v>46256</v>
      </c>
      <c r="B2145" s="6" t="s">
        <v>48</v>
      </c>
      <c r="C2145" s="6" t="s">
        <v>32</v>
      </c>
      <c r="D2145">
        <v>0</v>
      </c>
      <c r="E2145">
        <v>0</v>
      </c>
      <c r="F2145">
        <v>0</v>
      </c>
      <c r="G2145">
        <v>0</v>
      </c>
      <c r="H2145">
        <v>0</v>
      </c>
      <c r="M2145">
        <v>0</v>
      </c>
      <c r="N2145">
        <v>0</v>
      </c>
      <c r="O2145">
        <v>0</v>
      </c>
      <c r="P2145">
        <v>28210</v>
      </c>
      <c r="R2145">
        <v>0</v>
      </c>
      <c r="S2145" s="6" t="str">
        <f>IF(cuenta_balance_creg185[[#This Row],[Porcentaje]]&gt;=5,"MAYOR","")</f>
        <v/>
      </c>
      <c r="T2145" s="6" t="str">
        <f>IF(cuenta_balance_creg185[[#This Row],[Porcentaje]]&lt;=-5,"MENOR","")</f>
        <v/>
      </c>
    </row>
    <row r="2146" spans="1:20" x14ac:dyDescent="0.2">
      <c r="A2146" s="1">
        <v>46257</v>
      </c>
      <c r="B2146" s="6" t="s">
        <v>48</v>
      </c>
      <c r="C2146" s="6" t="s">
        <v>32</v>
      </c>
      <c r="D2146">
        <v>0</v>
      </c>
      <c r="E2146">
        <v>0</v>
      </c>
      <c r="F2146">
        <v>0</v>
      </c>
      <c r="G2146">
        <v>0</v>
      </c>
      <c r="H2146">
        <v>0</v>
      </c>
      <c r="P2146">
        <v>28234</v>
      </c>
      <c r="R2146">
        <v>0</v>
      </c>
      <c r="S2146" s="6" t="str">
        <f>IF(cuenta_balance_creg185[[#This Row],[Porcentaje]]&gt;=5,"MAYOR","")</f>
        <v/>
      </c>
      <c r="T2146" s="6" t="str">
        <f>IF(cuenta_balance_creg185[[#This Row],[Porcentaje]]&lt;=-5,"MENOR","")</f>
        <v/>
      </c>
    </row>
    <row r="2147" spans="1:20" x14ac:dyDescent="0.2">
      <c r="A2147" s="1">
        <v>46258</v>
      </c>
      <c r="B2147" s="6" t="s">
        <v>48</v>
      </c>
      <c r="C2147" s="6" t="s">
        <v>32</v>
      </c>
      <c r="D2147">
        <v>0</v>
      </c>
      <c r="E2147">
        <v>0</v>
      </c>
      <c r="F2147">
        <v>0</v>
      </c>
      <c r="G2147">
        <v>0</v>
      </c>
      <c r="H2147">
        <v>0</v>
      </c>
      <c r="P2147">
        <v>28220</v>
      </c>
      <c r="R2147">
        <v>0</v>
      </c>
      <c r="S2147" s="6" t="str">
        <f>IF(cuenta_balance_creg185[[#This Row],[Porcentaje]]&gt;=5,"MAYOR","")</f>
        <v/>
      </c>
      <c r="T2147" s="6" t="str">
        <f>IF(cuenta_balance_creg185[[#This Row],[Porcentaje]]&lt;=-5,"MENOR","")</f>
        <v/>
      </c>
    </row>
    <row r="2148" spans="1:20" x14ac:dyDescent="0.2">
      <c r="A2148" s="1">
        <v>46259</v>
      </c>
      <c r="B2148" s="6" t="s">
        <v>48</v>
      </c>
      <c r="C2148" s="6" t="s">
        <v>32</v>
      </c>
      <c r="D2148">
        <v>0</v>
      </c>
      <c r="E2148">
        <v>0</v>
      </c>
      <c r="F2148">
        <v>0</v>
      </c>
      <c r="G2148">
        <v>0</v>
      </c>
      <c r="H2148">
        <v>0</v>
      </c>
      <c r="M2148">
        <v>0</v>
      </c>
      <c r="N2148">
        <v>0</v>
      </c>
      <c r="O2148">
        <v>0</v>
      </c>
      <c r="P2148">
        <v>28234</v>
      </c>
      <c r="R2148">
        <v>0</v>
      </c>
      <c r="S2148" s="6" t="str">
        <f>IF(cuenta_balance_creg185[[#This Row],[Porcentaje]]&gt;=5,"MAYOR","")</f>
        <v/>
      </c>
      <c r="T2148" s="6" t="str">
        <f>IF(cuenta_balance_creg185[[#This Row],[Porcentaje]]&lt;=-5,"MENOR","")</f>
        <v/>
      </c>
    </row>
    <row r="2149" spans="1:20" x14ac:dyDescent="0.2">
      <c r="A2149" s="1">
        <v>46260</v>
      </c>
      <c r="B2149" s="6" t="s">
        <v>48</v>
      </c>
      <c r="C2149" s="6" t="s">
        <v>32</v>
      </c>
      <c r="D2149">
        <v>0</v>
      </c>
      <c r="E2149">
        <v>0</v>
      </c>
      <c r="F2149">
        <v>0</v>
      </c>
      <c r="G2149">
        <v>0</v>
      </c>
      <c r="H2149">
        <v>0</v>
      </c>
      <c r="P2149">
        <v>28219</v>
      </c>
      <c r="R2149">
        <v>0</v>
      </c>
      <c r="S2149" s="6" t="str">
        <f>IF(cuenta_balance_creg185[[#This Row],[Porcentaje]]&gt;=5,"MAYOR","")</f>
        <v/>
      </c>
      <c r="T2149" s="6" t="str">
        <f>IF(cuenta_balance_creg185[[#This Row],[Porcentaje]]&lt;=-5,"MENOR","")</f>
        <v/>
      </c>
    </row>
    <row r="2150" spans="1:20" x14ac:dyDescent="0.2">
      <c r="A2150" s="1">
        <v>46261</v>
      </c>
      <c r="B2150" s="6" t="s">
        <v>48</v>
      </c>
      <c r="C2150" s="6" t="s">
        <v>32</v>
      </c>
      <c r="D2150">
        <v>0</v>
      </c>
      <c r="E2150">
        <v>0</v>
      </c>
      <c r="F2150">
        <v>0</v>
      </c>
      <c r="G2150">
        <v>0</v>
      </c>
      <c r="H2150">
        <v>0</v>
      </c>
      <c r="P2150">
        <v>28204</v>
      </c>
      <c r="R2150">
        <v>0</v>
      </c>
      <c r="S2150" s="6" t="str">
        <f>IF(cuenta_balance_creg185[[#This Row],[Porcentaje]]&gt;=5,"MAYOR","")</f>
        <v/>
      </c>
      <c r="T2150" s="6" t="str">
        <f>IF(cuenta_balance_creg185[[#This Row],[Porcentaje]]&lt;=-5,"MENOR","")</f>
        <v/>
      </c>
    </row>
    <row r="2151" spans="1:20" x14ac:dyDescent="0.2">
      <c r="A2151" s="1">
        <v>46262</v>
      </c>
      <c r="B2151" s="6" t="s">
        <v>48</v>
      </c>
      <c r="C2151" s="6" t="s">
        <v>32</v>
      </c>
      <c r="D2151">
        <v>0</v>
      </c>
      <c r="E2151">
        <v>0</v>
      </c>
      <c r="F2151">
        <v>0</v>
      </c>
      <c r="G2151">
        <v>0</v>
      </c>
      <c r="H2151">
        <v>0</v>
      </c>
      <c r="P2151">
        <v>28205</v>
      </c>
      <c r="R2151">
        <v>0</v>
      </c>
      <c r="S2151" s="6" t="str">
        <f>IF(cuenta_balance_creg185[[#This Row],[Porcentaje]]&gt;=5,"MAYOR","")</f>
        <v/>
      </c>
      <c r="T2151" s="6" t="str">
        <f>IF(cuenta_balance_creg185[[#This Row],[Porcentaje]]&lt;=-5,"MENOR","")</f>
        <v/>
      </c>
    </row>
    <row r="2152" spans="1:20" x14ac:dyDescent="0.2">
      <c r="A2152" s="1">
        <v>46263</v>
      </c>
      <c r="B2152" s="6" t="s">
        <v>48</v>
      </c>
      <c r="C2152" s="6" t="s">
        <v>32</v>
      </c>
      <c r="D2152">
        <v>0</v>
      </c>
      <c r="E2152">
        <v>0</v>
      </c>
      <c r="F2152">
        <v>0</v>
      </c>
      <c r="G2152">
        <v>0</v>
      </c>
      <c r="H2152">
        <v>0</v>
      </c>
      <c r="P2152">
        <v>28202</v>
      </c>
      <c r="R2152">
        <v>0</v>
      </c>
      <c r="S2152" s="6" t="str">
        <f>IF(cuenta_balance_creg185[[#This Row],[Porcentaje]]&gt;=5,"MAYOR","")</f>
        <v/>
      </c>
      <c r="T2152" s="6" t="str">
        <f>IF(cuenta_balance_creg185[[#This Row],[Porcentaje]]&lt;=-5,"MENOR","")</f>
        <v/>
      </c>
    </row>
    <row r="2153" spans="1:20" x14ac:dyDescent="0.2">
      <c r="A2153" s="1">
        <v>46264</v>
      </c>
      <c r="B2153" s="6" t="s">
        <v>48</v>
      </c>
      <c r="C2153" s="6" t="s">
        <v>32</v>
      </c>
      <c r="D2153">
        <v>0</v>
      </c>
      <c r="E2153">
        <v>0</v>
      </c>
      <c r="F2153">
        <v>0</v>
      </c>
      <c r="G2153">
        <v>0</v>
      </c>
      <c r="H2153">
        <v>0</v>
      </c>
      <c r="P2153">
        <v>28211</v>
      </c>
      <c r="R2153">
        <v>0</v>
      </c>
      <c r="S2153" s="6" t="str">
        <f>IF(cuenta_balance_creg185[[#This Row],[Porcentaje]]&gt;=5,"MAYOR","")</f>
        <v/>
      </c>
      <c r="T2153" s="6" t="str">
        <f>IF(cuenta_balance_creg185[[#This Row],[Porcentaje]]&lt;=-5,"MENOR","")</f>
        <v/>
      </c>
    </row>
    <row r="2154" spans="1:20" x14ac:dyDescent="0.2">
      <c r="A2154" s="1">
        <v>46265</v>
      </c>
      <c r="B2154" s="6" t="s">
        <v>48</v>
      </c>
      <c r="C2154" s="6" t="s">
        <v>32</v>
      </c>
      <c r="D2154">
        <v>0</v>
      </c>
      <c r="E2154">
        <v>0</v>
      </c>
      <c r="F2154">
        <v>0</v>
      </c>
      <c r="G2154">
        <v>0</v>
      </c>
      <c r="H2154">
        <v>0</v>
      </c>
      <c r="P2154">
        <v>28242</v>
      </c>
      <c r="R2154">
        <v>0</v>
      </c>
      <c r="S2154" s="6" t="str">
        <f>IF(cuenta_balance_creg185[[#This Row],[Porcentaje]]&gt;=5,"MAYOR","")</f>
        <v/>
      </c>
      <c r="T2154" s="6" t="str">
        <f>IF(cuenta_balance_creg185[[#This Row],[Porcentaje]]&lt;=-5,"MENOR","")</f>
        <v/>
      </c>
    </row>
    <row r="2155" spans="1:20" x14ac:dyDescent="0.2">
      <c r="A2155" s="1">
        <v>46266</v>
      </c>
      <c r="B2155" s="6" t="s">
        <v>48</v>
      </c>
      <c r="C2155" s="6" t="s">
        <v>32</v>
      </c>
      <c r="D2155">
        <v>0</v>
      </c>
      <c r="E2155">
        <v>0</v>
      </c>
      <c r="F2155">
        <v>0</v>
      </c>
      <c r="G2155">
        <v>0</v>
      </c>
      <c r="H2155">
        <v>0</v>
      </c>
      <c r="P2155">
        <v>28235</v>
      </c>
      <c r="R2155">
        <v>0</v>
      </c>
      <c r="S2155" s="6" t="str">
        <f>IF(cuenta_balance_creg185[[#This Row],[Porcentaje]]&gt;=5,"MAYOR","")</f>
        <v/>
      </c>
      <c r="T2155" s="6" t="str">
        <f>IF(cuenta_balance_creg185[[#This Row],[Porcentaje]]&lt;=-5,"MENOR","")</f>
        <v/>
      </c>
    </row>
    <row r="2156" spans="1:20" x14ac:dyDescent="0.2">
      <c r="A2156" s="1">
        <v>46267</v>
      </c>
      <c r="B2156" s="6" t="s">
        <v>48</v>
      </c>
      <c r="C2156" s="6" t="s">
        <v>32</v>
      </c>
      <c r="D2156">
        <v>0</v>
      </c>
      <c r="E2156">
        <v>0</v>
      </c>
      <c r="F2156">
        <v>0</v>
      </c>
      <c r="G2156">
        <v>0</v>
      </c>
      <c r="H2156">
        <v>0</v>
      </c>
      <c r="P2156">
        <v>28241</v>
      </c>
      <c r="R2156">
        <v>0</v>
      </c>
      <c r="S2156" s="6" t="str">
        <f>IF(cuenta_balance_creg185[[#This Row],[Porcentaje]]&gt;=5,"MAYOR","")</f>
        <v/>
      </c>
      <c r="T2156" s="6" t="str">
        <f>IF(cuenta_balance_creg185[[#This Row],[Porcentaje]]&lt;=-5,"MENOR","")</f>
        <v/>
      </c>
    </row>
    <row r="2157" spans="1:20" x14ac:dyDescent="0.2">
      <c r="A2157" s="1">
        <v>46268</v>
      </c>
      <c r="B2157" s="6" t="s">
        <v>48</v>
      </c>
      <c r="C2157" s="6" t="s">
        <v>32</v>
      </c>
      <c r="D2157">
        <v>0</v>
      </c>
      <c r="E2157">
        <v>0</v>
      </c>
      <c r="F2157">
        <v>0</v>
      </c>
      <c r="G2157">
        <v>0</v>
      </c>
      <c r="H2157">
        <v>0</v>
      </c>
      <c r="P2157">
        <v>28239</v>
      </c>
      <c r="R2157">
        <v>0</v>
      </c>
      <c r="S2157" s="6" t="str">
        <f>IF(cuenta_balance_creg185[[#This Row],[Porcentaje]]&gt;=5,"MAYOR","")</f>
        <v/>
      </c>
      <c r="T2157" s="6" t="str">
        <f>IF(cuenta_balance_creg185[[#This Row],[Porcentaje]]&lt;=-5,"MENOR","")</f>
        <v/>
      </c>
    </row>
    <row r="2158" spans="1:20" x14ac:dyDescent="0.2">
      <c r="A2158" s="1">
        <v>46269</v>
      </c>
      <c r="B2158" s="6" t="s">
        <v>48</v>
      </c>
      <c r="C2158" s="6" t="s">
        <v>32</v>
      </c>
      <c r="D2158">
        <v>0</v>
      </c>
      <c r="E2158">
        <v>0</v>
      </c>
      <c r="F2158">
        <v>0</v>
      </c>
      <c r="G2158">
        <v>0</v>
      </c>
      <c r="H2158">
        <v>0</v>
      </c>
      <c r="P2158">
        <v>28297</v>
      </c>
      <c r="R2158">
        <v>0</v>
      </c>
      <c r="S2158" s="6" t="str">
        <f>IF(cuenta_balance_creg185[[#This Row],[Porcentaje]]&gt;=5,"MAYOR","")</f>
        <v/>
      </c>
      <c r="T2158" s="6" t="str">
        <f>IF(cuenta_balance_creg185[[#This Row],[Porcentaje]]&lt;=-5,"MENOR","")</f>
        <v/>
      </c>
    </row>
    <row r="2159" spans="1:20" x14ac:dyDescent="0.2">
      <c r="A2159" s="1">
        <v>46270</v>
      </c>
      <c r="B2159" s="6" t="s">
        <v>48</v>
      </c>
      <c r="C2159" s="6" t="s">
        <v>32</v>
      </c>
      <c r="D2159">
        <v>0</v>
      </c>
      <c r="E2159">
        <v>0</v>
      </c>
      <c r="F2159">
        <v>0</v>
      </c>
      <c r="G2159">
        <v>0</v>
      </c>
      <c r="H2159">
        <v>0</v>
      </c>
      <c r="P2159">
        <v>28263</v>
      </c>
      <c r="R2159">
        <v>0</v>
      </c>
      <c r="S2159" s="6" t="str">
        <f>IF(cuenta_balance_creg185[[#This Row],[Porcentaje]]&gt;=5,"MAYOR","")</f>
        <v/>
      </c>
      <c r="T2159" s="6" t="str">
        <f>IF(cuenta_balance_creg185[[#This Row],[Porcentaje]]&lt;=-5,"MENOR","")</f>
        <v/>
      </c>
    </row>
    <row r="2160" spans="1:20" x14ac:dyDescent="0.2">
      <c r="A2160" s="1">
        <v>46271</v>
      </c>
      <c r="B2160" s="6" t="s">
        <v>48</v>
      </c>
      <c r="C2160" s="6" t="s">
        <v>32</v>
      </c>
      <c r="D2160">
        <v>0</v>
      </c>
      <c r="E2160">
        <v>0</v>
      </c>
      <c r="F2160">
        <v>0</v>
      </c>
      <c r="G2160">
        <v>0</v>
      </c>
      <c r="H2160">
        <v>0</v>
      </c>
      <c r="P2160">
        <v>28263</v>
      </c>
      <c r="R2160">
        <v>0</v>
      </c>
      <c r="S2160" s="6" t="str">
        <f>IF(cuenta_balance_creg185[[#This Row],[Porcentaje]]&gt;=5,"MAYOR","")</f>
        <v/>
      </c>
      <c r="T2160" s="6" t="str">
        <f>IF(cuenta_balance_creg185[[#This Row],[Porcentaje]]&lt;=-5,"MENOR","")</f>
        <v/>
      </c>
    </row>
    <row r="2161" spans="1:20" x14ac:dyDescent="0.2">
      <c r="A2161" s="1">
        <v>46232</v>
      </c>
      <c r="B2161" s="6" t="s">
        <v>12</v>
      </c>
      <c r="C2161" s="6" t="s">
        <v>32</v>
      </c>
      <c r="D2161">
        <v>-6.1207399999999996</v>
      </c>
      <c r="E2161">
        <v>1180</v>
      </c>
      <c r="F2161">
        <v>1105.0170900000001</v>
      </c>
      <c r="G2161">
        <v>74.982910000000004</v>
      </c>
      <c r="H2161">
        <v>68.862170000000006</v>
      </c>
      <c r="P2161">
        <v>413</v>
      </c>
      <c r="R2161">
        <v>16.6736</v>
      </c>
      <c r="S2161" s="6" t="str">
        <f>IF(cuenta_balance_creg185[[#This Row],[Porcentaje]]&gt;=5,"MAYOR","")</f>
        <v>MAYOR</v>
      </c>
      <c r="T2161" s="6" t="str">
        <f>IF(cuenta_balance_creg185[[#This Row],[Porcentaje]]&lt;=-5,"MENOR","")</f>
        <v/>
      </c>
    </row>
    <row r="2162" spans="1:20" x14ac:dyDescent="0.2">
      <c r="A2162" s="1">
        <v>46233</v>
      </c>
      <c r="B2162" s="6" t="s">
        <v>12</v>
      </c>
      <c r="C2162" s="6" t="s">
        <v>32</v>
      </c>
      <c r="D2162">
        <v>68.862170000000006</v>
      </c>
      <c r="E2162">
        <v>1170</v>
      </c>
      <c r="F2162">
        <v>1094.8477</v>
      </c>
      <c r="G2162">
        <v>75.152299999999997</v>
      </c>
      <c r="H2162">
        <v>144.01446999999999</v>
      </c>
      <c r="M2162">
        <v>0</v>
      </c>
      <c r="N2162">
        <v>0</v>
      </c>
      <c r="O2162">
        <v>0</v>
      </c>
      <c r="P2162">
        <v>413</v>
      </c>
      <c r="R2162">
        <v>34.8703</v>
      </c>
      <c r="S2162" s="6" t="str">
        <f>IF(cuenta_balance_creg185[[#This Row],[Porcentaje]]&gt;=5,"MAYOR","")</f>
        <v>MAYOR</v>
      </c>
      <c r="T2162" s="6" t="str">
        <f>IF(cuenta_balance_creg185[[#This Row],[Porcentaje]]&lt;=-5,"MENOR","")</f>
        <v/>
      </c>
    </row>
    <row r="2163" spans="1:20" x14ac:dyDescent="0.2">
      <c r="A2163" s="1">
        <v>46234</v>
      </c>
      <c r="B2163" s="6" t="s">
        <v>12</v>
      </c>
      <c r="C2163" s="6" t="s">
        <v>32</v>
      </c>
      <c r="D2163">
        <v>144.01446999999999</v>
      </c>
      <c r="E2163">
        <v>1036</v>
      </c>
      <c r="F2163">
        <v>1084.57798</v>
      </c>
      <c r="G2163">
        <v>-48.577979999999997</v>
      </c>
      <c r="H2163">
        <v>95.436490000000006</v>
      </c>
      <c r="M2163">
        <v>0</v>
      </c>
      <c r="N2163">
        <v>0</v>
      </c>
      <c r="O2163">
        <v>0</v>
      </c>
      <c r="P2163">
        <v>413</v>
      </c>
      <c r="R2163">
        <v>23.1081</v>
      </c>
      <c r="S2163" s="6" t="str">
        <f>IF(cuenta_balance_creg185[[#This Row],[Porcentaje]]&gt;=5,"MAYOR","")</f>
        <v>MAYOR</v>
      </c>
      <c r="T2163" s="6" t="str">
        <f>IF(cuenta_balance_creg185[[#This Row],[Porcentaje]]&lt;=-5,"MENOR","")</f>
        <v/>
      </c>
    </row>
    <row r="2164" spans="1:20" x14ac:dyDescent="0.2">
      <c r="A2164" s="1">
        <v>46235</v>
      </c>
      <c r="B2164" s="6" t="s">
        <v>12</v>
      </c>
      <c r="C2164" s="6" t="s">
        <v>32</v>
      </c>
      <c r="D2164">
        <v>95.436490000000006</v>
      </c>
      <c r="E2164">
        <v>1013</v>
      </c>
      <c r="F2164">
        <v>987.05110999999999</v>
      </c>
      <c r="G2164">
        <v>25.948889999999999</v>
      </c>
      <c r="H2164">
        <v>121.38538</v>
      </c>
      <c r="P2164">
        <v>413</v>
      </c>
      <c r="R2164">
        <v>29.391100000000002</v>
      </c>
      <c r="S2164" s="6" t="str">
        <f>IF(cuenta_balance_creg185[[#This Row],[Porcentaje]]&gt;=5,"MAYOR","")</f>
        <v>MAYOR</v>
      </c>
      <c r="T2164" s="6" t="str">
        <f>IF(cuenta_balance_creg185[[#This Row],[Porcentaje]]&lt;=-5,"MENOR","")</f>
        <v/>
      </c>
    </row>
    <row r="2165" spans="1:20" x14ac:dyDescent="0.2">
      <c r="A2165" s="1">
        <v>46236</v>
      </c>
      <c r="B2165" s="6" t="s">
        <v>12</v>
      </c>
      <c r="C2165" s="6" t="s">
        <v>32</v>
      </c>
      <c r="D2165">
        <v>121.38538</v>
      </c>
      <c r="E2165">
        <v>1013</v>
      </c>
      <c r="F2165">
        <v>865.90398000000005</v>
      </c>
      <c r="G2165">
        <v>147.09602000000001</v>
      </c>
      <c r="H2165">
        <v>268.48140000000001</v>
      </c>
      <c r="P2165">
        <v>413</v>
      </c>
      <c r="R2165">
        <v>65.007599999999996</v>
      </c>
      <c r="S2165" s="6" t="str">
        <f>IF(cuenta_balance_creg185[[#This Row],[Porcentaje]]&gt;=5,"MAYOR","")</f>
        <v>MAYOR</v>
      </c>
      <c r="T2165" s="6" t="str">
        <f>IF(cuenta_balance_creg185[[#This Row],[Porcentaje]]&lt;=-5,"MENOR","")</f>
        <v/>
      </c>
    </row>
    <row r="2166" spans="1:20" x14ac:dyDescent="0.2">
      <c r="A2166" s="1">
        <v>46237</v>
      </c>
      <c r="B2166" s="6" t="s">
        <v>12</v>
      </c>
      <c r="C2166" s="6" t="s">
        <v>32</v>
      </c>
      <c r="D2166">
        <v>268.48140000000001</v>
      </c>
      <c r="E2166">
        <v>1013</v>
      </c>
      <c r="F2166">
        <v>1005.1589300000001</v>
      </c>
      <c r="G2166">
        <v>7.8410700000000002</v>
      </c>
      <c r="H2166">
        <v>276.32247000000001</v>
      </c>
      <c r="K2166">
        <v>255.67247</v>
      </c>
      <c r="M2166">
        <v>0</v>
      </c>
      <c r="N2166">
        <v>0</v>
      </c>
      <c r="O2166">
        <v>0</v>
      </c>
      <c r="P2166">
        <v>413</v>
      </c>
      <c r="R2166">
        <v>5</v>
      </c>
      <c r="S2166" s="6" t="str">
        <f>IF(cuenta_balance_creg185[[#This Row],[Porcentaje]]&gt;=5,"MAYOR","")</f>
        <v>MAYOR</v>
      </c>
      <c r="T2166" s="6" t="str">
        <f>IF(cuenta_balance_creg185[[#This Row],[Porcentaje]]&lt;=-5,"MENOR","")</f>
        <v/>
      </c>
    </row>
    <row r="2167" spans="1:20" x14ac:dyDescent="0.2">
      <c r="A2167" s="1">
        <v>46238</v>
      </c>
      <c r="B2167" s="6" t="s">
        <v>12</v>
      </c>
      <c r="C2167" s="6" t="s">
        <v>32</v>
      </c>
      <c r="D2167">
        <v>276.32247000000001</v>
      </c>
      <c r="E2167">
        <v>1013</v>
      </c>
      <c r="F2167">
        <v>1105.9161999999999</v>
      </c>
      <c r="G2167">
        <v>-92.916200000000003</v>
      </c>
      <c r="H2167">
        <v>-72.266199999999998</v>
      </c>
      <c r="P2167">
        <v>413</v>
      </c>
      <c r="R2167">
        <v>-17.497800000000002</v>
      </c>
      <c r="S2167" s="6" t="str">
        <f>IF(cuenta_balance_creg185[[#This Row],[Porcentaje]]&gt;=5,"MAYOR","")</f>
        <v/>
      </c>
      <c r="T2167" s="6" t="str">
        <f>IF(cuenta_balance_creg185[[#This Row],[Porcentaje]]&lt;=-5,"MENOR","")</f>
        <v>MENOR</v>
      </c>
    </row>
    <row r="2168" spans="1:20" x14ac:dyDescent="0.2">
      <c r="A2168" s="1">
        <v>46239</v>
      </c>
      <c r="B2168" s="6" t="s">
        <v>12</v>
      </c>
      <c r="C2168" s="6" t="s">
        <v>32</v>
      </c>
      <c r="D2168">
        <v>-72.266199999999998</v>
      </c>
      <c r="E2168">
        <v>1250</v>
      </c>
      <c r="F2168">
        <v>1105.2588699999999</v>
      </c>
      <c r="G2168">
        <v>144.74113</v>
      </c>
      <c r="H2168">
        <v>72.474930000000001</v>
      </c>
      <c r="P2168">
        <v>412</v>
      </c>
      <c r="R2168">
        <v>17.591000000000001</v>
      </c>
      <c r="S2168" s="6" t="str">
        <f>IF(cuenta_balance_creg185[[#This Row],[Porcentaje]]&gt;=5,"MAYOR","")</f>
        <v>MAYOR</v>
      </c>
      <c r="T2168" s="6" t="str">
        <f>IF(cuenta_balance_creg185[[#This Row],[Porcentaje]]&lt;=-5,"MENOR","")</f>
        <v/>
      </c>
    </row>
    <row r="2169" spans="1:20" x14ac:dyDescent="0.2">
      <c r="A2169" s="1">
        <v>46240</v>
      </c>
      <c r="B2169" s="6" t="s">
        <v>12</v>
      </c>
      <c r="C2169" s="6" t="s">
        <v>32</v>
      </c>
      <c r="D2169">
        <v>72.474930000000001</v>
      </c>
      <c r="E2169">
        <v>1110</v>
      </c>
      <c r="F2169">
        <v>1129.0439899999999</v>
      </c>
      <c r="G2169">
        <v>-19.043990000000001</v>
      </c>
      <c r="H2169">
        <v>53.43094</v>
      </c>
      <c r="P2169">
        <v>412</v>
      </c>
      <c r="R2169">
        <v>12.9686</v>
      </c>
      <c r="S2169" s="6" t="str">
        <f>IF(cuenta_balance_creg185[[#This Row],[Porcentaje]]&gt;=5,"MAYOR","")</f>
        <v>MAYOR</v>
      </c>
      <c r="T2169" s="6" t="str">
        <f>IF(cuenta_balance_creg185[[#This Row],[Porcentaje]]&lt;=-5,"MENOR","")</f>
        <v/>
      </c>
    </row>
    <row r="2170" spans="1:20" x14ac:dyDescent="0.2">
      <c r="A2170" s="1">
        <v>46241</v>
      </c>
      <c r="B2170" s="6" t="s">
        <v>12</v>
      </c>
      <c r="C2170" s="6" t="s">
        <v>32</v>
      </c>
      <c r="D2170">
        <v>53.43094</v>
      </c>
      <c r="E2170">
        <v>1110</v>
      </c>
      <c r="F2170">
        <v>1142.1916100000001</v>
      </c>
      <c r="G2170">
        <v>-32.191609999999997</v>
      </c>
      <c r="H2170">
        <v>21.239329999999999</v>
      </c>
      <c r="P2170">
        <v>411</v>
      </c>
      <c r="R2170">
        <v>5.1677</v>
      </c>
      <c r="S2170" s="6" t="str">
        <f>IF(cuenta_balance_creg185[[#This Row],[Porcentaje]]&gt;=5,"MAYOR","")</f>
        <v>MAYOR</v>
      </c>
      <c r="T2170" s="6" t="str">
        <f>IF(cuenta_balance_creg185[[#This Row],[Porcentaje]]&lt;=-5,"MENOR","")</f>
        <v/>
      </c>
    </row>
    <row r="2171" spans="1:20" x14ac:dyDescent="0.2">
      <c r="A2171" s="1">
        <v>46242</v>
      </c>
      <c r="B2171" s="6" t="s">
        <v>12</v>
      </c>
      <c r="C2171" s="6" t="s">
        <v>32</v>
      </c>
      <c r="D2171">
        <v>21.239329999999999</v>
      </c>
      <c r="E2171">
        <v>1045</v>
      </c>
      <c r="F2171">
        <v>1122.40049</v>
      </c>
      <c r="G2171">
        <v>-77.400490000000005</v>
      </c>
      <c r="H2171">
        <v>-56.161160000000002</v>
      </c>
      <c r="P2171">
        <v>412</v>
      </c>
      <c r="R2171">
        <v>-13.6313</v>
      </c>
      <c r="S2171" s="6" t="str">
        <f>IF(cuenta_balance_creg185[[#This Row],[Porcentaje]]&gt;=5,"MAYOR","")</f>
        <v/>
      </c>
      <c r="T2171" s="6" t="str">
        <f>IF(cuenta_balance_creg185[[#This Row],[Porcentaje]]&lt;=-5,"MENOR","")</f>
        <v>MENOR</v>
      </c>
    </row>
    <row r="2172" spans="1:20" x14ac:dyDescent="0.2">
      <c r="A2172" s="1">
        <v>46243</v>
      </c>
      <c r="B2172" s="6" t="s">
        <v>12</v>
      </c>
      <c r="C2172" s="6" t="s">
        <v>32</v>
      </c>
      <c r="D2172">
        <v>-56.161160000000002</v>
      </c>
      <c r="E2172">
        <v>1013</v>
      </c>
      <c r="F2172">
        <v>1007.75747</v>
      </c>
      <c r="G2172">
        <v>5.2425300000000004</v>
      </c>
      <c r="H2172">
        <v>-50.91863</v>
      </c>
      <c r="P2172">
        <v>412</v>
      </c>
      <c r="R2172">
        <v>-12.3588</v>
      </c>
      <c r="S2172" s="6" t="str">
        <f>IF(cuenta_balance_creg185[[#This Row],[Porcentaje]]&gt;=5,"MAYOR","")</f>
        <v/>
      </c>
      <c r="T2172" s="6" t="str">
        <f>IF(cuenta_balance_creg185[[#This Row],[Porcentaje]]&lt;=-5,"MENOR","")</f>
        <v>MENOR</v>
      </c>
    </row>
    <row r="2173" spans="1:20" x14ac:dyDescent="0.2">
      <c r="A2173" s="1">
        <v>46244</v>
      </c>
      <c r="B2173" s="6" t="s">
        <v>12</v>
      </c>
      <c r="C2173" s="6" t="s">
        <v>32</v>
      </c>
      <c r="D2173">
        <v>-50.91863</v>
      </c>
      <c r="E2173">
        <v>1250</v>
      </c>
      <c r="F2173">
        <v>1162.5305599999999</v>
      </c>
      <c r="G2173">
        <v>87.469440000000006</v>
      </c>
      <c r="H2173">
        <v>36.550809999999998</v>
      </c>
      <c r="P2173">
        <v>412</v>
      </c>
      <c r="R2173">
        <v>8.8714999999999993</v>
      </c>
      <c r="S2173" s="6" t="str">
        <f>IF(cuenta_balance_creg185[[#This Row],[Porcentaje]]&gt;=5,"MAYOR","")</f>
        <v>MAYOR</v>
      </c>
      <c r="T2173" s="6" t="str">
        <f>IF(cuenta_balance_creg185[[#This Row],[Porcentaje]]&lt;=-5,"MENOR","")</f>
        <v/>
      </c>
    </row>
    <row r="2174" spans="1:20" x14ac:dyDescent="0.2">
      <c r="A2174" s="1">
        <v>46245</v>
      </c>
      <c r="B2174" s="6" t="s">
        <v>12</v>
      </c>
      <c r="C2174" s="6" t="s">
        <v>32</v>
      </c>
      <c r="D2174">
        <v>36.550809999999998</v>
      </c>
      <c r="E2174">
        <v>1170</v>
      </c>
      <c r="F2174">
        <v>1181.6942100000001</v>
      </c>
      <c r="G2174">
        <v>-11.69421</v>
      </c>
      <c r="H2174">
        <v>24.8566</v>
      </c>
      <c r="P2174">
        <v>412</v>
      </c>
      <c r="R2174">
        <v>6.0331000000000001</v>
      </c>
      <c r="S2174" s="6" t="str">
        <f>IF(cuenta_balance_creg185[[#This Row],[Porcentaje]]&gt;=5,"MAYOR","")</f>
        <v>MAYOR</v>
      </c>
      <c r="T2174" s="6" t="str">
        <f>IF(cuenta_balance_creg185[[#This Row],[Porcentaje]]&lt;=-5,"MENOR","")</f>
        <v/>
      </c>
    </row>
    <row r="2175" spans="1:20" x14ac:dyDescent="0.2">
      <c r="A2175" s="1">
        <v>46246</v>
      </c>
      <c r="B2175" s="6" t="s">
        <v>12</v>
      </c>
      <c r="C2175" s="6" t="s">
        <v>32</v>
      </c>
      <c r="D2175">
        <v>24.8566</v>
      </c>
      <c r="E2175">
        <v>1160</v>
      </c>
      <c r="F2175">
        <v>1177.02277</v>
      </c>
      <c r="G2175">
        <v>-17.022770000000001</v>
      </c>
      <c r="H2175">
        <v>7.8338299999999998</v>
      </c>
      <c r="M2175">
        <v>0</v>
      </c>
      <c r="N2175">
        <v>0</v>
      </c>
      <c r="O2175">
        <v>0</v>
      </c>
      <c r="P2175">
        <v>412</v>
      </c>
      <c r="R2175">
        <v>1.9014</v>
      </c>
      <c r="S2175" s="6" t="str">
        <f>IF(cuenta_balance_creg185[[#This Row],[Porcentaje]]&gt;=5,"MAYOR","")</f>
        <v/>
      </c>
      <c r="T2175" s="6" t="str">
        <f>IF(cuenta_balance_creg185[[#This Row],[Porcentaje]]&lt;=-5,"MENOR","")</f>
        <v/>
      </c>
    </row>
    <row r="2176" spans="1:20" x14ac:dyDescent="0.2">
      <c r="A2176" s="1">
        <v>46247</v>
      </c>
      <c r="B2176" s="6" t="s">
        <v>12</v>
      </c>
      <c r="C2176" s="6" t="s">
        <v>32</v>
      </c>
      <c r="D2176">
        <v>7.8338299999999998</v>
      </c>
      <c r="E2176">
        <v>1175</v>
      </c>
      <c r="F2176">
        <v>1170.01073</v>
      </c>
      <c r="G2176">
        <v>4.9892700000000003</v>
      </c>
      <c r="H2176">
        <v>12.8231</v>
      </c>
      <c r="P2176">
        <v>413</v>
      </c>
      <c r="R2176">
        <v>3.1048</v>
      </c>
      <c r="S2176" s="6" t="str">
        <f>IF(cuenta_balance_creg185[[#This Row],[Porcentaje]]&gt;=5,"MAYOR","")</f>
        <v/>
      </c>
      <c r="T2176" s="6" t="str">
        <f>IF(cuenta_balance_creg185[[#This Row],[Porcentaje]]&lt;=-5,"MENOR","")</f>
        <v/>
      </c>
    </row>
    <row r="2177" spans="1:20" x14ac:dyDescent="0.2">
      <c r="A2177" s="1">
        <v>46248</v>
      </c>
      <c r="B2177" s="6" t="s">
        <v>12</v>
      </c>
      <c r="C2177" s="6" t="s">
        <v>32</v>
      </c>
      <c r="D2177">
        <v>12.8231</v>
      </c>
      <c r="E2177">
        <v>1165</v>
      </c>
      <c r="F2177">
        <v>1184.8914</v>
      </c>
      <c r="G2177">
        <v>-19.891400000000001</v>
      </c>
      <c r="H2177">
        <v>-7.0682999999999998</v>
      </c>
      <c r="P2177">
        <v>412</v>
      </c>
      <c r="R2177">
        <v>-1.7156</v>
      </c>
      <c r="S2177" s="6" t="str">
        <f>IF(cuenta_balance_creg185[[#This Row],[Porcentaje]]&gt;=5,"MAYOR","")</f>
        <v/>
      </c>
      <c r="T2177" s="6" t="str">
        <f>IF(cuenta_balance_creg185[[#This Row],[Porcentaje]]&lt;=-5,"MENOR","")</f>
        <v/>
      </c>
    </row>
    <row r="2178" spans="1:20" x14ac:dyDescent="0.2">
      <c r="A2178" s="1">
        <v>46249</v>
      </c>
      <c r="B2178" s="6" t="s">
        <v>12</v>
      </c>
      <c r="C2178" s="6" t="s">
        <v>32</v>
      </c>
      <c r="D2178">
        <v>-7.0682999999999998</v>
      </c>
      <c r="E2178">
        <v>1150</v>
      </c>
      <c r="F2178">
        <v>1158.7456099999999</v>
      </c>
      <c r="G2178">
        <v>-8.7456099999999992</v>
      </c>
      <c r="H2178">
        <v>-15.81391</v>
      </c>
      <c r="P2178">
        <v>413</v>
      </c>
      <c r="R2178">
        <v>-3.8290000000000002</v>
      </c>
      <c r="S2178" s="6" t="str">
        <f>IF(cuenta_balance_creg185[[#This Row],[Porcentaje]]&gt;=5,"MAYOR","")</f>
        <v/>
      </c>
      <c r="T2178" s="6" t="str">
        <f>IF(cuenta_balance_creg185[[#This Row],[Porcentaje]]&lt;=-5,"MENOR","")</f>
        <v/>
      </c>
    </row>
    <row r="2179" spans="1:20" x14ac:dyDescent="0.2">
      <c r="A2179" s="1">
        <v>46250</v>
      </c>
      <c r="B2179" s="6" t="s">
        <v>12</v>
      </c>
      <c r="C2179" s="6" t="s">
        <v>32</v>
      </c>
      <c r="D2179">
        <v>-15.81391</v>
      </c>
      <c r="E2179">
        <v>1040</v>
      </c>
      <c r="F2179">
        <v>1013.54439</v>
      </c>
      <c r="G2179">
        <v>26.45561</v>
      </c>
      <c r="H2179">
        <v>10.6417</v>
      </c>
      <c r="P2179">
        <v>412</v>
      </c>
      <c r="R2179">
        <v>2.5829</v>
      </c>
      <c r="S2179" s="6" t="str">
        <f>IF(cuenta_balance_creg185[[#This Row],[Porcentaje]]&gt;=5,"MAYOR","")</f>
        <v/>
      </c>
      <c r="T2179" s="6" t="str">
        <f>IF(cuenta_balance_creg185[[#This Row],[Porcentaje]]&lt;=-5,"MENOR","")</f>
        <v/>
      </c>
    </row>
    <row r="2180" spans="1:20" x14ac:dyDescent="0.2">
      <c r="A2180" s="1">
        <v>46251</v>
      </c>
      <c r="B2180" s="6" t="s">
        <v>12</v>
      </c>
      <c r="C2180" s="6" t="s">
        <v>32</v>
      </c>
      <c r="D2180">
        <v>10.6417</v>
      </c>
      <c r="E2180">
        <v>1165</v>
      </c>
      <c r="F2180">
        <v>1146.17572</v>
      </c>
      <c r="G2180">
        <v>18.824280000000002</v>
      </c>
      <c r="H2180">
        <v>29.465979999999998</v>
      </c>
      <c r="P2180">
        <v>412</v>
      </c>
      <c r="R2180">
        <v>7.1519000000000004</v>
      </c>
      <c r="S2180" s="6" t="str">
        <f>IF(cuenta_balance_creg185[[#This Row],[Porcentaje]]&gt;=5,"MAYOR","")</f>
        <v>MAYOR</v>
      </c>
      <c r="T2180" s="6" t="str">
        <f>IF(cuenta_balance_creg185[[#This Row],[Porcentaje]]&lt;=-5,"MENOR","")</f>
        <v/>
      </c>
    </row>
    <row r="2181" spans="1:20" x14ac:dyDescent="0.2">
      <c r="A2181" s="1">
        <v>46252</v>
      </c>
      <c r="B2181" s="6" t="s">
        <v>12</v>
      </c>
      <c r="C2181" s="6" t="s">
        <v>32</v>
      </c>
      <c r="D2181">
        <v>29.465979999999998</v>
      </c>
      <c r="E2181">
        <v>1180</v>
      </c>
      <c r="F2181">
        <v>1192.1424999999999</v>
      </c>
      <c r="G2181">
        <v>-12.1425</v>
      </c>
      <c r="H2181">
        <v>17.32348</v>
      </c>
      <c r="P2181">
        <v>412</v>
      </c>
      <c r="R2181">
        <v>4.2046999999999999</v>
      </c>
      <c r="S2181" s="6" t="str">
        <f>IF(cuenta_balance_creg185[[#This Row],[Porcentaje]]&gt;=5,"MAYOR","")</f>
        <v/>
      </c>
      <c r="T2181" s="6" t="str">
        <f>IF(cuenta_balance_creg185[[#This Row],[Porcentaje]]&lt;=-5,"MENOR","")</f>
        <v/>
      </c>
    </row>
    <row r="2182" spans="1:20" x14ac:dyDescent="0.2">
      <c r="A2182" s="1">
        <v>46253</v>
      </c>
      <c r="B2182" s="6" t="s">
        <v>12</v>
      </c>
      <c r="C2182" s="6" t="s">
        <v>32</v>
      </c>
      <c r="D2182">
        <v>17.32348</v>
      </c>
      <c r="E2182">
        <v>1170</v>
      </c>
      <c r="F2182">
        <v>1190.3696</v>
      </c>
      <c r="G2182">
        <v>-20.369599999999998</v>
      </c>
      <c r="H2182">
        <v>-3.0461200000000002</v>
      </c>
      <c r="P2182">
        <v>412</v>
      </c>
      <c r="R2182">
        <v>-0.73929999999999996</v>
      </c>
      <c r="S2182" s="6" t="str">
        <f>IF(cuenta_balance_creg185[[#This Row],[Porcentaje]]&gt;=5,"MAYOR","")</f>
        <v/>
      </c>
      <c r="T2182" s="6" t="str">
        <f>IF(cuenta_balance_creg185[[#This Row],[Porcentaje]]&lt;=-5,"MENOR","")</f>
        <v/>
      </c>
    </row>
    <row r="2183" spans="1:20" x14ac:dyDescent="0.2">
      <c r="A2183" s="1">
        <v>46254</v>
      </c>
      <c r="B2183" s="6" t="s">
        <v>12</v>
      </c>
      <c r="C2183" s="6" t="s">
        <v>32</v>
      </c>
      <c r="D2183">
        <v>-3.0461200000000002</v>
      </c>
      <c r="E2183">
        <v>1440</v>
      </c>
      <c r="F2183">
        <v>1438.5965100000001</v>
      </c>
      <c r="G2183">
        <v>1.4034899999999999</v>
      </c>
      <c r="H2183">
        <v>-1.64263</v>
      </c>
      <c r="M2183">
        <v>0</v>
      </c>
      <c r="N2183">
        <v>0</v>
      </c>
      <c r="O2183">
        <v>0</v>
      </c>
      <c r="P2183">
        <v>412</v>
      </c>
      <c r="R2183">
        <v>-0.39860000000000001</v>
      </c>
      <c r="S2183" s="6" t="str">
        <f>IF(cuenta_balance_creg185[[#This Row],[Porcentaje]]&gt;=5,"MAYOR","")</f>
        <v/>
      </c>
      <c r="T2183" s="6" t="str">
        <f>IF(cuenta_balance_creg185[[#This Row],[Porcentaje]]&lt;=-5,"MENOR","")</f>
        <v/>
      </c>
    </row>
    <row r="2184" spans="1:20" x14ac:dyDescent="0.2">
      <c r="A2184" s="1">
        <v>46255</v>
      </c>
      <c r="B2184" s="6" t="s">
        <v>12</v>
      </c>
      <c r="C2184" s="6" t="s">
        <v>32</v>
      </c>
      <c r="D2184">
        <v>-1.64263</v>
      </c>
      <c r="E2184">
        <v>1190</v>
      </c>
      <c r="F2184">
        <v>1177.3016299999999</v>
      </c>
      <c r="G2184">
        <v>12.698370000000001</v>
      </c>
      <c r="H2184">
        <v>11.05574</v>
      </c>
      <c r="P2184">
        <v>412</v>
      </c>
      <c r="R2184">
        <v>2.6833999999999998</v>
      </c>
      <c r="S2184" s="6" t="str">
        <f>IF(cuenta_balance_creg185[[#This Row],[Porcentaje]]&gt;=5,"MAYOR","")</f>
        <v/>
      </c>
      <c r="T2184" s="6" t="str">
        <f>IF(cuenta_balance_creg185[[#This Row],[Porcentaje]]&lt;=-5,"MENOR","")</f>
        <v/>
      </c>
    </row>
    <row r="2185" spans="1:20" x14ac:dyDescent="0.2">
      <c r="A2185" s="1">
        <v>46256</v>
      </c>
      <c r="B2185" s="6" t="s">
        <v>12</v>
      </c>
      <c r="C2185" s="6" t="s">
        <v>32</v>
      </c>
      <c r="D2185">
        <v>11.05574</v>
      </c>
      <c r="E2185">
        <v>1200</v>
      </c>
      <c r="F2185">
        <v>1151.90291</v>
      </c>
      <c r="G2185">
        <v>48.097090000000001</v>
      </c>
      <c r="H2185">
        <v>59.152830000000002</v>
      </c>
      <c r="P2185">
        <v>412</v>
      </c>
      <c r="R2185">
        <v>14.3574</v>
      </c>
      <c r="S2185" s="6" t="str">
        <f>IF(cuenta_balance_creg185[[#This Row],[Porcentaje]]&gt;=5,"MAYOR","")</f>
        <v>MAYOR</v>
      </c>
      <c r="T2185" s="6" t="str">
        <f>IF(cuenta_balance_creg185[[#This Row],[Porcentaje]]&lt;=-5,"MENOR","")</f>
        <v/>
      </c>
    </row>
    <row r="2186" spans="1:20" x14ac:dyDescent="0.2">
      <c r="A2186" s="1">
        <v>46257</v>
      </c>
      <c r="B2186" s="6" t="s">
        <v>12</v>
      </c>
      <c r="C2186" s="6" t="s">
        <v>32</v>
      </c>
      <c r="D2186">
        <v>59.152830000000002</v>
      </c>
      <c r="E2186">
        <v>1013</v>
      </c>
      <c r="F2186">
        <v>1040.00893</v>
      </c>
      <c r="G2186">
        <v>-27.008929999999999</v>
      </c>
      <c r="H2186">
        <v>32.143900000000002</v>
      </c>
      <c r="P2186">
        <v>412</v>
      </c>
      <c r="R2186">
        <v>7.8018999999999998</v>
      </c>
      <c r="S2186" s="6" t="str">
        <f>IF(cuenta_balance_creg185[[#This Row],[Porcentaje]]&gt;=5,"MAYOR","")</f>
        <v>MAYOR</v>
      </c>
      <c r="T2186" s="6" t="str">
        <f>IF(cuenta_balance_creg185[[#This Row],[Porcentaje]]&lt;=-5,"MENOR","")</f>
        <v/>
      </c>
    </row>
    <row r="2187" spans="1:20" x14ac:dyDescent="0.2">
      <c r="A2187" s="1">
        <v>46258</v>
      </c>
      <c r="B2187" s="6" t="s">
        <v>12</v>
      </c>
      <c r="C2187" s="6" t="s">
        <v>32</v>
      </c>
      <c r="D2187">
        <v>32.143900000000002</v>
      </c>
      <c r="E2187">
        <v>1170</v>
      </c>
      <c r="F2187">
        <v>1182.2220199999999</v>
      </c>
      <c r="G2187">
        <v>-12.222020000000001</v>
      </c>
      <c r="H2187">
        <v>19.921880000000002</v>
      </c>
      <c r="P2187">
        <v>412</v>
      </c>
      <c r="R2187">
        <v>4.8353999999999999</v>
      </c>
      <c r="S2187" s="6" t="str">
        <f>IF(cuenta_balance_creg185[[#This Row],[Porcentaje]]&gt;=5,"MAYOR","")</f>
        <v/>
      </c>
      <c r="T2187" s="6" t="str">
        <f>IF(cuenta_balance_creg185[[#This Row],[Porcentaje]]&lt;=-5,"MENOR","")</f>
        <v/>
      </c>
    </row>
    <row r="2188" spans="1:20" x14ac:dyDescent="0.2">
      <c r="A2188" s="1">
        <v>46259</v>
      </c>
      <c r="B2188" s="6" t="s">
        <v>12</v>
      </c>
      <c r="C2188" s="6" t="s">
        <v>32</v>
      </c>
      <c r="D2188">
        <v>19.921880000000002</v>
      </c>
      <c r="E2188">
        <v>848</v>
      </c>
      <c r="F2188">
        <v>869.25604999999996</v>
      </c>
      <c r="G2188">
        <v>-21.256049999999998</v>
      </c>
      <c r="H2188">
        <v>-1.3341700000000001</v>
      </c>
      <c r="P2188">
        <v>412</v>
      </c>
      <c r="R2188">
        <v>-0.32379999999999998</v>
      </c>
      <c r="S2188" s="6" t="str">
        <f>IF(cuenta_balance_creg185[[#This Row],[Porcentaje]]&gt;=5,"MAYOR","")</f>
        <v/>
      </c>
      <c r="T2188" s="6" t="str">
        <f>IF(cuenta_balance_creg185[[#This Row],[Porcentaje]]&lt;=-5,"MENOR","")</f>
        <v/>
      </c>
    </row>
    <row r="2189" spans="1:20" x14ac:dyDescent="0.2">
      <c r="A2189" s="1">
        <v>46260</v>
      </c>
      <c r="B2189" s="6" t="s">
        <v>12</v>
      </c>
      <c r="C2189" s="6" t="s">
        <v>32</v>
      </c>
      <c r="D2189">
        <v>-1.3341700000000001</v>
      </c>
      <c r="E2189">
        <v>830</v>
      </c>
      <c r="F2189">
        <v>780.09073999999998</v>
      </c>
      <c r="G2189">
        <v>49.909260000000003</v>
      </c>
      <c r="H2189">
        <v>48.575090000000003</v>
      </c>
      <c r="P2189">
        <v>411</v>
      </c>
      <c r="R2189">
        <v>11.8187</v>
      </c>
      <c r="S2189" s="6" t="str">
        <f>IF(cuenta_balance_creg185[[#This Row],[Porcentaje]]&gt;=5,"MAYOR","")</f>
        <v>MAYOR</v>
      </c>
      <c r="T2189" s="6" t="str">
        <f>IF(cuenta_balance_creg185[[#This Row],[Porcentaje]]&lt;=-5,"MENOR","")</f>
        <v/>
      </c>
    </row>
    <row r="2190" spans="1:20" x14ac:dyDescent="0.2">
      <c r="A2190" s="1">
        <v>46261</v>
      </c>
      <c r="B2190" s="6" t="s">
        <v>12</v>
      </c>
      <c r="C2190" s="6" t="s">
        <v>32</v>
      </c>
      <c r="D2190">
        <v>48.575090000000003</v>
      </c>
      <c r="E2190">
        <v>1180</v>
      </c>
      <c r="F2190">
        <v>1194.7919099999999</v>
      </c>
      <c r="G2190">
        <v>-14.79191</v>
      </c>
      <c r="H2190">
        <v>33.783180000000002</v>
      </c>
      <c r="P2190">
        <v>412</v>
      </c>
      <c r="R2190">
        <v>8.1997999999999998</v>
      </c>
      <c r="S2190" s="6" t="str">
        <f>IF(cuenta_balance_creg185[[#This Row],[Porcentaje]]&gt;=5,"MAYOR","")</f>
        <v>MAYOR</v>
      </c>
      <c r="T2190" s="6" t="str">
        <f>IF(cuenta_balance_creg185[[#This Row],[Porcentaje]]&lt;=-5,"MENOR","")</f>
        <v/>
      </c>
    </row>
    <row r="2191" spans="1:20" x14ac:dyDescent="0.2">
      <c r="A2191" s="1">
        <v>46262</v>
      </c>
      <c r="B2191" s="6" t="s">
        <v>12</v>
      </c>
      <c r="C2191" s="6" t="s">
        <v>32</v>
      </c>
      <c r="D2191">
        <v>33.783180000000002</v>
      </c>
      <c r="E2191">
        <v>1430</v>
      </c>
      <c r="F2191">
        <v>1459.89158</v>
      </c>
      <c r="G2191">
        <v>-29.891580000000001</v>
      </c>
      <c r="H2191">
        <v>3.8915999999999999</v>
      </c>
      <c r="M2191">
        <v>0</v>
      </c>
      <c r="N2191">
        <v>0</v>
      </c>
      <c r="O2191">
        <v>0</v>
      </c>
      <c r="P2191">
        <v>411</v>
      </c>
      <c r="R2191">
        <v>0.94679999999999997</v>
      </c>
      <c r="S2191" s="6" t="str">
        <f>IF(cuenta_balance_creg185[[#This Row],[Porcentaje]]&gt;=5,"MAYOR","")</f>
        <v/>
      </c>
      <c r="T2191" s="6" t="str">
        <f>IF(cuenta_balance_creg185[[#This Row],[Porcentaje]]&lt;=-5,"MENOR","")</f>
        <v/>
      </c>
    </row>
    <row r="2192" spans="1:20" x14ac:dyDescent="0.2">
      <c r="A2192" s="1">
        <v>46263</v>
      </c>
      <c r="B2192" s="6" t="s">
        <v>12</v>
      </c>
      <c r="C2192" s="6" t="s">
        <v>32</v>
      </c>
      <c r="D2192">
        <v>3.8915999999999999</v>
      </c>
      <c r="E2192">
        <v>1170</v>
      </c>
      <c r="F2192">
        <v>1153.3172999999999</v>
      </c>
      <c r="G2192">
        <v>16.682700000000001</v>
      </c>
      <c r="H2192">
        <v>20.574300000000001</v>
      </c>
      <c r="P2192">
        <v>412</v>
      </c>
      <c r="R2192">
        <v>4.9936999999999996</v>
      </c>
      <c r="S2192" s="6" t="str">
        <f>IF(cuenta_balance_creg185[[#This Row],[Porcentaje]]&gt;=5,"MAYOR","")</f>
        <v/>
      </c>
      <c r="T2192" s="6" t="str">
        <f>IF(cuenta_balance_creg185[[#This Row],[Porcentaje]]&lt;=-5,"MENOR","")</f>
        <v/>
      </c>
    </row>
    <row r="2193" spans="1:20" x14ac:dyDescent="0.2">
      <c r="A2193" s="1">
        <v>46264</v>
      </c>
      <c r="B2193" s="6" t="s">
        <v>12</v>
      </c>
      <c r="C2193" s="6" t="s">
        <v>32</v>
      </c>
      <c r="D2193">
        <v>20.574300000000001</v>
      </c>
      <c r="E2193">
        <v>1013</v>
      </c>
      <c r="F2193">
        <v>1011.62208</v>
      </c>
      <c r="G2193">
        <v>1.37792</v>
      </c>
      <c r="H2193">
        <v>21.952220000000001</v>
      </c>
      <c r="P2193">
        <v>412</v>
      </c>
      <c r="R2193">
        <v>5.3281999999999998</v>
      </c>
      <c r="S2193" s="6" t="str">
        <f>IF(cuenta_balance_creg185[[#This Row],[Porcentaje]]&gt;=5,"MAYOR","")</f>
        <v>MAYOR</v>
      </c>
      <c r="T2193" s="6" t="str">
        <f>IF(cuenta_balance_creg185[[#This Row],[Porcentaje]]&lt;=-5,"MENOR","")</f>
        <v/>
      </c>
    </row>
    <row r="2194" spans="1:20" x14ac:dyDescent="0.2">
      <c r="A2194" s="1">
        <v>46265</v>
      </c>
      <c r="B2194" s="6" t="s">
        <v>12</v>
      </c>
      <c r="C2194" s="6" t="s">
        <v>32</v>
      </c>
      <c r="D2194">
        <v>21.952220000000001</v>
      </c>
      <c r="E2194">
        <v>1220</v>
      </c>
      <c r="F2194">
        <v>1175.18011</v>
      </c>
      <c r="G2194">
        <v>44.819890000000001</v>
      </c>
      <c r="H2194">
        <v>66.772109999999998</v>
      </c>
      <c r="P2194">
        <v>412</v>
      </c>
      <c r="R2194">
        <v>16.206800000000001</v>
      </c>
      <c r="S2194" s="6" t="str">
        <f>IF(cuenta_balance_creg185[[#This Row],[Porcentaje]]&gt;=5,"MAYOR","")</f>
        <v>MAYOR</v>
      </c>
      <c r="T2194" s="6" t="str">
        <f>IF(cuenta_balance_creg185[[#This Row],[Porcentaje]]&lt;=-5,"MENOR","")</f>
        <v/>
      </c>
    </row>
    <row r="2195" spans="1:20" x14ac:dyDescent="0.2">
      <c r="A2195" s="1">
        <v>46266</v>
      </c>
      <c r="B2195" s="6" t="s">
        <v>12</v>
      </c>
      <c r="C2195" s="6" t="s">
        <v>32</v>
      </c>
      <c r="D2195">
        <v>66.772109999999998</v>
      </c>
      <c r="E2195">
        <v>1180</v>
      </c>
      <c r="F2195">
        <v>1202.7507800000001</v>
      </c>
      <c r="G2195">
        <v>-22.750779999999999</v>
      </c>
      <c r="H2195">
        <v>44.021329999999999</v>
      </c>
      <c r="P2195">
        <v>412</v>
      </c>
      <c r="R2195">
        <v>10.684699999999999</v>
      </c>
      <c r="S2195" s="6" t="str">
        <f>IF(cuenta_balance_creg185[[#This Row],[Porcentaje]]&gt;=5,"MAYOR","")</f>
        <v>MAYOR</v>
      </c>
      <c r="T2195" s="6" t="str">
        <f>IF(cuenta_balance_creg185[[#This Row],[Porcentaje]]&lt;=-5,"MENOR","")</f>
        <v/>
      </c>
    </row>
    <row r="2196" spans="1:20" x14ac:dyDescent="0.2">
      <c r="A2196" s="1">
        <v>46267</v>
      </c>
      <c r="B2196" s="6" t="s">
        <v>12</v>
      </c>
      <c r="C2196" s="6" t="s">
        <v>32</v>
      </c>
      <c r="D2196">
        <v>44.021329999999999</v>
      </c>
      <c r="E2196">
        <v>1180</v>
      </c>
      <c r="F2196">
        <v>1213.9456700000001</v>
      </c>
      <c r="G2196">
        <v>-33.94567</v>
      </c>
      <c r="H2196">
        <v>10.075659999999999</v>
      </c>
      <c r="P2196">
        <v>412</v>
      </c>
      <c r="R2196">
        <v>2.4455</v>
      </c>
      <c r="S2196" s="6" t="str">
        <f>IF(cuenta_balance_creg185[[#This Row],[Porcentaje]]&gt;=5,"MAYOR","")</f>
        <v/>
      </c>
      <c r="T2196" s="6" t="str">
        <f>IF(cuenta_balance_creg185[[#This Row],[Porcentaje]]&lt;=-5,"MENOR","")</f>
        <v/>
      </c>
    </row>
    <row r="2197" spans="1:20" x14ac:dyDescent="0.2">
      <c r="A2197" s="1">
        <v>46268</v>
      </c>
      <c r="B2197" s="6" t="s">
        <v>12</v>
      </c>
      <c r="C2197" s="6" t="s">
        <v>32</v>
      </c>
      <c r="D2197">
        <v>10.075659999999999</v>
      </c>
      <c r="E2197">
        <v>1250</v>
      </c>
      <c r="F2197">
        <v>1203.28811</v>
      </c>
      <c r="G2197">
        <v>46.711889999999997</v>
      </c>
      <c r="H2197">
        <v>56.787550000000003</v>
      </c>
      <c r="P2197">
        <v>412</v>
      </c>
      <c r="R2197">
        <v>13.783300000000001</v>
      </c>
      <c r="S2197" s="6" t="str">
        <f>IF(cuenta_balance_creg185[[#This Row],[Porcentaje]]&gt;=5,"MAYOR","")</f>
        <v>MAYOR</v>
      </c>
      <c r="T2197" s="6" t="str">
        <f>IF(cuenta_balance_creg185[[#This Row],[Porcentaje]]&lt;=-5,"MENOR","")</f>
        <v/>
      </c>
    </row>
    <row r="2198" spans="1:20" x14ac:dyDescent="0.2">
      <c r="A2198" s="1">
        <v>46269</v>
      </c>
      <c r="B2198" s="6" t="s">
        <v>12</v>
      </c>
      <c r="C2198" s="6" t="s">
        <v>32</v>
      </c>
      <c r="D2198">
        <v>56.787550000000003</v>
      </c>
      <c r="E2198">
        <v>1250</v>
      </c>
      <c r="F2198">
        <v>1195.90752</v>
      </c>
      <c r="G2198">
        <v>54.092480000000002</v>
      </c>
      <c r="H2198">
        <v>110.88003</v>
      </c>
      <c r="P2198">
        <v>412</v>
      </c>
      <c r="R2198">
        <v>26.912600000000001</v>
      </c>
      <c r="S2198" s="6" t="str">
        <f>IF(cuenta_balance_creg185[[#This Row],[Porcentaje]]&gt;=5,"MAYOR","")</f>
        <v>MAYOR</v>
      </c>
      <c r="T2198" s="6" t="str">
        <f>IF(cuenta_balance_creg185[[#This Row],[Porcentaje]]&lt;=-5,"MENOR","")</f>
        <v/>
      </c>
    </row>
    <row r="2199" spans="1:20" x14ac:dyDescent="0.2">
      <c r="A2199" s="1">
        <v>46270</v>
      </c>
      <c r="B2199" s="6" t="s">
        <v>12</v>
      </c>
      <c r="C2199" s="6" t="s">
        <v>32</v>
      </c>
      <c r="D2199">
        <v>110.88003</v>
      </c>
      <c r="E2199">
        <v>1250</v>
      </c>
      <c r="F2199">
        <v>1168.5764099999999</v>
      </c>
      <c r="G2199">
        <v>81.423590000000004</v>
      </c>
      <c r="H2199">
        <v>192.30362</v>
      </c>
      <c r="P2199">
        <v>412</v>
      </c>
      <c r="R2199">
        <v>46.675600000000003</v>
      </c>
      <c r="S2199" s="6" t="str">
        <f>IF(cuenta_balance_creg185[[#This Row],[Porcentaje]]&gt;=5,"MAYOR","")</f>
        <v>MAYOR</v>
      </c>
      <c r="T2199" s="6" t="str">
        <f>IF(cuenta_balance_creg185[[#This Row],[Porcentaje]]&lt;=-5,"MENOR","")</f>
        <v/>
      </c>
    </row>
    <row r="2200" spans="1:20" x14ac:dyDescent="0.2">
      <c r="A2200" s="1">
        <v>46271</v>
      </c>
      <c r="B2200" s="6" t="s">
        <v>12</v>
      </c>
      <c r="C2200" s="6" t="s">
        <v>32</v>
      </c>
      <c r="D2200">
        <v>192.30362</v>
      </c>
      <c r="E2200">
        <v>988</v>
      </c>
      <c r="F2200">
        <v>1029.9888699999999</v>
      </c>
      <c r="G2200">
        <v>-41.988869999999999</v>
      </c>
      <c r="H2200">
        <v>150.31475</v>
      </c>
      <c r="P2200">
        <v>413</v>
      </c>
      <c r="R2200">
        <v>36.395800000000001</v>
      </c>
      <c r="S2200" s="6" t="str">
        <f>IF(cuenta_balance_creg185[[#This Row],[Porcentaje]]&gt;=5,"MAYOR","")</f>
        <v>MAYOR</v>
      </c>
      <c r="T2200" s="6" t="str">
        <f>IF(cuenta_balance_creg185[[#This Row],[Porcentaje]]&lt;=-5,"MENOR","")</f>
        <v/>
      </c>
    </row>
    <row r="2201" spans="1:20" x14ac:dyDescent="0.2">
      <c r="A2201" s="1">
        <v>46232</v>
      </c>
      <c r="B2201" s="6" t="s">
        <v>49</v>
      </c>
      <c r="C2201" s="6" t="s">
        <v>32</v>
      </c>
      <c r="D2201">
        <v>0</v>
      </c>
      <c r="E2201">
        <v>10</v>
      </c>
      <c r="F2201">
        <v>10</v>
      </c>
      <c r="G2201">
        <v>0</v>
      </c>
      <c r="H2201">
        <v>0</v>
      </c>
      <c r="P2201">
        <v>11</v>
      </c>
      <c r="R2201">
        <v>0</v>
      </c>
      <c r="S2201" s="6" t="str">
        <f>IF(cuenta_balance_creg185[[#This Row],[Porcentaje]]&gt;=5,"MAYOR","")</f>
        <v/>
      </c>
      <c r="T2201" s="6" t="str">
        <f>IF(cuenta_balance_creg185[[#This Row],[Porcentaje]]&lt;=-5,"MENOR","")</f>
        <v/>
      </c>
    </row>
    <row r="2202" spans="1:20" x14ac:dyDescent="0.2">
      <c r="A2202" s="1">
        <v>46233</v>
      </c>
      <c r="B2202" s="6" t="s">
        <v>49</v>
      </c>
      <c r="C2202" s="6" t="s">
        <v>32</v>
      </c>
      <c r="D2202">
        <v>0</v>
      </c>
      <c r="E2202">
        <v>0</v>
      </c>
      <c r="F2202">
        <v>0</v>
      </c>
      <c r="G2202">
        <v>0</v>
      </c>
      <c r="H2202">
        <v>0</v>
      </c>
      <c r="P2202">
        <v>11</v>
      </c>
      <c r="R2202">
        <v>0</v>
      </c>
      <c r="S2202" s="6" t="str">
        <f>IF(cuenta_balance_creg185[[#This Row],[Porcentaje]]&gt;=5,"MAYOR","")</f>
        <v/>
      </c>
      <c r="T2202" s="6" t="str">
        <f>IF(cuenta_balance_creg185[[#This Row],[Porcentaje]]&lt;=-5,"MENOR","")</f>
        <v/>
      </c>
    </row>
    <row r="2203" spans="1:20" x14ac:dyDescent="0.2">
      <c r="A2203" s="1">
        <v>46234</v>
      </c>
      <c r="B2203" s="6" t="s">
        <v>49</v>
      </c>
      <c r="C2203" s="6" t="s">
        <v>32</v>
      </c>
      <c r="D2203">
        <v>0</v>
      </c>
      <c r="E2203">
        <v>0</v>
      </c>
      <c r="F2203">
        <v>0</v>
      </c>
      <c r="G2203">
        <v>0</v>
      </c>
      <c r="H2203">
        <v>0</v>
      </c>
      <c r="P2203">
        <v>11</v>
      </c>
      <c r="R2203">
        <v>0</v>
      </c>
      <c r="S2203" s="6" t="str">
        <f>IF(cuenta_balance_creg185[[#This Row],[Porcentaje]]&gt;=5,"MAYOR","")</f>
        <v/>
      </c>
      <c r="T2203" s="6" t="str">
        <f>IF(cuenta_balance_creg185[[#This Row],[Porcentaje]]&lt;=-5,"MENOR","")</f>
        <v/>
      </c>
    </row>
    <row r="2204" spans="1:20" x14ac:dyDescent="0.2">
      <c r="A2204" s="1">
        <v>46235</v>
      </c>
      <c r="B2204" s="6" t="s">
        <v>49</v>
      </c>
      <c r="C2204" s="6" t="s">
        <v>32</v>
      </c>
      <c r="D2204">
        <v>0</v>
      </c>
      <c r="E2204">
        <v>0</v>
      </c>
      <c r="F2204">
        <v>0</v>
      </c>
      <c r="G2204">
        <v>0</v>
      </c>
      <c r="H2204">
        <v>0</v>
      </c>
      <c r="P2204">
        <v>11</v>
      </c>
      <c r="R2204">
        <v>0</v>
      </c>
      <c r="S2204" s="6" t="str">
        <f>IF(cuenta_balance_creg185[[#This Row],[Porcentaje]]&gt;=5,"MAYOR","")</f>
        <v/>
      </c>
      <c r="T2204" s="6" t="str">
        <f>IF(cuenta_balance_creg185[[#This Row],[Porcentaje]]&lt;=-5,"MENOR","")</f>
        <v/>
      </c>
    </row>
    <row r="2205" spans="1:20" x14ac:dyDescent="0.2">
      <c r="A2205" s="1">
        <v>46236</v>
      </c>
      <c r="B2205" s="6" t="s">
        <v>49</v>
      </c>
      <c r="C2205" s="6" t="s">
        <v>32</v>
      </c>
      <c r="D2205">
        <v>0</v>
      </c>
      <c r="E2205">
        <v>0</v>
      </c>
      <c r="F2205">
        <v>0</v>
      </c>
      <c r="G2205">
        <v>0</v>
      </c>
      <c r="H2205">
        <v>0</v>
      </c>
      <c r="P2205">
        <v>11</v>
      </c>
      <c r="R2205">
        <v>0</v>
      </c>
      <c r="S2205" s="6" t="str">
        <f>IF(cuenta_balance_creg185[[#This Row],[Porcentaje]]&gt;=5,"MAYOR","")</f>
        <v/>
      </c>
      <c r="T2205" s="6" t="str">
        <f>IF(cuenta_balance_creg185[[#This Row],[Porcentaje]]&lt;=-5,"MENOR","")</f>
        <v/>
      </c>
    </row>
    <row r="2206" spans="1:20" x14ac:dyDescent="0.2">
      <c r="A2206" s="1">
        <v>46237</v>
      </c>
      <c r="B2206" s="6" t="s">
        <v>49</v>
      </c>
      <c r="C2206" s="6" t="s">
        <v>32</v>
      </c>
      <c r="D2206">
        <v>0</v>
      </c>
      <c r="E2206">
        <v>0</v>
      </c>
      <c r="F2206">
        <v>0</v>
      </c>
      <c r="G2206">
        <v>0</v>
      </c>
      <c r="H2206">
        <v>0</v>
      </c>
      <c r="P2206">
        <v>11</v>
      </c>
      <c r="R2206">
        <v>0</v>
      </c>
      <c r="S2206" s="6" t="str">
        <f>IF(cuenta_balance_creg185[[#This Row],[Porcentaje]]&gt;=5,"MAYOR","")</f>
        <v/>
      </c>
      <c r="T2206" s="6" t="str">
        <f>IF(cuenta_balance_creg185[[#This Row],[Porcentaje]]&lt;=-5,"MENOR","")</f>
        <v/>
      </c>
    </row>
    <row r="2207" spans="1:20" x14ac:dyDescent="0.2">
      <c r="A2207" s="1">
        <v>46238</v>
      </c>
      <c r="B2207" s="6" t="s">
        <v>49</v>
      </c>
      <c r="C2207" s="6" t="s">
        <v>32</v>
      </c>
      <c r="D2207">
        <v>0</v>
      </c>
      <c r="E2207">
        <v>11</v>
      </c>
      <c r="F2207">
        <v>11</v>
      </c>
      <c r="G2207">
        <v>0</v>
      </c>
      <c r="H2207">
        <v>0</v>
      </c>
      <c r="P2207">
        <v>11</v>
      </c>
      <c r="R2207">
        <v>0</v>
      </c>
      <c r="S2207" s="6" t="str">
        <f>IF(cuenta_balance_creg185[[#This Row],[Porcentaje]]&gt;=5,"MAYOR","")</f>
        <v/>
      </c>
      <c r="T2207" s="6" t="str">
        <f>IF(cuenta_balance_creg185[[#This Row],[Porcentaje]]&lt;=-5,"MENOR","")</f>
        <v/>
      </c>
    </row>
    <row r="2208" spans="1:20" x14ac:dyDescent="0.2">
      <c r="A2208" s="1">
        <v>46239</v>
      </c>
      <c r="B2208" s="6" t="s">
        <v>49</v>
      </c>
      <c r="C2208" s="6" t="s">
        <v>32</v>
      </c>
      <c r="D2208">
        <v>0</v>
      </c>
      <c r="E2208">
        <v>11</v>
      </c>
      <c r="F2208">
        <v>11</v>
      </c>
      <c r="G2208">
        <v>0</v>
      </c>
      <c r="H2208">
        <v>0</v>
      </c>
      <c r="P2208">
        <v>11</v>
      </c>
      <c r="R2208">
        <v>0</v>
      </c>
      <c r="S2208" s="6" t="str">
        <f>IF(cuenta_balance_creg185[[#This Row],[Porcentaje]]&gt;=5,"MAYOR","")</f>
        <v/>
      </c>
      <c r="T2208" s="6" t="str">
        <f>IF(cuenta_balance_creg185[[#This Row],[Porcentaje]]&lt;=-5,"MENOR","")</f>
        <v/>
      </c>
    </row>
    <row r="2209" spans="1:20" x14ac:dyDescent="0.2">
      <c r="A2209" s="1">
        <v>46240</v>
      </c>
      <c r="B2209" s="6" t="s">
        <v>49</v>
      </c>
      <c r="C2209" s="6" t="s">
        <v>32</v>
      </c>
      <c r="D2209">
        <v>0</v>
      </c>
      <c r="E2209">
        <v>11</v>
      </c>
      <c r="F2209">
        <v>11</v>
      </c>
      <c r="G2209">
        <v>0</v>
      </c>
      <c r="H2209">
        <v>0</v>
      </c>
      <c r="P2209">
        <v>11</v>
      </c>
      <c r="R2209">
        <v>0</v>
      </c>
      <c r="S2209" s="6" t="str">
        <f>IF(cuenta_balance_creg185[[#This Row],[Porcentaje]]&gt;=5,"MAYOR","")</f>
        <v/>
      </c>
      <c r="T2209" s="6" t="str">
        <f>IF(cuenta_balance_creg185[[#This Row],[Porcentaje]]&lt;=-5,"MENOR","")</f>
        <v/>
      </c>
    </row>
    <row r="2210" spans="1:20" x14ac:dyDescent="0.2">
      <c r="A2210" s="1">
        <v>46241</v>
      </c>
      <c r="B2210" s="6" t="s">
        <v>49</v>
      </c>
      <c r="C2210" s="6" t="s">
        <v>32</v>
      </c>
      <c r="D2210">
        <v>0</v>
      </c>
      <c r="E2210">
        <v>11</v>
      </c>
      <c r="F2210">
        <v>11</v>
      </c>
      <c r="G2210">
        <v>0</v>
      </c>
      <c r="H2210">
        <v>0</v>
      </c>
      <c r="P2210">
        <v>11</v>
      </c>
      <c r="R2210">
        <v>0</v>
      </c>
      <c r="S2210" s="6" t="str">
        <f>IF(cuenta_balance_creg185[[#This Row],[Porcentaje]]&gt;=5,"MAYOR","")</f>
        <v/>
      </c>
      <c r="T2210" s="6" t="str">
        <f>IF(cuenta_balance_creg185[[#This Row],[Porcentaje]]&lt;=-5,"MENOR","")</f>
        <v/>
      </c>
    </row>
    <row r="2211" spans="1:20" x14ac:dyDescent="0.2">
      <c r="A2211" s="1">
        <v>46242</v>
      </c>
      <c r="B2211" s="6" t="s">
        <v>49</v>
      </c>
      <c r="C2211" s="6" t="s">
        <v>32</v>
      </c>
      <c r="D2211">
        <v>0</v>
      </c>
      <c r="E2211">
        <v>11</v>
      </c>
      <c r="F2211">
        <v>11</v>
      </c>
      <c r="G2211">
        <v>0</v>
      </c>
      <c r="H2211">
        <v>0</v>
      </c>
      <c r="P2211">
        <v>11</v>
      </c>
      <c r="R2211">
        <v>0</v>
      </c>
      <c r="S2211" s="6" t="str">
        <f>IF(cuenta_balance_creg185[[#This Row],[Porcentaje]]&gt;=5,"MAYOR","")</f>
        <v/>
      </c>
      <c r="T2211" s="6" t="str">
        <f>IF(cuenta_balance_creg185[[#This Row],[Porcentaje]]&lt;=-5,"MENOR","")</f>
        <v/>
      </c>
    </row>
    <row r="2212" spans="1:20" x14ac:dyDescent="0.2">
      <c r="A2212" s="1">
        <v>46243</v>
      </c>
      <c r="B2212" s="6" t="s">
        <v>49</v>
      </c>
      <c r="C2212" s="6" t="s">
        <v>32</v>
      </c>
      <c r="D2212">
        <v>0</v>
      </c>
      <c r="E2212">
        <v>11</v>
      </c>
      <c r="F2212">
        <v>11</v>
      </c>
      <c r="G2212">
        <v>0</v>
      </c>
      <c r="H2212">
        <v>0</v>
      </c>
      <c r="P2212">
        <v>11</v>
      </c>
      <c r="R2212">
        <v>0</v>
      </c>
      <c r="S2212" s="6" t="str">
        <f>IF(cuenta_balance_creg185[[#This Row],[Porcentaje]]&gt;=5,"MAYOR","")</f>
        <v/>
      </c>
      <c r="T2212" s="6" t="str">
        <f>IF(cuenta_balance_creg185[[#This Row],[Porcentaje]]&lt;=-5,"MENOR","")</f>
        <v/>
      </c>
    </row>
    <row r="2213" spans="1:20" x14ac:dyDescent="0.2">
      <c r="A2213" s="1">
        <v>46244</v>
      </c>
      <c r="B2213" s="6" t="s">
        <v>49</v>
      </c>
      <c r="C2213" s="6" t="s">
        <v>32</v>
      </c>
      <c r="D2213">
        <v>0</v>
      </c>
      <c r="E2213">
        <v>11</v>
      </c>
      <c r="F2213">
        <v>11</v>
      </c>
      <c r="G2213">
        <v>0</v>
      </c>
      <c r="H2213">
        <v>0</v>
      </c>
      <c r="P2213">
        <v>11</v>
      </c>
      <c r="R2213">
        <v>0</v>
      </c>
      <c r="S2213" s="6" t="str">
        <f>IF(cuenta_balance_creg185[[#This Row],[Porcentaje]]&gt;=5,"MAYOR","")</f>
        <v/>
      </c>
      <c r="T2213" s="6" t="str">
        <f>IF(cuenta_balance_creg185[[#This Row],[Porcentaje]]&lt;=-5,"MENOR","")</f>
        <v/>
      </c>
    </row>
    <row r="2214" spans="1:20" x14ac:dyDescent="0.2">
      <c r="A2214" s="1">
        <v>46245</v>
      </c>
      <c r="B2214" s="6" t="s">
        <v>49</v>
      </c>
      <c r="C2214" s="6" t="s">
        <v>32</v>
      </c>
      <c r="D2214">
        <v>0</v>
      </c>
      <c r="E2214">
        <v>11</v>
      </c>
      <c r="F2214">
        <v>11</v>
      </c>
      <c r="G2214">
        <v>0</v>
      </c>
      <c r="H2214">
        <v>0</v>
      </c>
      <c r="P2214">
        <v>11</v>
      </c>
      <c r="R2214">
        <v>0</v>
      </c>
      <c r="S2214" s="6" t="str">
        <f>IF(cuenta_balance_creg185[[#This Row],[Porcentaje]]&gt;=5,"MAYOR","")</f>
        <v/>
      </c>
      <c r="T2214" s="6" t="str">
        <f>IF(cuenta_balance_creg185[[#This Row],[Porcentaje]]&lt;=-5,"MENOR","")</f>
        <v/>
      </c>
    </row>
    <row r="2215" spans="1:20" x14ac:dyDescent="0.2">
      <c r="A2215" s="1">
        <v>46246</v>
      </c>
      <c r="B2215" s="6" t="s">
        <v>49</v>
      </c>
      <c r="C2215" s="6" t="s">
        <v>32</v>
      </c>
      <c r="D2215">
        <v>0</v>
      </c>
      <c r="E2215">
        <v>11</v>
      </c>
      <c r="F2215">
        <v>11</v>
      </c>
      <c r="G2215">
        <v>0</v>
      </c>
      <c r="H2215">
        <v>0</v>
      </c>
      <c r="M2215">
        <v>0</v>
      </c>
      <c r="N2215">
        <v>0</v>
      </c>
      <c r="O2215">
        <v>0</v>
      </c>
      <c r="P2215">
        <v>11</v>
      </c>
      <c r="R2215">
        <v>0</v>
      </c>
      <c r="S2215" s="6" t="str">
        <f>IF(cuenta_balance_creg185[[#This Row],[Porcentaje]]&gt;=5,"MAYOR","")</f>
        <v/>
      </c>
      <c r="T2215" s="6" t="str">
        <f>IF(cuenta_balance_creg185[[#This Row],[Porcentaje]]&lt;=-5,"MENOR","")</f>
        <v/>
      </c>
    </row>
    <row r="2216" spans="1:20" x14ac:dyDescent="0.2">
      <c r="A2216" s="1">
        <v>46247</v>
      </c>
      <c r="B2216" s="6" t="s">
        <v>49</v>
      </c>
      <c r="C2216" s="6" t="s">
        <v>32</v>
      </c>
      <c r="D2216">
        <v>0</v>
      </c>
      <c r="E2216">
        <v>11</v>
      </c>
      <c r="F2216">
        <v>11</v>
      </c>
      <c r="G2216">
        <v>0</v>
      </c>
      <c r="H2216">
        <v>0</v>
      </c>
      <c r="P2216">
        <v>11</v>
      </c>
      <c r="R2216">
        <v>0</v>
      </c>
      <c r="S2216" s="6" t="str">
        <f>IF(cuenta_balance_creg185[[#This Row],[Porcentaje]]&gt;=5,"MAYOR","")</f>
        <v/>
      </c>
      <c r="T2216" s="6" t="str">
        <f>IF(cuenta_balance_creg185[[#This Row],[Porcentaje]]&lt;=-5,"MENOR","")</f>
        <v/>
      </c>
    </row>
    <row r="2217" spans="1:20" x14ac:dyDescent="0.2">
      <c r="A2217" s="1">
        <v>46248</v>
      </c>
      <c r="B2217" s="6" t="s">
        <v>49</v>
      </c>
      <c r="C2217" s="6" t="s">
        <v>32</v>
      </c>
      <c r="D2217">
        <v>0</v>
      </c>
      <c r="E2217">
        <v>11</v>
      </c>
      <c r="F2217">
        <v>11</v>
      </c>
      <c r="G2217">
        <v>0</v>
      </c>
      <c r="H2217">
        <v>0</v>
      </c>
      <c r="P2217">
        <v>11</v>
      </c>
      <c r="R2217">
        <v>0</v>
      </c>
      <c r="S2217" s="6" t="str">
        <f>IF(cuenta_balance_creg185[[#This Row],[Porcentaje]]&gt;=5,"MAYOR","")</f>
        <v/>
      </c>
      <c r="T2217" s="6" t="str">
        <f>IF(cuenta_balance_creg185[[#This Row],[Porcentaje]]&lt;=-5,"MENOR","")</f>
        <v/>
      </c>
    </row>
    <row r="2218" spans="1:20" x14ac:dyDescent="0.2">
      <c r="A2218" s="1">
        <v>46249</v>
      </c>
      <c r="B2218" s="6" t="s">
        <v>49</v>
      </c>
      <c r="C2218" s="6" t="s">
        <v>32</v>
      </c>
      <c r="D2218">
        <v>0</v>
      </c>
      <c r="E2218">
        <v>11</v>
      </c>
      <c r="F2218">
        <v>11</v>
      </c>
      <c r="G2218">
        <v>0</v>
      </c>
      <c r="H2218">
        <v>0</v>
      </c>
      <c r="P2218">
        <v>11</v>
      </c>
      <c r="R2218">
        <v>0</v>
      </c>
      <c r="S2218" s="6" t="str">
        <f>IF(cuenta_balance_creg185[[#This Row],[Porcentaje]]&gt;=5,"MAYOR","")</f>
        <v/>
      </c>
      <c r="T2218" s="6" t="str">
        <f>IF(cuenta_balance_creg185[[#This Row],[Porcentaje]]&lt;=-5,"MENOR","")</f>
        <v/>
      </c>
    </row>
    <row r="2219" spans="1:20" x14ac:dyDescent="0.2">
      <c r="A2219" s="1">
        <v>46250</v>
      </c>
      <c r="B2219" s="6" t="s">
        <v>49</v>
      </c>
      <c r="C2219" s="6" t="s">
        <v>32</v>
      </c>
      <c r="D2219">
        <v>0</v>
      </c>
      <c r="E2219">
        <v>11</v>
      </c>
      <c r="F2219">
        <v>11</v>
      </c>
      <c r="G2219">
        <v>0</v>
      </c>
      <c r="H2219">
        <v>0</v>
      </c>
      <c r="P2219">
        <v>11</v>
      </c>
      <c r="R2219">
        <v>0</v>
      </c>
      <c r="S2219" s="6" t="str">
        <f>IF(cuenta_balance_creg185[[#This Row],[Porcentaje]]&gt;=5,"MAYOR","")</f>
        <v/>
      </c>
      <c r="T2219" s="6" t="str">
        <f>IF(cuenta_balance_creg185[[#This Row],[Porcentaje]]&lt;=-5,"MENOR","")</f>
        <v/>
      </c>
    </row>
    <row r="2220" spans="1:20" x14ac:dyDescent="0.2">
      <c r="A2220" s="1">
        <v>46251</v>
      </c>
      <c r="B2220" s="6" t="s">
        <v>49</v>
      </c>
      <c r="C2220" s="6" t="s">
        <v>32</v>
      </c>
      <c r="D2220">
        <v>0</v>
      </c>
      <c r="E2220">
        <v>11</v>
      </c>
      <c r="F2220">
        <v>11</v>
      </c>
      <c r="G2220">
        <v>0</v>
      </c>
      <c r="H2220">
        <v>0</v>
      </c>
      <c r="P2220">
        <v>11</v>
      </c>
      <c r="R2220">
        <v>0</v>
      </c>
      <c r="S2220" s="6" t="str">
        <f>IF(cuenta_balance_creg185[[#This Row],[Porcentaje]]&gt;=5,"MAYOR","")</f>
        <v/>
      </c>
      <c r="T2220" s="6" t="str">
        <f>IF(cuenta_balance_creg185[[#This Row],[Porcentaje]]&lt;=-5,"MENOR","")</f>
        <v/>
      </c>
    </row>
    <row r="2221" spans="1:20" x14ac:dyDescent="0.2">
      <c r="A2221" s="1">
        <v>46252</v>
      </c>
      <c r="B2221" s="6" t="s">
        <v>49</v>
      </c>
      <c r="C2221" s="6" t="s">
        <v>32</v>
      </c>
      <c r="D2221">
        <v>0</v>
      </c>
      <c r="E2221">
        <v>11</v>
      </c>
      <c r="F2221">
        <v>11</v>
      </c>
      <c r="G2221">
        <v>0</v>
      </c>
      <c r="H2221">
        <v>0</v>
      </c>
      <c r="P2221">
        <v>11</v>
      </c>
      <c r="R2221">
        <v>0</v>
      </c>
      <c r="S2221" s="6" t="str">
        <f>IF(cuenta_balance_creg185[[#This Row],[Porcentaje]]&gt;=5,"MAYOR","")</f>
        <v/>
      </c>
      <c r="T2221" s="6" t="str">
        <f>IF(cuenta_balance_creg185[[#This Row],[Porcentaje]]&lt;=-5,"MENOR","")</f>
        <v/>
      </c>
    </row>
    <row r="2222" spans="1:20" x14ac:dyDescent="0.2">
      <c r="A2222" s="1">
        <v>46253</v>
      </c>
      <c r="B2222" s="6" t="s">
        <v>49</v>
      </c>
      <c r="C2222" s="6" t="s">
        <v>32</v>
      </c>
      <c r="D2222">
        <v>0</v>
      </c>
      <c r="E2222">
        <v>11</v>
      </c>
      <c r="F2222">
        <v>11</v>
      </c>
      <c r="G2222">
        <v>0</v>
      </c>
      <c r="H2222">
        <v>0</v>
      </c>
      <c r="P2222">
        <v>11</v>
      </c>
      <c r="R2222">
        <v>0</v>
      </c>
      <c r="S2222" s="6" t="str">
        <f>IF(cuenta_balance_creg185[[#This Row],[Porcentaje]]&gt;=5,"MAYOR","")</f>
        <v/>
      </c>
      <c r="T2222" s="6" t="str">
        <f>IF(cuenta_balance_creg185[[#This Row],[Porcentaje]]&lt;=-5,"MENOR","")</f>
        <v/>
      </c>
    </row>
    <row r="2223" spans="1:20" x14ac:dyDescent="0.2">
      <c r="A2223" s="1">
        <v>46254</v>
      </c>
      <c r="B2223" s="6" t="s">
        <v>49</v>
      </c>
      <c r="C2223" s="6" t="s">
        <v>32</v>
      </c>
      <c r="D2223">
        <v>0</v>
      </c>
      <c r="E2223">
        <v>11</v>
      </c>
      <c r="F2223">
        <v>11</v>
      </c>
      <c r="G2223">
        <v>0</v>
      </c>
      <c r="H2223">
        <v>0</v>
      </c>
      <c r="P2223">
        <v>11</v>
      </c>
      <c r="R2223">
        <v>0</v>
      </c>
      <c r="S2223" s="6" t="str">
        <f>IF(cuenta_balance_creg185[[#This Row],[Porcentaje]]&gt;=5,"MAYOR","")</f>
        <v/>
      </c>
      <c r="T2223" s="6" t="str">
        <f>IF(cuenta_balance_creg185[[#This Row],[Porcentaje]]&lt;=-5,"MENOR","")</f>
        <v/>
      </c>
    </row>
    <row r="2224" spans="1:20" x14ac:dyDescent="0.2">
      <c r="A2224" s="1">
        <v>46255</v>
      </c>
      <c r="B2224" s="6" t="s">
        <v>49</v>
      </c>
      <c r="C2224" s="6" t="s">
        <v>32</v>
      </c>
      <c r="D2224">
        <v>0</v>
      </c>
      <c r="E2224">
        <v>11</v>
      </c>
      <c r="F2224">
        <v>11</v>
      </c>
      <c r="G2224">
        <v>0</v>
      </c>
      <c r="H2224">
        <v>0</v>
      </c>
      <c r="P2224">
        <v>11</v>
      </c>
      <c r="R2224">
        <v>0</v>
      </c>
      <c r="S2224" s="6" t="str">
        <f>IF(cuenta_balance_creg185[[#This Row],[Porcentaje]]&gt;=5,"MAYOR","")</f>
        <v/>
      </c>
      <c r="T2224" s="6" t="str">
        <f>IF(cuenta_balance_creg185[[#This Row],[Porcentaje]]&lt;=-5,"MENOR","")</f>
        <v/>
      </c>
    </row>
    <row r="2225" spans="1:20" x14ac:dyDescent="0.2">
      <c r="A2225" s="1">
        <v>46256</v>
      </c>
      <c r="B2225" s="6" t="s">
        <v>49</v>
      </c>
      <c r="C2225" s="6" t="s">
        <v>32</v>
      </c>
      <c r="D2225">
        <v>0</v>
      </c>
      <c r="E2225">
        <v>11</v>
      </c>
      <c r="F2225">
        <v>11</v>
      </c>
      <c r="G2225">
        <v>0</v>
      </c>
      <c r="H2225">
        <v>0</v>
      </c>
      <c r="P2225">
        <v>11</v>
      </c>
      <c r="R2225">
        <v>0</v>
      </c>
      <c r="S2225" s="6" t="str">
        <f>IF(cuenta_balance_creg185[[#This Row],[Porcentaje]]&gt;=5,"MAYOR","")</f>
        <v/>
      </c>
      <c r="T2225" s="6" t="str">
        <f>IF(cuenta_balance_creg185[[#This Row],[Porcentaje]]&lt;=-5,"MENOR","")</f>
        <v/>
      </c>
    </row>
    <row r="2226" spans="1:20" x14ac:dyDescent="0.2">
      <c r="A2226" s="1">
        <v>46257</v>
      </c>
      <c r="B2226" s="6" t="s">
        <v>49</v>
      </c>
      <c r="C2226" s="6" t="s">
        <v>32</v>
      </c>
      <c r="D2226">
        <v>0</v>
      </c>
      <c r="E2226">
        <v>11</v>
      </c>
      <c r="F2226">
        <v>11</v>
      </c>
      <c r="G2226">
        <v>0</v>
      </c>
      <c r="H2226">
        <v>0</v>
      </c>
      <c r="P2226">
        <v>11</v>
      </c>
      <c r="R2226">
        <v>0</v>
      </c>
      <c r="S2226" s="6" t="str">
        <f>IF(cuenta_balance_creg185[[#This Row],[Porcentaje]]&gt;=5,"MAYOR","")</f>
        <v/>
      </c>
      <c r="T2226" s="6" t="str">
        <f>IF(cuenta_balance_creg185[[#This Row],[Porcentaje]]&lt;=-5,"MENOR","")</f>
        <v/>
      </c>
    </row>
    <row r="2227" spans="1:20" x14ac:dyDescent="0.2">
      <c r="A2227" s="1">
        <v>46258</v>
      </c>
      <c r="B2227" s="6" t="s">
        <v>49</v>
      </c>
      <c r="C2227" s="6" t="s">
        <v>32</v>
      </c>
      <c r="D2227">
        <v>0</v>
      </c>
      <c r="E2227">
        <v>11</v>
      </c>
      <c r="F2227">
        <v>11</v>
      </c>
      <c r="G2227">
        <v>0</v>
      </c>
      <c r="H2227">
        <v>0</v>
      </c>
      <c r="P2227">
        <v>11</v>
      </c>
      <c r="R2227">
        <v>0</v>
      </c>
      <c r="S2227" s="6" t="str">
        <f>IF(cuenta_balance_creg185[[#This Row],[Porcentaje]]&gt;=5,"MAYOR","")</f>
        <v/>
      </c>
      <c r="T2227" s="6" t="str">
        <f>IF(cuenta_balance_creg185[[#This Row],[Porcentaje]]&lt;=-5,"MENOR","")</f>
        <v/>
      </c>
    </row>
    <row r="2228" spans="1:20" x14ac:dyDescent="0.2">
      <c r="A2228" s="1">
        <v>46259</v>
      </c>
      <c r="B2228" s="6" t="s">
        <v>49</v>
      </c>
      <c r="C2228" s="6" t="s">
        <v>32</v>
      </c>
      <c r="D2228">
        <v>0</v>
      </c>
      <c r="E2228">
        <v>11</v>
      </c>
      <c r="F2228">
        <v>11</v>
      </c>
      <c r="G2228">
        <v>0</v>
      </c>
      <c r="H2228">
        <v>0</v>
      </c>
      <c r="P2228">
        <v>11</v>
      </c>
      <c r="R2228">
        <v>0</v>
      </c>
      <c r="S2228" s="6" t="str">
        <f>IF(cuenta_balance_creg185[[#This Row],[Porcentaje]]&gt;=5,"MAYOR","")</f>
        <v/>
      </c>
      <c r="T2228" s="6" t="str">
        <f>IF(cuenta_balance_creg185[[#This Row],[Porcentaje]]&lt;=-5,"MENOR","")</f>
        <v/>
      </c>
    </row>
    <row r="2229" spans="1:20" x14ac:dyDescent="0.2">
      <c r="A2229" s="1">
        <v>46260</v>
      </c>
      <c r="B2229" s="6" t="s">
        <v>49</v>
      </c>
      <c r="C2229" s="6" t="s">
        <v>32</v>
      </c>
      <c r="D2229">
        <v>0</v>
      </c>
      <c r="E2229">
        <v>11</v>
      </c>
      <c r="F2229">
        <v>11</v>
      </c>
      <c r="G2229">
        <v>0</v>
      </c>
      <c r="H2229">
        <v>0</v>
      </c>
      <c r="P2229">
        <v>11</v>
      </c>
      <c r="R2229">
        <v>0</v>
      </c>
      <c r="S2229" s="6" t="str">
        <f>IF(cuenta_balance_creg185[[#This Row],[Porcentaje]]&gt;=5,"MAYOR","")</f>
        <v/>
      </c>
      <c r="T2229" s="6" t="str">
        <f>IF(cuenta_balance_creg185[[#This Row],[Porcentaje]]&lt;=-5,"MENOR","")</f>
        <v/>
      </c>
    </row>
    <row r="2230" spans="1:20" x14ac:dyDescent="0.2">
      <c r="A2230" s="1">
        <v>46261</v>
      </c>
      <c r="B2230" s="6" t="s">
        <v>49</v>
      </c>
      <c r="C2230" s="6" t="s">
        <v>32</v>
      </c>
      <c r="D2230">
        <v>0</v>
      </c>
      <c r="E2230">
        <v>11</v>
      </c>
      <c r="F2230">
        <v>11</v>
      </c>
      <c r="G2230">
        <v>0</v>
      </c>
      <c r="H2230">
        <v>0</v>
      </c>
      <c r="P2230">
        <v>11</v>
      </c>
      <c r="R2230">
        <v>0</v>
      </c>
      <c r="S2230" s="6" t="str">
        <f>IF(cuenta_balance_creg185[[#This Row],[Porcentaje]]&gt;=5,"MAYOR","")</f>
        <v/>
      </c>
      <c r="T2230" s="6" t="str">
        <f>IF(cuenta_balance_creg185[[#This Row],[Porcentaje]]&lt;=-5,"MENOR","")</f>
        <v/>
      </c>
    </row>
    <row r="2231" spans="1:20" x14ac:dyDescent="0.2">
      <c r="A2231" s="1">
        <v>46262</v>
      </c>
      <c r="B2231" s="6" t="s">
        <v>49</v>
      </c>
      <c r="C2231" s="6" t="s">
        <v>32</v>
      </c>
      <c r="D2231">
        <v>0</v>
      </c>
      <c r="E2231">
        <v>11</v>
      </c>
      <c r="F2231">
        <v>11</v>
      </c>
      <c r="G2231">
        <v>0</v>
      </c>
      <c r="H2231">
        <v>0</v>
      </c>
      <c r="P2231">
        <v>11</v>
      </c>
      <c r="R2231">
        <v>0</v>
      </c>
      <c r="S2231" s="6" t="str">
        <f>IF(cuenta_balance_creg185[[#This Row],[Porcentaje]]&gt;=5,"MAYOR","")</f>
        <v/>
      </c>
      <c r="T2231" s="6" t="str">
        <f>IF(cuenta_balance_creg185[[#This Row],[Porcentaje]]&lt;=-5,"MENOR","")</f>
        <v/>
      </c>
    </row>
    <row r="2232" spans="1:20" x14ac:dyDescent="0.2">
      <c r="A2232" s="1">
        <v>46263</v>
      </c>
      <c r="B2232" s="6" t="s">
        <v>49</v>
      </c>
      <c r="C2232" s="6" t="s">
        <v>32</v>
      </c>
      <c r="D2232">
        <v>0</v>
      </c>
      <c r="E2232">
        <v>11</v>
      </c>
      <c r="F2232">
        <v>11</v>
      </c>
      <c r="G2232">
        <v>0</v>
      </c>
      <c r="H2232">
        <v>0</v>
      </c>
      <c r="P2232">
        <v>11</v>
      </c>
      <c r="R2232">
        <v>0</v>
      </c>
      <c r="S2232" s="6" t="str">
        <f>IF(cuenta_balance_creg185[[#This Row],[Porcentaje]]&gt;=5,"MAYOR","")</f>
        <v/>
      </c>
      <c r="T2232" s="6" t="str">
        <f>IF(cuenta_balance_creg185[[#This Row],[Porcentaje]]&lt;=-5,"MENOR","")</f>
        <v/>
      </c>
    </row>
    <row r="2233" spans="1:20" x14ac:dyDescent="0.2">
      <c r="A2233" s="1">
        <v>46264</v>
      </c>
      <c r="B2233" s="6" t="s">
        <v>49</v>
      </c>
      <c r="C2233" s="6" t="s">
        <v>32</v>
      </c>
      <c r="D2233">
        <v>0</v>
      </c>
      <c r="E2233">
        <v>11</v>
      </c>
      <c r="F2233">
        <v>11</v>
      </c>
      <c r="G2233">
        <v>0</v>
      </c>
      <c r="H2233">
        <v>0</v>
      </c>
      <c r="P2233">
        <v>11</v>
      </c>
      <c r="R2233">
        <v>0</v>
      </c>
      <c r="S2233" s="6" t="str">
        <f>IF(cuenta_balance_creg185[[#This Row],[Porcentaje]]&gt;=5,"MAYOR","")</f>
        <v/>
      </c>
      <c r="T2233" s="6" t="str">
        <f>IF(cuenta_balance_creg185[[#This Row],[Porcentaje]]&lt;=-5,"MENOR","")</f>
        <v/>
      </c>
    </row>
    <row r="2234" spans="1:20" x14ac:dyDescent="0.2">
      <c r="A2234" s="1">
        <v>46265</v>
      </c>
      <c r="B2234" s="6" t="s">
        <v>49</v>
      </c>
      <c r="C2234" s="6" t="s">
        <v>32</v>
      </c>
      <c r="D2234">
        <v>0</v>
      </c>
      <c r="E2234">
        <v>11</v>
      </c>
      <c r="F2234">
        <v>11</v>
      </c>
      <c r="G2234">
        <v>0</v>
      </c>
      <c r="H2234">
        <v>0</v>
      </c>
      <c r="P2234">
        <v>11</v>
      </c>
      <c r="R2234">
        <v>0</v>
      </c>
      <c r="S2234" s="6" t="str">
        <f>IF(cuenta_balance_creg185[[#This Row],[Porcentaje]]&gt;=5,"MAYOR","")</f>
        <v/>
      </c>
      <c r="T2234" s="6" t="str">
        <f>IF(cuenta_balance_creg185[[#This Row],[Porcentaje]]&lt;=-5,"MENOR","")</f>
        <v/>
      </c>
    </row>
    <row r="2235" spans="1:20" x14ac:dyDescent="0.2">
      <c r="A2235" s="1">
        <v>46266</v>
      </c>
      <c r="B2235" s="6" t="s">
        <v>49</v>
      </c>
      <c r="C2235" s="6" t="s">
        <v>32</v>
      </c>
      <c r="D2235">
        <v>0</v>
      </c>
      <c r="E2235">
        <v>10</v>
      </c>
      <c r="F2235">
        <v>10</v>
      </c>
      <c r="G2235">
        <v>0</v>
      </c>
      <c r="H2235">
        <v>0</v>
      </c>
      <c r="P2235">
        <v>22</v>
      </c>
      <c r="R2235">
        <v>0</v>
      </c>
      <c r="S2235" s="6" t="str">
        <f>IF(cuenta_balance_creg185[[#This Row],[Porcentaje]]&gt;=5,"MAYOR","")</f>
        <v/>
      </c>
      <c r="T2235" s="6" t="str">
        <f>IF(cuenta_balance_creg185[[#This Row],[Porcentaje]]&lt;=-5,"MENOR","")</f>
        <v/>
      </c>
    </row>
    <row r="2236" spans="1:20" x14ac:dyDescent="0.2">
      <c r="A2236" s="1">
        <v>46267</v>
      </c>
      <c r="B2236" s="6" t="s">
        <v>49</v>
      </c>
      <c r="C2236" s="6" t="s">
        <v>32</v>
      </c>
      <c r="D2236">
        <v>0</v>
      </c>
      <c r="E2236">
        <v>11</v>
      </c>
      <c r="F2236">
        <v>11</v>
      </c>
      <c r="G2236">
        <v>0</v>
      </c>
      <c r="H2236">
        <v>0</v>
      </c>
      <c r="P2236">
        <v>22</v>
      </c>
      <c r="R2236">
        <v>0</v>
      </c>
      <c r="S2236" s="6" t="str">
        <f>IF(cuenta_balance_creg185[[#This Row],[Porcentaje]]&gt;=5,"MAYOR","")</f>
        <v/>
      </c>
      <c r="T2236" s="6" t="str">
        <f>IF(cuenta_balance_creg185[[#This Row],[Porcentaje]]&lt;=-5,"MENOR","")</f>
        <v/>
      </c>
    </row>
    <row r="2237" spans="1:20" x14ac:dyDescent="0.2">
      <c r="A2237" s="1">
        <v>46268</v>
      </c>
      <c r="B2237" s="6" t="s">
        <v>49</v>
      </c>
      <c r="C2237" s="6" t="s">
        <v>32</v>
      </c>
      <c r="D2237">
        <v>0</v>
      </c>
      <c r="E2237">
        <v>11</v>
      </c>
      <c r="F2237">
        <v>11</v>
      </c>
      <c r="G2237">
        <v>0</v>
      </c>
      <c r="H2237">
        <v>0</v>
      </c>
      <c r="P2237">
        <v>22</v>
      </c>
      <c r="R2237">
        <v>0</v>
      </c>
      <c r="S2237" s="6" t="str">
        <f>IF(cuenta_balance_creg185[[#This Row],[Porcentaje]]&gt;=5,"MAYOR","")</f>
        <v/>
      </c>
      <c r="T2237" s="6" t="str">
        <f>IF(cuenta_balance_creg185[[#This Row],[Porcentaje]]&lt;=-5,"MENOR","")</f>
        <v/>
      </c>
    </row>
    <row r="2238" spans="1:20" x14ac:dyDescent="0.2">
      <c r="A2238" s="1">
        <v>46269</v>
      </c>
      <c r="B2238" s="6" t="s">
        <v>49</v>
      </c>
      <c r="C2238" s="6" t="s">
        <v>32</v>
      </c>
      <c r="D2238">
        <v>0</v>
      </c>
      <c r="E2238">
        <v>11</v>
      </c>
      <c r="F2238">
        <v>11</v>
      </c>
      <c r="G2238">
        <v>0</v>
      </c>
      <c r="H2238">
        <v>0</v>
      </c>
      <c r="P2238">
        <v>22</v>
      </c>
      <c r="R2238">
        <v>0</v>
      </c>
      <c r="S2238" s="6" t="str">
        <f>IF(cuenta_balance_creg185[[#This Row],[Porcentaje]]&gt;=5,"MAYOR","")</f>
        <v/>
      </c>
      <c r="T2238" s="6" t="str">
        <f>IF(cuenta_balance_creg185[[#This Row],[Porcentaje]]&lt;=-5,"MENOR","")</f>
        <v/>
      </c>
    </row>
    <row r="2239" spans="1:20" x14ac:dyDescent="0.2">
      <c r="A2239" s="1">
        <v>46270</v>
      </c>
      <c r="B2239" s="6" t="s">
        <v>49</v>
      </c>
      <c r="C2239" s="6" t="s">
        <v>32</v>
      </c>
      <c r="D2239">
        <v>0</v>
      </c>
      <c r="E2239">
        <v>11</v>
      </c>
      <c r="F2239">
        <v>11</v>
      </c>
      <c r="G2239">
        <v>0</v>
      </c>
      <c r="H2239">
        <v>0</v>
      </c>
      <c r="P2239">
        <v>22</v>
      </c>
      <c r="R2239">
        <v>0</v>
      </c>
      <c r="S2239" s="6" t="str">
        <f>IF(cuenta_balance_creg185[[#This Row],[Porcentaje]]&gt;=5,"MAYOR","")</f>
        <v/>
      </c>
      <c r="T2239" s="6" t="str">
        <f>IF(cuenta_balance_creg185[[#This Row],[Porcentaje]]&lt;=-5,"MENOR","")</f>
        <v/>
      </c>
    </row>
    <row r="2240" spans="1:20" x14ac:dyDescent="0.2">
      <c r="A2240" s="1">
        <v>46271</v>
      </c>
      <c r="B2240" s="6" t="s">
        <v>49</v>
      </c>
      <c r="C2240" s="6" t="s">
        <v>32</v>
      </c>
      <c r="D2240">
        <v>0</v>
      </c>
      <c r="E2240">
        <v>11</v>
      </c>
      <c r="F2240">
        <v>11</v>
      </c>
      <c r="G2240">
        <v>0</v>
      </c>
      <c r="H2240">
        <v>0</v>
      </c>
      <c r="P2240">
        <v>22</v>
      </c>
      <c r="R2240">
        <v>0</v>
      </c>
      <c r="S2240" s="6" t="str">
        <f>IF(cuenta_balance_creg185[[#This Row],[Porcentaje]]&gt;=5,"MAYOR","")</f>
        <v/>
      </c>
      <c r="T2240" s="6" t="str">
        <f>IF(cuenta_balance_creg185[[#This Row],[Porcentaje]]&lt;=-5,"MENOR","")</f>
        <v/>
      </c>
    </row>
    <row r="2241" spans="1:20" x14ac:dyDescent="0.2">
      <c r="A2241" s="1">
        <v>46232</v>
      </c>
      <c r="B2241" s="6" t="s">
        <v>62</v>
      </c>
      <c r="C2241" s="6" t="s">
        <v>32</v>
      </c>
      <c r="D2241">
        <v>0</v>
      </c>
      <c r="E2241">
        <v>460</v>
      </c>
      <c r="F2241">
        <v>460</v>
      </c>
      <c r="G2241">
        <v>0</v>
      </c>
      <c r="H2241">
        <v>0</v>
      </c>
      <c r="P2241">
        <v>463</v>
      </c>
      <c r="R2241">
        <v>0</v>
      </c>
      <c r="S2241" s="6" t="str">
        <f>IF(cuenta_balance_creg185[[#This Row],[Porcentaje]]&gt;=5,"MAYOR","")</f>
        <v/>
      </c>
      <c r="T2241" s="6" t="str">
        <f>IF(cuenta_balance_creg185[[#This Row],[Porcentaje]]&lt;=-5,"MENOR","")</f>
        <v/>
      </c>
    </row>
    <row r="2242" spans="1:20" x14ac:dyDescent="0.2">
      <c r="A2242" s="1">
        <v>46233</v>
      </c>
      <c r="B2242" s="6" t="s">
        <v>62</v>
      </c>
      <c r="C2242" s="6" t="s">
        <v>32</v>
      </c>
      <c r="D2242">
        <v>0</v>
      </c>
      <c r="E2242">
        <v>350</v>
      </c>
      <c r="F2242">
        <v>350</v>
      </c>
      <c r="G2242">
        <v>0</v>
      </c>
      <c r="H2242">
        <v>0</v>
      </c>
      <c r="P2242">
        <v>463</v>
      </c>
      <c r="R2242">
        <v>0</v>
      </c>
      <c r="S2242" s="6" t="str">
        <f>IF(cuenta_balance_creg185[[#This Row],[Porcentaje]]&gt;=5,"MAYOR","")</f>
        <v/>
      </c>
      <c r="T2242" s="6" t="str">
        <f>IF(cuenta_balance_creg185[[#This Row],[Porcentaje]]&lt;=-5,"MENOR","")</f>
        <v/>
      </c>
    </row>
    <row r="2243" spans="1:20" x14ac:dyDescent="0.2">
      <c r="A2243" s="1">
        <v>46234</v>
      </c>
      <c r="B2243" s="6" t="s">
        <v>62</v>
      </c>
      <c r="C2243" s="6" t="s">
        <v>32</v>
      </c>
      <c r="D2243">
        <v>0</v>
      </c>
      <c r="E2243">
        <v>350</v>
      </c>
      <c r="F2243">
        <v>350</v>
      </c>
      <c r="G2243">
        <v>0</v>
      </c>
      <c r="H2243">
        <v>0</v>
      </c>
      <c r="P2243">
        <v>463</v>
      </c>
      <c r="R2243">
        <v>0</v>
      </c>
      <c r="S2243" s="6" t="str">
        <f>IF(cuenta_balance_creg185[[#This Row],[Porcentaje]]&gt;=5,"MAYOR","")</f>
        <v/>
      </c>
      <c r="T2243" s="6" t="str">
        <f>IF(cuenta_balance_creg185[[#This Row],[Porcentaje]]&lt;=-5,"MENOR","")</f>
        <v/>
      </c>
    </row>
    <row r="2244" spans="1:20" x14ac:dyDescent="0.2">
      <c r="A2244" s="1">
        <v>46235</v>
      </c>
      <c r="B2244" s="6" t="s">
        <v>62</v>
      </c>
      <c r="C2244" s="6" t="s">
        <v>32</v>
      </c>
      <c r="D2244">
        <v>0</v>
      </c>
      <c r="E2244">
        <v>350</v>
      </c>
      <c r="F2244">
        <v>350</v>
      </c>
      <c r="G2244">
        <v>0</v>
      </c>
      <c r="H2244">
        <v>0</v>
      </c>
      <c r="P2244">
        <v>379</v>
      </c>
      <c r="R2244">
        <v>0</v>
      </c>
      <c r="S2244" s="6" t="str">
        <f>IF(cuenta_balance_creg185[[#This Row],[Porcentaje]]&gt;=5,"MAYOR","")</f>
        <v/>
      </c>
      <c r="T2244" s="6" t="str">
        <f>IF(cuenta_balance_creg185[[#This Row],[Porcentaje]]&lt;=-5,"MENOR","")</f>
        <v/>
      </c>
    </row>
    <row r="2245" spans="1:20" x14ac:dyDescent="0.2">
      <c r="A2245" s="1">
        <v>46236</v>
      </c>
      <c r="B2245" s="6" t="s">
        <v>62</v>
      </c>
      <c r="C2245" s="6" t="s">
        <v>32</v>
      </c>
      <c r="D2245">
        <v>0</v>
      </c>
      <c r="E2245">
        <v>350</v>
      </c>
      <c r="F2245">
        <v>350</v>
      </c>
      <c r="G2245">
        <v>0</v>
      </c>
      <c r="H2245">
        <v>0</v>
      </c>
      <c r="P2245">
        <v>379</v>
      </c>
      <c r="R2245">
        <v>0</v>
      </c>
      <c r="S2245" s="6" t="str">
        <f>IF(cuenta_balance_creg185[[#This Row],[Porcentaje]]&gt;=5,"MAYOR","")</f>
        <v/>
      </c>
      <c r="T2245" s="6" t="str">
        <f>IF(cuenta_balance_creg185[[#This Row],[Porcentaje]]&lt;=-5,"MENOR","")</f>
        <v/>
      </c>
    </row>
    <row r="2246" spans="1:20" x14ac:dyDescent="0.2">
      <c r="A2246" s="1">
        <v>46237</v>
      </c>
      <c r="B2246" s="6" t="s">
        <v>62</v>
      </c>
      <c r="C2246" s="6" t="s">
        <v>32</v>
      </c>
      <c r="D2246">
        <v>0</v>
      </c>
      <c r="E2246">
        <v>350</v>
      </c>
      <c r="F2246">
        <v>350</v>
      </c>
      <c r="G2246">
        <v>0</v>
      </c>
      <c r="H2246">
        <v>0</v>
      </c>
      <c r="P2246">
        <v>379</v>
      </c>
      <c r="R2246">
        <v>0</v>
      </c>
      <c r="S2246" s="6" t="str">
        <f>IF(cuenta_balance_creg185[[#This Row],[Porcentaje]]&gt;=5,"MAYOR","")</f>
        <v/>
      </c>
      <c r="T2246" s="6" t="str">
        <f>IF(cuenta_balance_creg185[[#This Row],[Porcentaje]]&lt;=-5,"MENOR","")</f>
        <v/>
      </c>
    </row>
    <row r="2247" spans="1:20" x14ac:dyDescent="0.2">
      <c r="A2247" s="1">
        <v>46238</v>
      </c>
      <c r="B2247" s="6" t="s">
        <v>62</v>
      </c>
      <c r="C2247" s="6" t="s">
        <v>32</v>
      </c>
      <c r="D2247">
        <v>0</v>
      </c>
      <c r="E2247">
        <v>446</v>
      </c>
      <c r="F2247">
        <v>446</v>
      </c>
      <c r="G2247">
        <v>0</v>
      </c>
      <c r="H2247">
        <v>0</v>
      </c>
      <c r="P2247">
        <v>449</v>
      </c>
      <c r="R2247">
        <v>0</v>
      </c>
      <c r="S2247" s="6" t="str">
        <f>IF(cuenta_balance_creg185[[#This Row],[Porcentaje]]&gt;=5,"MAYOR","")</f>
        <v/>
      </c>
      <c r="T2247" s="6" t="str">
        <f>IF(cuenta_balance_creg185[[#This Row],[Porcentaje]]&lt;=-5,"MENOR","")</f>
        <v/>
      </c>
    </row>
    <row r="2248" spans="1:20" x14ac:dyDescent="0.2">
      <c r="A2248" s="1">
        <v>46239</v>
      </c>
      <c r="B2248" s="6" t="s">
        <v>62</v>
      </c>
      <c r="C2248" s="6" t="s">
        <v>32</v>
      </c>
      <c r="D2248">
        <v>0</v>
      </c>
      <c r="E2248">
        <v>446</v>
      </c>
      <c r="F2248">
        <v>446</v>
      </c>
      <c r="G2248">
        <v>0</v>
      </c>
      <c r="H2248">
        <v>0</v>
      </c>
      <c r="P2248">
        <v>448</v>
      </c>
      <c r="R2248">
        <v>0</v>
      </c>
      <c r="S2248" s="6" t="str">
        <f>IF(cuenta_balance_creg185[[#This Row],[Porcentaje]]&gt;=5,"MAYOR","")</f>
        <v/>
      </c>
      <c r="T2248" s="6" t="str">
        <f>IF(cuenta_balance_creg185[[#This Row],[Porcentaje]]&lt;=-5,"MENOR","")</f>
        <v/>
      </c>
    </row>
    <row r="2249" spans="1:20" x14ac:dyDescent="0.2">
      <c r="A2249" s="1">
        <v>46240</v>
      </c>
      <c r="B2249" s="6" t="s">
        <v>62</v>
      </c>
      <c r="C2249" s="6" t="s">
        <v>32</v>
      </c>
      <c r="D2249">
        <v>0</v>
      </c>
      <c r="E2249">
        <v>446</v>
      </c>
      <c r="F2249">
        <v>446</v>
      </c>
      <c r="G2249">
        <v>0</v>
      </c>
      <c r="H2249">
        <v>0</v>
      </c>
      <c r="P2249">
        <v>448</v>
      </c>
      <c r="R2249">
        <v>0</v>
      </c>
      <c r="S2249" s="6" t="str">
        <f>IF(cuenta_balance_creg185[[#This Row],[Porcentaje]]&gt;=5,"MAYOR","")</f>
        <v/>
      </c>
      <c r="T2249" s="6" t="str">
        <f>IF(cuenta_balance_creg185[[#This Row],[Porcentaje]]&lt;=-5,"MENOR","")</f>
        <v/>
      </c>
    </row>
    <row r="2250" spans="1:20" x14ac:dyDescent="0.2">
      <c r="A2250" s="1">
        <v>46241</v>
      </c>
      <c r="B2250" s="6" t="s">
        <v>62</v>
      </c>
      <c r="C2250" s="6" t="s">
        <v>32</v>
      </c>
      <c r="D2250">
        <v>0</v>
      </c>
      <c r="E2250">
        <v>446</v>
      </c>
      <c r="F2250">
        <v>446</v>
      </c>
      <c r="G2250">
        <v>0</v>
      </c>
      <c r="H2250">
        <v>0</v>
      </c>
      <c r="P2250">
        <v>447</v>
      </c>
      <c r="R2250">
        <v>0</v>
      </c>
      <c r="S2250" s="6" t="str">
        <f>IF(cuenta_balance_creg185[[#This Row],[Porcentaje]]&gt;=5,"MAYOR","")</f>
        <v/>
      </c>
      <c r="T2250" s="6" t="str">
        <f>IF(cuenta_balance_creg185[[#This Row],[Porcentaje]]&lt;=-5,"MENOR","")</f>
        <v/>
      </c>
    </row>
    <row r="2251" spans="1:20" x14ac:dyDescent="0.2">
      <c r="A2251" s="1">
        <v>46242</v>
      </c>
      <c r="B2251" s="6" t="s">
        <v>62</v>
      </c>
      <c r="C2251" s="6" t="s">
        <v>32</v>
      </c>
      <c r="D2251">
        <v>0</v>
      </c>
      <c r="E2251">
        <v>420</v>
      </c>
      <c r="F2251">
        <v>420</v>
      </c>
      <c r="G2251">
        <v>0</v>
      </c>
      <c r="H2251">
        <v>0</v>
      </c>
      <c r="P2251">
        <v>447</v>
      </c>
      <c r="R2251">
        <v>0</v>
      </c>
      <c r="S2251" s="6" t="str">
        <f>IF(cuenta_balance_creg185[[#This Row],[Porcentaje]]&gt;=5,"MAYOR","")</f>
        <v/>
      </c>
      <c r="T2251" s="6" t="str">
        <f>IF(cuenta_balance_creg185[[#This Row],[Porcentaje]]&lt;=-5,"MENOR","")</f>
        <v/>
      </c>
    </row>
    <row r="2252" spans="1:20" x14ac:dyDescent="0.2">
      <c r="A2252" s="1">
        <v>46243</v>
      </c>
      <c r="B2252" s="6" t="s">
        <v>62</v>
      </c>
      <c r="C2252" s="6" t="s">
        <v>32</v>
      </c>
      <c r="D2252">
        <v>0</v>
      </c>
      <c r="E2252">
        <v>446</v>
      </c>
      <c r="F2252">
        <v>446</v>
      </c>
      <c r="G2252">
        <v>0</v>
      </c>
      <c r="H2252">
        <v>0</v>
      </c>
      <c r="P2252">
        <v>447</v>
      </c>
      <c r="R2252">
        <v>0</v>
      </c>
      <c r="S2252" s="6" t="str">
        <f>IF(cuenta_balance_creg185[[#This Row],[Porcentaje]]&gt;=5,"MAYOR","")</f>
        <v/>
      </c>
      <c r="T2252" s="6" t="str">
        <f>IF(cuenta_balance_creg185[[#This Row],[Porcentaje]]&lt;=-5,"MENOR","")</f>
        <v/>
      </c>
    </row>
    <row r="2253" spans="1:20" x14ac:dyDescent="0.2">
      <c r="A2253" s="1">
        <v>46244</v>
      </c>
      <c r="B2253" s="6" t="s">
        <v>62</v>
      </c>
      <c r="C2253" s="6" t="s">
        <v>32</v>
      </c>
      <c r="D2253">
        <v>0</v>
      </c>
      <c r="E2253">
        <v>446</v>
      </c>
      <c r="F2253">
        <v>446</v>
      </c>
      <c r="G2253">
        <v>0</v>
      </c>
      <c r="H2253">
        <v>0</v>
      </c>
      <c r="P2253">
        <v>448</v>
      </c>
      <c r="R2253">
        <v>0</v>
      </c>
      <c r="S2253" s="6" t="str">
        <f>IF(cuenta_balance_creg185[[#This Row],[Porcentaje]]&gt;=5,"MAYOR","")</f>
        <v/>
      </c>
      <c r="T2253" s="6" t="str">
        <f>IF(cuenta_balance_creg185[[#This Row],[Porcentaje]]&lt;=-5,"MENOR","")</f>
        <v/>
      </c>
    </row>
    <row r="2254" spans="1:20" x14ac:dyDescent="0.2">
      <c r="A2254" s="1">
        <v>46245</v>
      </c>
      <c r="B2254" s="6" t="s">
        <v>62</v>
      </c>
      <c r="C2254" s="6" t="s">
        <v>32</v>
      </c>
      <c r="D2254">
        <v>0</v>
      </c>
      <c r="E2254">
        <v>446</v>
      </c>
      <c r="F2254">
        <v>446</v>
      </c>
      <c r="G2254">
        <v>0</v>
      </c>
      <c r="H2254">
        <v>0</v>
      </c>
      <c r="P2254">
        <v>447</v>
      </c>
      <c r="R2254">
        <v>0</v>
      </c>
      <c r="S2254" s="6" t="str">
        <f>IF(cuenta_balance_creg185[[#This Row],[Porcentaje]]&gt;=5,"MAYOR","")</f>
        <v/>
      </c>
      <c r="T2254" s="6" t="str">
        <f>IF(cuenta_balance_creg185[[#This Row],[Porcentaje]]&lt;=-5,"MENOR","")</f>
        <v/>
      </c>
    </row>
    <row r="2255" spans="1:20" x14ac:dyDescent="0.2">
      <c r="A2255" s="1">
        <v>46246</v>
      </c>
      <c r="B2255" s="6" t="s">
        <v>62</v>
      </c>
      <c r="C2255" s="6" t="s">
        <v>32</v>
      </c>
      <c r="D2255">
        <v>0</v>
      </c>
      <c r="E2255">
        <v>446</v>
      </c>
      <c r="F2255">
        <v>446</v>
      </c>
      <c r="G2255">
        <v>0</v>
      </c>
      <c r="H2255">
        <v>0</v>
      </c>
      <c r="M2255">
        <v>0</v>
      </c>
      <c r="N2255">
        <v>0</v>
      </c>
      <c r="O2255">
        <v>0</v>
      </c>
      <c r="P2255">
        <v>448</v>
      </c>
      <c r="R2255">
        <v>0</v>
      </c>
      <c r="S2255" s="6" t="str">
        <f>IF(cuenta_balance_creg185[[#This Row],[Porcentaje]]&gt;=5,"MAYOR","")</f>
        <v/>
      </c>
      <c r="T2255" s="6" t="str">
        <f>IF(cuenta_balance_creg185[[#This Row],[Porcentaje]]&lt;=-5,"MENOR","")</f>
        <v/>
      </c>
    </row>
    <row r="2256" spans="1:20" x14ac:dyDescent="0.2">
      <c r="A2256" s="1">
        <v>46247</v>
      </c>
      <c r="B2256" s="6" t="s">
        <v>62</v>
      </c>
      <c r="C2256" s="6" t="s">
        <v>32</v>
      </c>
      <c r="D2256">
        <v>0</v>
      </c>
      <c r="E2256">
        <v>446</v>
      </c>
      <c r="F2256">
        <v>446</v>
      </c>
      <c r="G2256">
        <v>0</v>
      </c>
      <c r="H2256">
        <v>0</v>
      </c>
      <c r="P2256">
        <v>448</v>
      </c>
      <c r="R2256">
        <v>0</v>
      </c>
      <c r="S2256" s="6" t="str">
        <f>IF(cuenta_balance_creg185[[#This Row],[Porcentaje]]&gt;=5,"MAYOR","")</f>
        <v/>
      </c>
      <c r="T2256" s="6" t="str">
        <f>IF(cuenta_balance_creg185[[#This Row],[Porcentaje]]&lt;=-5,"MENOR","")</f>
        <v/>
      </c>
    </row>
    <row r="2257" spans="1:20" x14ac:dyDescent="0.2">
      <c r="A2257" s="1">
        <v>46248</v>
      </c>
      <c r="B2257" s="6" t="s">
        <v>62</v>
      </c>
      <c r="C2257" s="6" t="s">
        <v>32</v>
      </c>
      <c r="D2257">
        <v>0</v>
      </c>
      <c r="E2257">
        <v>446</v>
      </c>
      <c r="F2257">
        <v>446</v>
      </c>
      <c r="G2257">
        <v>0</v>
      </c>
      <c r="H2257">
        <v>0</v>
      </c>
      <c r="P2257">
        <v>448</v>
      </c>
      <c r="R2257">
        <v>0</v>
      </c>
      <c r="S2257" s="6" t="str">
        <f>IF(cuenta_balance_creg185[[#This Row],[Porcentaje]]&gt;=5,"MAYOR","")</f>
        <v/>
      </c>
      <c r="T2257" s="6" t="str">
        <f>IF(cuenta_balance_creg185[[#This Row],[Porcentaje]]&lt;=-5,"MENOR","")</f>
        <v/>
      </c>
    </row>
    <row r="2258" spans="1:20" x14ac:dyDescent="0.2">
      <c r="A2258" s="1">
        <v>46249</v>
      </c>
      <c r="B2258" s="6" t="s">
        <v>62</v>
      </c>
      <c r="C2258" s="6" t="s">
        <v>32</v>
      </c>
      <c r="D2258">
        <v>0</v>
      </c>
      <c r="E2258">
        <v>357</v>
      </c>
      <c r="F2258">
        <v>357</v>
      </c>
      <c r="G2258">
        <v>0</v>
      </c>
      <c r="H2258">
        <v>0</v>
      </c>
      <c r="P2258">
        <v>448</v>
      </c>
      <c r="R2258">
        <v>0</v>
      </c>
      <c r="S2258" s="6" t="str">
        <f>IF(cuenta_balance_creg185[[#This Row],[Porcentaje]]&gt;=5,"MAYOR","")</f>
        <v/>
      </c>
      <c r="T2258" s="6" t="str">
        <f>IF(cuenta_balance_creg185[[#This Row],[Porcentaje]]&lt;=-5,"MENOR","")</f>
        <v/>
      </c>
    </row>
    <row r="2259" spans="1:20" x14ac:dyDescent="0.2">
      <c r="A2259" s="1">
        <v>46250</v>
      </c>
      <c r="B2259" s="6" t="s">
        <v>62</v>
      </c>
      <c r="C2259" s="6" t="s">
        <v>32</v>
      </c>
      <c r="D2259">
        <v>0</v>
      </c>
      <c r="E2259">
        <v>378</v>
      </c>
      <c r="F2259">
        <v>378</v>
      </c>
      <c r="G2259">
        <v>0</v>
      </c>
      <c r="H2259">
        <v>0</v>
      </c>
      <c r="P2259">
        <v>448</v>
      </c>
      <c r="R2259">
        <v>0</v>
      </c>
      <c r="S2259" s="6" t="str">
        <f>IF(cuenta_balance_creg185[[#This Row],[Porcentaje]]&gt;=5,"MAYOR","")</f>
        <v/>
      </c>
      <c r="T2259" s="6" t="str">
        <f>IF(cuenta_balance_creg185[[#This Row],[Porcentaje]]&lt;=-5,"MENOR","")</f>
        <v/>
      </c>
    </row>
    <row r="2260" spans="1:20" x14ac:dyDescent="0.2">
      <c r="A2260" s="1">
        <v>46251</v>
      </c>
      <c r="B2260" s="6" t="s">
        <v>62</v>
      </c>
      <c r="C2260" s="6" t="s">
        <v>32</v>
      </c>
      <c r="D2260">
        <v>0</v>
      </c>
      <c r="E2260">
        <v>378</v>
      </c>
      <c r="F2260">
        <v>378</v>
      </c>
      <c r="G2260">
        <v>0</v>
      </c>
      <c r="H2260">
        <v>0</v>
      </c>
      <c r="P2260">
        <v>447</v>
      </c>
      <c r="R2260">
        <v>0</v>
      </c>
      <c r="S2260" s="6" t="str">
        <f>IF(cuenta_balance_creg185[[#This Row],[Porcentaje]]&gt;=5,"MAYOR","")</f>
        <v/>
      </c>
      <c r="T2260" s="6" t="str">
        <f>IF(cuenta_balance_creg185[[#This Row],[Porcentaje]]&lt;=-5,"MENOR","")</f>
        <v/>
      </c>
    </row>
    <row r="2261" spans="1:20" x14ac:dyDescent="0.2">
      <c r="A2261" s="1">
        <v>46252</v>
      </c>
      <c r="B2261" s="6" t="s">
        <v>62</v>
      </c>
      <c r="C2261" s="6" t="s">
        <v>32</v>
      </c>
      <c r="D2261">
        <v>0</v>
      </c>
      <c r="E2261">
        <v>391</v>
      </c>
      <c r="F2261">
        <v>391</v>
      </c>
      <c r="G2261">
        <v>0</v>
      </c>
      <c r="H2261">
        <v>0</v>
      </c>
      <c r="P2261">
        <v>447</v>
      </c>
      <c r="R2261">
        <v>0</v>
      </c>
      <c r="S2261" s="6" t="str">
        <f>IF(cuenta_balance_creg185[[#This Row],[Porcentaje]]&gt;=5,"MAYOR","")</f>
        <v/>
      </c>
      <c r="T2261" s="6" t="str">
        <f>IF(cuenta_balance_creg185[[#This Row],[Porcentaje]]&lt;=-5,"MENOR","")</f>
        <v/>
      </c>
    </row>
    <row r="2262" spans="1:20" x14ac:dyDescent="0.2">
      <c r="A2262" s="1">
        <v>46253</v>
      </c>
      <c r="B2262" s="6" t="s">
        <v>62</v>
      </c>
      <c r="C2262" s="6" t="s">
        <v>32</v>
      </c>
      <c r="D2262">
        <v>0</v>
      </c>
      <c r="E2262">
        <v>378</v>
      </c>
      <c r="F2262">
        <v>378</v>
      </c>
      <c r="G2262">
        <v>0</v>
      </c>
      <c r="H2262">
        <v>0</v>
      </c>
      <c r="P2262">
        <v>448</v>
      </c>
      <c r="R2262">
        <v>0</v>
      </c>
      <c r="S2262" s="6" t="str">
        <f>IF(cuenta_balance_creg185[[#This Row],[Porcentaje]]&gt;=5,"MAYOR","")</f>
        <v/>
      </c>
      <c r="T2262" s="6" t="str">
        <f>IF(cuenta_balance_creg185[[#This Row],[Porcentaje]]&lt;=-5,"MENOR","")</f>
        <v/>
      </c>
    </row>
    <row r="2263" spans="1:20" x14ac:dyDescent="0.2">
      <c r="A2263" s="1">
        <v>46254</v>
      </c>
      <c r="B2263" s="6" t="s">
        <v>62</v>
      </c>
      <c r="C2263" s="6" t="s">
        <v>32</v>
      </c>
      <c r="D2263">
        <v>0</v>
      </c>
      <c r="E2263">
        <v>378</v>
      </c>
      <c r="F2263">
        <v>378</v>
      </c>
      <c r="G2263">
        <v>0</v>
      </c>
      <c r="H2263">
        <v>0</v>
      </c>
      <c r="P2263">
        <v>448</v>
      </c>
      <c r="R2263">
        <v>0</v>
      </c>
      <c r="S2263" s="6" t="str">
        <f>IF(cuenta_balance_creg185[[#This Row],[Porcentaje]]&gt;=5,"MAYOR","")</f>
        <v/>
      </c>
      <c r="T2263" s="6" t="str">
        <f>IF(cuenta_balance_creg185[[#This Row],[Porcentaje]]&lt;=-5,"MENOR","")</f>
        <v/>
      </c>
    </row>
    <row r="2264" spans="1:20" x14ac:dyDescent="0.2">
      <c r="A2264" s="1">
        <v>46255</v>
      </c>
      <c r="B2264" s="6" t="s">
        <v>62</v>
      </c>
      <c r="C2264" s="6" t="s">
        <v>32</v>
      </c>
      <c r="D2264">
        <v>0</v>
      </c>
      <c r="E2264">
        <v>378</v>
      </c>
      <c r="F2264">
        <v>378</v>
      </c>
      <c r="G2264">
        <v>0</v>
      </c>
      <c r="H2264">
        <v>0</v>
      </c>
      <c r="P2264">
        <v>447</v>
      </c>
      <c r="R2264">
        <v>0</v>
      </c>
      <c r="S2264" s="6" t="str">
        <f>IF(cuenta_balance_creg185[[#This Row],[Porcentaje]]&gt;=5,"MAYOR","")</f>
        <v/>
      </c>
      <c r="T2264" s="6" t="str">
        <f>IF(cuenta_balance_creg185[[#This Row],[Porcentaje]]&lt;=-5,"MENOR","")</f>
        <v/>
      </c>
    </row>
    <row r="2265" spans="1:20" x14ac:dyDescent="0.2">
      <c r="A2265" s="1">
        <v>46256</v>
      </c>
      <c r="B2265" s="6" t="s">
        <v>62</v>
      </c>
      <c r="C2265" s="6" t="s">
        <v>32</v>
      </c>
      <c r="D2265">
        <v>0</v>
      </c>
      <c r="E2265">
        <v>434</v>
      </c>
      <c r="F2265">
        <v>434</v>
      </c>
      <c r="G2265">
        <v>0</v>
      </c>
      <c r="H2265">
        <v>0</v>
      </c>
      <c r="P2265">
        <v>447</v>
      </c>
      <c r="R2265">
        <v>0</v>
      </c>
      <c r="S2265" s="6" t="str">
        <f>IF(cuenta_balance_creg185[[#This Row],[Porcentaje]]&gt;=5,"MAYOR","")</f>
        <v/>
      </c>
      <c r="T2265" s="6" t="str">
        <f>IF(cuenta_balance_creg185[[#This Row],[Porcentaje]]&lt;=-5,"MENOR","")</f>
        <v/>
      </c>
    </row>
    <row r="2266" spans="1:20" x14ac:dyDescent="0.2">
      <c r="A2266" s="1">
        <v>46257</v>
      </c>
      <c r="B2266" s="6" t="s">
        <v>62</v>
      </c>
      <c r="C2266" s="6" t="s">
        <v>32</v>
      </c>
      <c r="D2266">
        <v>0</v>
      </c>
      <c r="E2266">
        <v>424</v>
      </c>
      <c r="F2266">
        <v>424</v>
      </c>
      <c r="G2266">
        <v>0</v>
      </c>
      <c r="H2266">
        <v>0</v>
      </c>
      <c r="P2266">
        <v>448</v>
      </c>
      <c r="R2266">
        <v>0</v>
      </c>
      <c r="S2266" s="6" t="str">
        <f>IF(cuenta_balance_creg185[[#This Row],[Porcentaje]]&gt;=5,"MAYOR","")</f>
        <v/>
      </c>
      <c r="T2266" s="6" t="str">
        <f>IF(cuenta_balance_creg185[[#This Row],[Porcentaje]]&lt;=-5,"MENOR","")</f>
        <v/>
      </c>
    </row>
    <row r="2267" spans="1:20" x14ac:dyDescent="0.2">
      <c r="A2267" s="1">
        <v>46258</v>
      </c>
      <c r="B2267" s="6" t="s">
        <v>62</v>
      </c>
      <c r="C2267" s="6" t="s">
        <v>32</v>
      </c>
      <c r="D2267">
        <v>0</v>
      </c>
      <c r="E2267">
        <v>378</v>
      </c>
      <c r="F2267">
        <v>378</v>
      </c>
      <c r="G2267">
        <v>0</v>
      </c>
      <c r="H2267">
        <v>0</v>
      </c>
      <c r="P2267">
        <v>447</v>
      </c>
      <c r="R2267">
        <v>0</v>
      </c>
      <c r="S2267" s="6" t="str">
        <f>IF(cuenta_balance_creg185[[#This Row],[Porcentaje]]&gt;=5,"MAYOR","")</f>
        <v/>
      </c>
      <c r="T2267" s="6" t="str">
        <f>IF(cuenta_balance_creg185[[#This Row],[Porcentaje]]&lt;=-5,"MENOR","")</f>
        <v/>
      </c>
    </row>
    <row r="2268" spans="1:20" x14ac:dyDescent="0.2">
      <c r="A2268" s="1">
        <v>46259</v>
      </c>
      <c r="B2268" s="6" t="s">
        <v>62</v>
      </c>
      <c r="C2268" s="6" t="s">
        <v>32</v>
      </c>
      <c r="D2268">
        <v>0</v>
      </c>
      <c r="E2268">
        <v>428</v>
      </c>
      <c r="F2268">
        <v>428</v>
      </c>
      <c r="G2268">
        <v>0</v>
      </c>
      <c r="H2268">
        <v>0</v>
      </c>
      <c r="P2268">
        <v>770</v>
      </c>
      <c r="R2268">
        <v>0</v>
      </c>
      <c r="S2268" s="6" t="str">
        <f>IF(cuenta_balance_creg185[[#This Row],[Porcentaje]]&gt;=5,"MAYOR","")</f>
        <v/>
      </c>
      <c r="T2268" s="6" t="str">
        <f>IF(cuenta_balance_creg185[[#This Row],[Porcentaje]]&lt;=-5,"MENOR","")</f>
        <v/>
      </c>
    </row>
    <row r="2269" spans="1:20" x14ac:dyDescent="0.2">
      <c r="A2269" s="1">
        <v>46260</v>
      </c>
      <c r="B2269" s="6" t="s">
        <v>62</v>
      </c>
      <c r="C2269" s="6" t="s">
        <v>32</v>
      </c>
      <c r="D2269">
        <v>0</v>
      </c>
      <c r="E2269">
        <v>378</v>
      </c>
      <c r="F2269">
        <v>378</v>
      </c>
      <c r="G2269">
        <v>0</v>
      </c>
      <c r="H2269">
        <v>0</v>
      </c>
      <c r="P2269">
        <v>447</v>
      </c>
      <c r="R2269">
        <v>0</v>
      </c>
      <c r="S2269" s="6" t="str">
        <f>IF(cuenta_balance_creg185[[#This Row],[Porcentaje]]&gt;=5,"MAYOR","")</f>
        <v/>
      </c>
      <c r="T2269" s="6" t="str">
        <f>IF(cuenta_balance_creg185[[#This Row],[Porcentaje]]&lt;=-5,"MENOR","")</f>
        <v/>
      </c>
    </row>
    <row r="2270" spans="1:20" x14ac:dyDescent="0.2">
      <c r="A2270" s="1">
        <v>46261</v>
      </c>
      <c r="B2270" s="6" t="s">
        <v>62</v>
      </c>
      <c r="C2270" s="6" t="s">
        <v>32</v>
      </c>
      <c r="D2270">
        <v>0</v>
      </c>
      <c r="E2270">
        <v>372</v>
      </c>
      <c r="F2270">
        <v>372</v>
      </c>
      <c r="G2270">
        <v>0</v>
      </c>
      <c r="H2270">
        <v>0</v>
      </c>
      <c r="P2270">
        <v>447</v>
      </c>
      <c r="R2270">
        <v>0</v>
      </c>
      <c r="S2270" s="6" t="str">
        <f>IF(cuenta_balance_creg185[[#This Row],[Porcentaje]]&gt;=5,"MAYOR","")</f>
        <v/>
      </c>
      <c r="T2270" s="6" t="str">
        <f>IF(cuenta_balance_creg185[[#This Row],[Porcentaje]]&lt;=-5,"MENOR","")</f>
        <v/>
      </c>
    </row>
    <row r="2271" spans="1:20" x14ac:dyDescent="0.2">
      <c r="A2271" s="1">
        <v>46262</v>
      </c>
      <c r="B2271" s="6" t="s">
        <v>62</v>
      </c>
      <c r="C2271" s="6" t="s">
        <v>32</v>
      </c>
      <c r="D2271">
        <v>0</v>
      </c>
      <c r="E2271">
        <v>372</v>
      </c>
      <c r="F2271">
        <v>372</v>
      </c>
      <c r="G2271">
        <v>0</v>
      </c>
      <c r="H2271">
        <v>0</v>
      </c>
      <c r="P2271">
        <v>447</v>
      </c>
      <c r="R2271">
        <v>0</v>
      </c>
      <c r="S2271" s="6" t="str">
        <f>IF(cuenta_balance_creg185[[#This Row],[Porcentaje]]&gt;=5,"MAYOR","")</f>
        <v/>
      </c>
      <c r="T2271" s="6" t="str">
        <f>IF(cuenta_balance_creg185[[#This Row],[Porcentaje]]&lt;=-5,"MENOR","")</f>
        <v/>
      </c>
    </row>
    <row r="2272" spans="1:20" x14ac:dyDescent="0.2">
      <c r="A2272" s="1">
        <v>46263</v>
      </c>
      <c r="B2272" s="6" t="s">
        <v>62</v>
      </c>
      <c r="C2272" s="6" t="s">
        <v>32</v>
      </c>
      <c r="D2272">
        <v>0</v>
      </c>
      <c r="E2272">
        <v>372</v>
      </c>
      <c r="F2272">
        <v>372</v>
      </c>
      <c r="G2272">
        <v>0</v>
      </c>
      <c r="H2272">
        <v>0</v>
      </c>
      <c r="P2272">
        <v>447</v>
      </c>
      <c r="R2272">
        <v>0</v>
      </c>
      <c r="S2272" s="6" t="str">
        <f>IF(cuenta_balance_creg185[[#This Row],[Porcentaje]]&gt;=5,"MAYOR","")</f>
        <v/>
      </c>
      <c r="T2272" s="6" t="str">
        <f>IF(cuenta_balance_creg185[[#This Row],[Porcentaje]]&lt;=-5,"MENOR","")</f>
        <v/>
      </c>
    </row>
    <row r="2273" spans="1:20" x14ac:dyDescent="0.2">
      <c r="A2273" s="1">
        <v>46264</v>
      </c>
      <c r="B2273" s="6" t="s">
        <v>62</v>
      </c>
      <c r="C2273" s="6" t="s">
        <v>32</v>
      </c>
      <c r="D2273">
        <v>0</v>
      </c>
      <c r="E2273">
        <v>372</v>
      </c>
      <c r="F2273">
        <v>372</v>
      </c>
      <c r="G2273">
        <v>0</v>
      </c>
      <c r="H2273">
        <v>0</v>
      </c>
      <c r="P2273">
        <v>447</v>
      </c>
      <c r="R2273">
        <v>0</v>
      </c>
      <c r="S2273" s="6" t="str">
        <f>IF(cuenta_balance_creg185[[#This Row],[Porcentaje]]&gt;=5,"MAYOR","")</f>
        <v/>
      </c>
      <c r="T2273" s="6" t="str">
        <f>IF(cuenta_balance_creg185[[#This Row],[Porcentaje]]&lt;=-5,"MENOR","")</f>
        <v/>
      </c>
    </row>
    <row r="2274" spans="1:20" x14ac:dyDescent="0.2">
      <c r="A2274" s="1">
        <v>46265</v>
      </c>
      <c r="B2274" s="6" t="s">
        <v>62</v>
      </c>
      <c r="C2274" s="6" t="s">
        <v>32</v>
      </c>
      <c r="D2274">
        <v>0</v>
      </c>
      <c r="E2274">
        <v>372</v>
      </c>
      <c r="F2274">
        <v>372</v>
      </c>
      <c r="G2274">
        <v>0</v>
      </c>
      <c r="H2274">
        <v>0</v>
      </c>
      <c r="P2274">
        <v>378</v>
      </c>
      <c r="R2274">
        <v>0</v>
      </c>
      <c r="S2274" s="6" t="str">
        <f>IF(cuenta_balance_creg185[[#This Row],[Porcentaje]]&gt;=5,"MAYOR","")</f>
        <v/>
      </c>
      <c r="T2274" s="6" t="str">
        <f>IF(cuenta_balance_creg185[[#This Row],[Porcentaje]]&lt;=-5,"MENOR","")</f>
        <v/>
      </c>
    </row>
    <row r="2275" spans="1:20" x14ac:dyDescent="0.2">
      <c r="A2275" s="1">
        <v>46266</v>
      </c>
      <c r="B2275" s="6" t="s">
        <v>62</v>
      </c>
      <c r="C2275" s="6" t="s">
        <v>32</v>
      </c>
      <c r="D2275">
        <v>0</v>
      </c>
      <c r="E2275">
        <v>378</v>
      </c>
      <c r="F2275">
        <v>378</v>
      </c>
      <c r="G2275">
        <v>0</v>
      </c>
      <c r="H2275">
        <v>0</v>
      </c>
      <c r="P2275">
        <v>378</v>
      </c>
      <c r="R2275">
        <v>0</v>
      </c>
      <c r="S2275" s="6" t="str">
        <f>IF(cuenta_balance_creg185[[#This Row],[Porcentaje]]&gt;=5,"MAYOR","")</f>
        <v/>
      </c>
      <c r="T2275" s="6" t="str">
        <f>IF(cuenta_balance_creg185[[#This Row],[Porcentaje]]&lt;=-5,"MENOR","")</f>
        <v/>
      </c>
    </row>
    <row r="2276" spans="1:20" x14ac:dyDescent="0.2">
      <c r="A2276" s="1">
        <v>46267</v>
      </c>
      <c r="B2276" s="6" t="s">
        <v>62</v>
      </c>
      <c r="C2276" s="6" t="s">
        <v>32</v>
      </c>
      <c r="D2276">
        <v>0</v>
      </c>
      <c r="E2276">
        <v>378</v>
      </c>
      <c r="F2276">
        <v>378</v>
      </c>
      <c r="G2276">
        <v>0</v>
      </c>
      <c r="H2276">
        <v>0</v>
      </c>
      <c r="P2276">
        <v>378</v>
      </c>
      <c r="R2276">
        <v>0</v>
      </c>
      <c r="S2276" s="6" t="str">
        <f>IF(cuenta_balance_creg185[[#This Row],[Porcentaje]]&gt;=5,"MAYOR","")</f>
        <v/>
      </c>
      <c r="T2276" s="6" t="str">
        <f>IF(cuenta_balance_creg185[[#This Row],[Porcentaje]]&lt;=-5,"MENOR","")</f>
        <v/>
      </c>
    </row>
    <row r="2277" spans="1:20" x14ac:dyDescent="0.2">
      <c r="A2277" s="1">
        <v>46268</v>
      </c>
      <c r="B2277" s="6" t="s">
        <v>62</v>
      </c>
      <c r="C2277" s="6" t="s">
        <v>32</v>
      </c>
      <c r="D2277">
        <v>0</v>
      </c>
      <c r="E2277">
        <v>378</v>
      </c>
      <c r="F2277">
        <v>378</v>
      </c>
      <c r="G2277">
        <v>0</v>
      </c>
      <c r="H2277">
        <v>0</v>
      </c>
      <c r="P2277">
        <v>378</v>
      </c>
      <c r="R2277">
        <v>0</v>
      </c>
      <c r="S2277" s="6" t="str">
        <f>IF(cuenta_balance_creg185[[#This Row],[Porcentaje]]&gt;=5,"MAYOR","")</f>
        <v/>
      </c>
      <c r="T2277" s="6" t="str">
        <f>IF(cuenta_balance_creg185[[#This Row],[Porcentaje]]&lt;=-5,"MENOR","")</f>
        <v/>
      </c>
    </row>
    <row r="2278" spans="1:20" x14ac:dyDescent="0.2">
      <c r="A2278" s="1">
        <v>46269</v>
      </c>
      <c r="B2278" s="6" t="s">
        <v>62</v>
      </c>
      <c r="C2278" s="6" t="s">
        <v>32</v>
      </c>
      <c r="D2278">
        <v>0</v>
      </c>
      <c r="E2278">
        <v>325</v>
      </c>
      <c r="F2278">
        <v>325</v>
      </c>
      <c r="G2278">
        <v>0</v>
      </c>
      <c r="H2278">
        <v>0</v>
      </c>
      <c r="P2278">
        <v>378</v>
      </c>
      <c r="R2278">
        <v>0</v>
      </c>
      <c r="S2278" s="6" t="str">
        <f>IF(cuenta_balance_creg185[[#This Row],[Porcentaje]]&gt;=5,"MAYOR","")</f>
        <v/>
      </c>
      <c r="T2278" s="6" t="str">
        <f>IF(cuenta_balance_creg185[[#This Row],[Porcentaje]]&lt;=-5,"MENOR","")</f>
        <v/>
      </c>
    </row>
    <row r="2279" spans="1:20" x14ac:dyDescent="0.2">
      <c r="A2279" s="1">
        <v>46270</v>
      </c>
      <c r="B2279" s="6" t="s">
        <v>62</v>
      </c>
      <c r="C2279" s="6" t="s">
        <v>32</v>
      </c>
      <c r="D2279">
        <v>0</v>
      </c>
      <c r="E2279">
        <v>350</v>
      </c>
      <c r="F2279">
        <v>350</v>
      </c>
      <c r="G2279">
        <v>0</v>
      </c>
      <c r="H2279">
        <v>0</v>
      </c>
      <c r="P2279">
        <v>379</v>
      </c>
      <c r="R2279">
        <v>0</v>
      </c>
      <c r="S2279" s="6" t="str">
        <f>IF(cuenta_balance_creg185[[#This Row],[Porcentaje]]&gt;=5,"MAYOR","")</f>
        <v/>
      </c>
      <c r="T2279" s="6" t="str">
        <f>IF(cuenta_balance_creg185[[#This Row],[Porcentaje]]&lt;=-5,"MENOR","")</f>
        <v/>
      </c>
    </row>
    <row r="2280" spans="1:20" x14ac:dyDescent="0.2">
      <c r="A2280" s="1">
        <v>46271</v>
      </c>
      <c r="B2280" s="6" t="s">
        <v>62</v>
      </c>
      <c r="C2280" s="6" t="s">
        <v>32</v>
      </c>
      <c r="D2280">
        <v>0</v>
      </c>
      <c r="E2280">
        <v>350</v>
      </c>
      <c r="F2280">
        <v>350</v>
      </c>
      <c r="G2280">
        <v>0</v>
      </c>
      <c r="H2280">
        <v>0</v>
      </c>
      <c r="P2280">
        <v>379</v>
      </c>
      <c r="R2280">
        <v>0</v>
      </c>
      <c r="S2280" s="6" t="str">
        <f>IF(cuenta_balance_creg185[[#This Row],[Porcentaje]]&gt;=5,"MAYOR","")</f>
        <v/>
      </c>
      <c r="T2280" s="6" t="str">
        <f>IF(cuenta_balance_creg185[[#This Row],[Porcentaje]]&lt;=-5,"MENOR","")</f>
        <v/>
      </c>
    </row>
    <row r="2281" spans="1:20" x14ac:dyDescent="0.2">
      <c r="A2281" s="1">
        <v>46232</v>
      </c>
      <c r="B2281" s="6" t="s">
        <v>7</v>
      </c>
      <c r="C2281" s="6" t="s">
        <v>32</v>
      </c>
      <c r="D2281">
        <v>-96.557550000000006</v>
      </c>
      <c r="E2281">
        <v>5837</v>
      </c>
      <c r="F2281">
        <v>5717.4338200000002</v>
      </c>
      <c r="G2281">
        <v>119.56618</v>
      </c>
      <c r="H2281">
        <v>23.00863</v>
      </c>
      <c r="P2281">
        <v>11</v>
      </c>
      <c r="Q2281">
        <v>2456.4445000000001</v>
      </c>
      <c r="R2281">
        <v>0.93240000000000001</v>
      </c>
      <c r="S2281" s="6" t="str">
        <f>IF(cuenta_balance_creg185[[#This Row],[Porcentaje]]&gt;=5,"MAYOR","")</f>
        <v/>
      </c>
      <c r="T2281" s="6" t="str">
        <f>IF(cuenta_balance_creg185[[#This Row],[Porcentaje]]&lt;=-5,"MENOR","")</f>
        <v/>
      </c>
    </row>
    <row r="2282" spans="1:20" x14ac:dyDescent="0.2">
      <c r="A2282" s="1">
        <v>46233</v>
      </c>
      <c r="B2282" s="6" t="s">
        <v>7</v>
      </c>
      <c r="C2282" s="6" t="s">
        <v>32</v>
      </c>
      <c r="D2282">
        <v>23.00863</v>
      </c>
      <c r="E2282">
        <v>5682</v>
      </c>
      <c r="F2282">
        <v>5955.4783799999996</v>
      </c>
      <c r="G2282">
        <v>-273.47838000000002</v>
      </c>
      <c r="H2282">
        <v>-250.46975</v>
      </c>
      <c r="P2282">
        <v>11</v>
      </c>
      <c r="Q2282">
        <v>2457.1174999999998</v>
      </c>
      <c r="R2282">
        <v>-10.148199999999999</v>
      </c>
      <c r="S2282" s="6" t="str">
        <f>IF(cuenta_balance_creg185[[#This Row],[Porcentaje]]&gt;=5,"MAYOR","")</f>
        <v/>
      </c>
      <c r="T2282" s="6" t="str">
        <f>IF(cuenta_balance_creg185[[#This Row],[Porcentaje]]&lt;=-5,"MENOR","")</f>
        <v>MENOR</v>
      </c>
    </row>
    <row r="2283" spans="1:20" x14ac:dyDescent="0.2">
      <c r="A2283" s="1">
        <v>46234</v>
      </c>
      <c r="B2283" s="6" t="s">
        <v>7</v>
      </c>
      <c r="C2283" s="6" t="s">
        <v>32</v>
      </c>
      <c r="D2283">
        <v>-250.46975</v>
      </c>
      <c r="E2283">
        <v>5868</v>
      </c>
      <c r="F2283">
        <v>6024.0666600000004</v>
      </c>
      <c r="G2283">
        <v>-156.06666000000001</v>
      </c>
      <c r="H2283">
        <v>-406.53640999999999</v>
      </c>
      <c r="P2283">
        <v>11</v>
      </c>
      <c r="Q2283">
        <v>2455.2914999999998</v>
      </c>
      <c r="R2283">
        <v>-16.483699999999999</v>
      </c>
      <c r="S2283" s="6" t="str">
        <f>IF(cuenta_balance_creg185[[#This Row],[Porcentaje]]&gt;=5,"MAYOR","")</f>
        <v/>
      </c>
      <c r="T2283" s="6" t="str">
        <f>IF(cuenta_balance_creg185[[#This Row],[Porcentaje]]&lt;=-5,"MENOR","")</f>
        <v>MENOR</v>
      </c>
    </row>
    <row r="2284" spans="1:20" x14ac:dyDescent="0.2">
      <c r="A2284" s="1">
        <v>46235</v>
      </c>
      <c r="B2284" s="6" t="s">
        <v>7</v>
      </c>
      <c r="C2284" s="6" t="s">
        <v>32</v>
      </c>
      <c r="D2284">
        <v>-406.53640999999999</v>
      </c>
      <c r="E2284">
        <v>5459</v>
      </c>
      <c r="F2284">
        <v>5967.6471600000004</v>
      </c>
      <c r="G2284">
        <v>-508.64715999999999</v>
      </c>
      <c r="H2284">
        <v>-664.71379999999999</v>
      </c>
      <c r="J2284">
        <v>212.71607</v>
      </c>
      <c r="M2284">
        <v>0</v>
      </c>
      <c r="N2284">
        <v>0</v>
      </c>
      <c r="O2284">
        <v>0</v>
      </c>
      <c r="P2284">
        <v>11</v>
      </c>
      <c r="Q2284">
        <v>2452.8580000000002</v>
      </c>
      <c r="R2284">
        <v>-26.9785</v>
      </c>
      <c r="S2284" s="6" t="str">
        <f>IF(cuenta_balance_creg185[[#This Row],[Porcentaje]]&gt;=5,"MAYOR","")</f>
        <v/>
      </c>
      <c r="T2284" s="6" t="str">
        <f>IF(cuenta_balance_creg185[[#This Row],[Porcentaje]]&lt;=-5,"MENOR","")</f>
        <v>MENOR</v>
      </c>
    </row>
    <row r="2285" spans="1:20" x14ac:dyDescent="0.2">
      <c r="A2285" s="1">
        <v>46236</v>
      </c>
      <c r="B2285" s="6" t="s">
        <v>7</v>
      </c>
      <c r="C2285" s="6" t="s">
        <v>32</v>
      </c>
      <c r="D2285">
        <v>-664.71379999999999</v>
      </c>
      <c r="E2285">
        <v>4540</v>
      </c>
      <c r="F2285">
        <v>4950.0293099999999</v>
      </c>
      <c r="G2285">
        <v>-410.02931000000001</v>
      </c>
      <c r="H2285">
        <v>-918.67646999999999</v>
      </c>
      <c r="J2285">
        <v>156.06664000000001</v>
      </c>
      <c r="M2285">
        <v>0</v>
      </c>
      <c r="N2285">
        <v>0</v>
      </c>
      <c r="O2285">
        <v>0</v>
      </c>
      <c r="P2285">
        <v>11</v>
      </c>
      <c r="Q2285">
        <v>2451.7085000000002</v>
      </c>
      <c r="R2285">
        <v>-37.3035</v>
      </c>
      <c r="S2285" s="6" t="str">
        <f>IF(cuenta_balance_creg185[[#This Row],[Porcentaje]]&gt;=5,"MAYOR","")</f>
        <v/>
      </c>
      <c r="T2285" s="6" t="str">
        <f>IF(cuenta_balance_creg185[[#This Row],[Porcentaje]]&lt;=-5,"MENOR","")</f>
        <v>MENOR</v>
      </c>
    </row>
    <row r="2286" spans="1:20" x14ac:dyDescent="0.2">
      <c r="A2286" s="1">
        <v>46237</v>
      </c>
      <c r="B2286" s="6" t="s">
        <v>7</v>
      </c>
      <c r="C2286" s="6" t="s">
        <v>32</v>
      </c>
      <c r="D2286">
        <v>-918.67646999999999</v>
      </c>
      <c r="E2286">
        <v>6136</v>
      </c>
      <c r="F2286">
        <v>5697.5775299999996</v>
      </c>
      <c r="G2286">
        <v>438.42246999999998</v>
      </c>
      <c r="H2286">
        <v>438.42246999999998</v>
      </c>
      <c r="J2286">
        <v>918.67646999999999</v>
      </c>
      <c r="M2286">
        <v>0</v>
      </c>
      <c r="N2286">
        <v>0</v>
      </c>
      <c r="O2286">
        <v>0</v>
      </c>
      <c r="P2286">
        <v>11</v>
      </c>
      <c r="Q2286">
        <v>2452.0459999999998</v>
      </c>
      <c r="R2286">
        <v>17.8</v>
      </c>
      <c r="S2286" s="6" t="str">
        <f>IF(cuenta_balance_creg185[[#This Row],[Porcentaje]]&gt;=5,"MAYOR","")</f>
        <v>MAYOR</v>
      </c>
      <c r="T2286" s="6" t="str">
        <f>IF(cuenta_balance_creg185[[#This Row],[Porcentaje]]&lt;=-5,"MENOR","")</f>
        <v/>
      </c>
    </row>
    <row r="2287" spans="1:20" x14ac:dyDescent="0.2">
      <c r="A2287" s="1">
        <v>46238</v>
      </c>
      <c r="B2287" s="6" t="s">
        <v>7</v>
      </c>
      <c r="C2287" s="6" t="s">
        <v>32</v>
      </c>
      <c r="D2287">
        <v>438.42246999999998</v>
      </c>
      <c r="E2287">
        <v>5564</v>
      </c>
      <c r="F2287">
        <v>5867.0604999999996</v>
      </c>
      <c r="G2287">
        <v>-303.06049999999999</v>
      </c>
      <c r="H2287">
        <v>135.36197000000001</v>
      </c>
      <c r="P2287">
        <v>11</v>
      </c>
      <c r="Q2287">
        <v>2453.7530000000002</v>
      </c>
      <c r="R2287">
        <v>5.4919000000000002</v>
      </c>
      <c r="S2287" s="6" t="str">
        <f>IF(cuenta_balance_creg185[[#This Row],[Porcentaje]]&gt;=5,"MAYOR","")</f>
        <v>MAYOR</v>
      </c>
      <c r="T2287" s="6" t="str">
        <f>IF(cuenta_balance_creg185[[#This Row],[Porcentaje]]&lt;=-5,"MENOR","")</f>
        <v/>
      </c>
    </row>
    <row r="2288" spans="1:20" x14ac:dyDescent="0.2">
      <c r="A2288" s="1">
        <v>46239</v>
      </c>
      <c r="B2288" s="6" t="s">
        <v>7</v>
      </c>
      <c r="C2288" s="6" t="s">
        <v>32</v>
      </c>
      <c r="D2288">
        <v>135.36197000000001</v>
      </c>
      <c r="E2288">
        <v>5525</v>
      </c>
      <c r="F2288">
        <v>5943.5160699999997</v>
      </c>
      <c r="G2288">
        <v>-418.51607000000001</v>
      </c>
      <c r="H2288">
        <v>-283.15410000000003</v>
      </c>
      <c r="P2288">
        <v>11</v>
      </c>
      <c r="Q2288">
        <v>2451.7085000000002</v>
      </c>
      <c r="R2288">
        <v>-11.4976</v>
      </c>
      <c r="S2288" s="6" t="str">
        <f>IF(cuenta_balance_creg185[[#This Row],[Porcentaje]]&gt;=5,"MAYOR","")</f>
        <v/>
      </c>
      <c r="T2288" s="6" t="str">
        <f>IF(cuenta_balance_creg185[[#This Row],[Porcentaje]]&lt;=-5,"MENOR","")</f>
        <v>MENOR</v>
      </c>
    </row>
    <row r="2289" spans="1:20" x14ac:dyDescent="0.2">
      <c r="A2289" s="1">
        <v>46240</v>
      </c>
      <c r="B2289" s="6" t="s">
        <v>7</v>
      </c>
      <c r="C2289" s="6" t="s">
        <v>32</v>
      </c>
      <c r="D2289">
        <v>-283.15410000000003</v>
      </c>
      <c r="E2289">
        <v>5521</v>
      </c>
      <c r="F2289">
        <v>6098.2708300000004</v>
      </c>
      <c r="G2289">
        <v>-577.27083000000005</v>
      </c>
      <c r="H2289">
        <v>-577.42493000000002</v>
      </c>
      <c r="J2289">
        <v>283</v>
      </c>
      <c r="M2289">
        <v>0</v>
      </c>
      <c r="N2289">
        <v>0</v>
      </c>
      <c r="O2289">
        <v>0</v>
      </c>
      <c r="P2289">
        <v>11</v>
      </c>
      <c r="Q2289">
        <v>2451.5439999999999</v>
      </c>
      <c r="R2289">
        <v>-23.4483</v>
      </c>
      <c r="S2289" s="6" t="str">
        <f>IF(cuenta_balance_creg185[[#This Row],[Porcentaje]]&gt;=5,"MAYOR","")</f>
        <v/>
      </c>
      <c r="T2289" s="6" t="str">
        <f>IF(cuenta_balance_creg185[[#This Row],[Porcentaje]]&lt;=-5,"MENOR","")</f>
        <v>MENOR</v>
      </c>
    </row>
    <row r="2290" spans="1:20" x14ac:dyDescent="0.2">
      <c r="A2290" s="1">
        <v>46241</v>
      </c>
      <c r="B2290" s="6" t="s">
        <v>7</v>
      </c>
      <c r="C2290" s="6" t="s">
        <v>32</v>
      </c>
      <c r="D2290">
        <v>-577.42493000000002</v>
      </c>
      <c r="E2290">
        <v>5165</v>
      </c>
      <c r="F2290">
        <v>4766.0780000000004</v>
      </c>
      <c r="G2290">
        <v>398.92200000000003</v>
      </c>
      <c r="H2290">
        <v>398.92200000000003</v>
      </c>
      <c r="J2290">
        <v>566.25446999999997</v>
      </c>
      <c r="M2290">
        <v>0</v>
      </c>
      <c r="N2290">
        <v>0</v>
      </c>
      <c r="O2290">
        <v>0</v>
      </c>
      <c r="P2290">
        <v>11</v>
      </c>
      <c r="Q2290">
        <v>2448.7260000000001</v>
      </c>
      <c r="R2290">
        <v>16.2181</v>
      </c>
      <c r="S2290" s="6" t="str">
        <f>IF(cuenta_balance_creg185[[#This Row],[Porcentaje]]&gt;=5,"MAYOR","")</f>
        <v>MAYOR</v>
      </c>
      <c r="T2290" s="6" t="str">
        <f>IF(cuenta_balance_creg185[[#This Row],[Porcentaje]]&lt;=-5,"MENOR","")</f>
        <v/>
      </c>
    </row>
    <row r="2291" spans="1:20" x14ac:dyDescent="0.2">
      <c r="A2291" s="1">
        <v>46242</v>
      </c>
      <c r="B2291" s="6" t="s">
        <v>7</v>
      </c>
      <c r="C2291" s="6" t="s">
        <v>32</v>
      </c>
      <c r="D2291">
        <v>398.92200000000003</v>
      </c>
      <c r="E2291">
        <v>5262</v>
      </c>
      <c r="F2291">
        <v>5343.9127200000003</v>
      </c>
      <c r="G2291">
        <v>-81.912719999999993</v>
      </c>
      <c r="H2291">
        <v>317.00927999999999</v>
      </c>
      <c r="P2291">
        <v>11</v>
      </c>
      <c r="Q2291">
        <v>2450.4095000000002</v>
      </c>
      <c r="R2291">
        <v>12.879099999999999</v>
      </c>
      <c r="S2291" s="6" t="str">
        <f>IF(cuenta_balance_creg185[[#This Row],[Porcentaje]]&gt;=5,"MAYOR","")</f>
        <v>MAYOR</v>
      </c>
      <c r="T2291" s="6" t="str">
        <f>IF(cuenta_balance_creg185[[#This Row],[Porcentaje]]&lt;=-5,"MENOR","")</f>
        <v/>
      </c>
    </row>
    <row r="2292" spans="1:20" x14ac:dyDescent="0.2">
      <c r="A2292" s="1">
        <v>46243</v>
      </c>
      <c r="B2292" s="6" t="s">
        <v>7</v>
      </c>
      <c r="C2292" s="6" t="s">
        <v>32</v>
      </c>
      <c r="D2292">
        <v>317.00927999999999</v>
      </c>
      <c r="E2292">
        <v>4919</v>
      </c>
      <c r="F2292">
        <v>4284.4511599999996</v>
      </c>
      <c r="G2292">
        <v>634.54884000000004</v>
      </c>
      <c r="H2292">
        <v>951.55812000000003</v>
      </c>
      <c r="P2292">
        <v>11</v>
      </c>
      <c r="Q2292">
        <v>2452.5219999999999</v>
      </c>
      <c r="R2292">
        <v>38.625900000000001</v>
      </c>
      <c r="S2292" s="6" t="str">
        <f>IF(cuenta_balance_creg185[[#This Row],[Porcentaje]]&gt;=5,"MAYOR","")</f>
        <v>MAYOR</v>
      </c>
      <c r="T2292" s="6" t="str">
        <f>IF(cuenta_balance_creg185[[#This Row],[Porcentaje]]&lt;=-5,"MENOR","")</f>
        <v/>
      </c>
    </row>
    <row r="2293" spans="1:20" x14ac:dyDescent="0.2">
      <c r="A2293" s="1">
        <v>46244</v>
      </c>
      <c r="B2293" s="6" t="s">
        <v>7</v>
      </c>
      <c r="C2293" s="6" t="s">
        <v>32</v>
      </c>
      <c r="D2293">
        <v>951.55812000000003</v>
      </c>
      <c r="E2293">
        <v>5069</v>
      </c>
      <c r="F2293">
        <v>4949.8720199999998</v>
      </c>
      <c r="G2293">
        <v>119.12797999999999</v>
      </c>
      <c r="H2293">
        <v>1070.6860999999999</v>
      </c>
      <c r="P2293">
        <v>11</v>
      </c>
      <c r="Q2293">
        <v>2453.0725000000002</v>
      </c>
      <c r="R2293">
        <v>43.451799999999999</v>
      </c>
      <c r="S2293" s="6" t="str">
        <f>IF(cuenta_balance_creg185[[#This Row],[Porcentaje]]&gt;=5,"MAYOR","")</f>
        <v>MAYOR</v>
      </c>
      <c r="T2293" s="6" t="str">
        <f>IF(cuenta_balance_creg185[[#This Row],[Porcentaje]]&lt;=-5,"MENOR","")</f>
        <v/>
      </c>
    </row>
    <row r="2294" spans="1:20" x14ac:dyDescent="0.2">
      <c r="A2294" s="1">
        <v>46245</v>
      </c>
      <c r="B2294" s="6" t="s">
        <v>7</v>
      </c>
      <c r="C2294" s="6" t="s">
        <v>32</v>
      </c>
      <c r="D2294">
        <v>1070.6860999999999</v>
      </c>
      <c r="E2294">
        <v>5489</v>
      </c>
      <c r="F2294">
        <v>6150.0423499999997</v>
      </c>
      <c r="G2294">
        <v>-661.04235000000006</v>
      </c>
      <c r="H2294">
        <v>409.64375000000001</v>
      </c>
      <c r="P2294">
        <v>11</v>
      </c>
      <c r="Q2294">
        <v>2450.9180000000001</v>
      </c>
      <c r="R2294">
        <v>16.639199999999999</v>
      </c>
      <c r="S2294" s="6" t="str">
        <f>IF(cuenta_balance_creg185[[#This Row],[Porcentaje]]&gt;=5,"MAYOR","")</f>
        <v>MAYOR</v>
      </c>
      <c r="T2294" s="6" t="str">
        <f>IF(cuenta_balance_creg185[[#This Row],[Porcentaje]]&lt;=-5,"MENOR","")</f>
        <v/>
      </c>
    </row>
    <row r="2295" spans="1:20" x14ac:dyDescent="0.2">
      <c r="A2295" s="1">
        <v>46246</v>
      </c>
      <c r="B2295" s="6" t="s">
        <v>7</v>
      </c>
      <c r="C2295" s="6" t="s">
        <v>32</v>
      </c>
      <c r="D2295">
        <v>409.64375000000001</v>
      </c>
      <c r="E2295">
        <v>5369</v>
      </c>
      <c r="F2295">
        <v>6018.5182100000002</v>
      </c>
      <c r="G2295">
        <v>-649.51820999999995</v>
      </c>
      <c r="H2295">
        <v>-239.87446</v>
      </c>
      <c r="P2295">
        <v>11</v>
      </c>
      <c r="Q2295">
        <v>2453.3505</v>
      </c>
      <c r="R2295">
        <v>-9.7337000000000007</v>
      </c>
      <c r="S2295" s="6" t="str">
        <f>IF(cuenta_balance_creg185[[#This Row],[Porcentaje]]&gt;=5,"MAYOR","")</f>
        <v/>
      </c>
      <c r="T2295" s="6" t="str">
        <f>IF(cuenta_balance_creg185[[#This Row],[Porcentaje]]&lt;=-5,"MENOR","")</f>
        <v>MENOR</v>
      </c>
    </row>
    <row r="2296" spans="1:20" x14ac:dyDescent="0.2">
      <c r="A2296" s="1">
        <v>46247</v>
      </c>
      <c r="B2296" s="6" t="s">
        <v>7</v>
      </c>
      <c r="C2296" s="6" t="s">
        <v>32</v>
      </c>
      <c r="D2296">
        <v>-239.87446</v>
      </c>
      <c r="E2296">
        <v>5352</v>
      </c>
      <c r="F2296">
        <v>5839.7450399999998</v>
      </c>
      <c r="G2296">
        <v>-487.74504000000002</v>
      </c>
      <c r="H2296">
        <v>-487.74502000000001</v>
      </c>
      <c r="J2296">
        <v>189.03489999999999</v>
      </c>
      <c r="M2296">
        <v>0</v>
      </c>
      <c r="N2296">
        <v>0</v>
      </c>
      <c r="O2296">
        <v>0</v>
      </c>
      <c r="P2296">
        <v>11</v>
      </c>
      <c r="Q2296">
        <v>2454.2485000000001</v>
      </c>
      <c r="R2296">
        <v>-19.784800000000001</v>
      </c>
      <c r="S2296" s="6" t="str">
        <f>IF(cuenta_balance_creg185[[#This Row],[Porcentaje]]&gt;=5,"MAYOR","")</f>
        <v/>
      </c>
      <c r="T2296" s="6" t="str">
        <f>IF(cuenta_balance_creg185[[#This Row],[Porcentaje]]&lt;=-5,"MENOR","")</f>
        <v>MENOR</v>
      </c>
    </row>
    <row r="2297" spans="1:20" x14ac:dyDescent="0.2">
      <c r="A2297" s="1">
        <v>46248</v>
      </c>
      <c r="B2297" s="6" t="s">
        <v>7</v>
      </c>
      <c r="C2297" s="6" t="s">
        <v>32</v>
      </c>
      <c r="D2297">
        <v>-487.74502000000001</v>
      </c>
      <c r="E2297">
        <v>5362</v>
      </c>
      <c r="F2297">
        <v>6152.2478300000002</v>
      </c>
      <c r="G2297">
        <v>-790.24783000000002</v>
      </c>
      <c r="H2297">
        <v>-790.24783000000002</v>
      </c>
      <c r="J2297">
        <v>451.36806999999999</v>
      </c>
      <c r="M2297">
        <v>0</v>
      </c>
      <c r="N2297">
        <v>0</v>
      </c>
      <c r="O2297">
        <v>0</v>
      </c>
      <c r="P2297">
        <v>11</v>
      </c>
      <c r="Q2297">
        <v>2453.9665</v>
      </c>
      <c r="R2297">
        <v>-32.059100000000001</v>
      </c>
      <c r="S2297" s="6" t="str">
        <f>IF(cuenta_balance_creg185[[#This Row],[Porcentaje]]&gt;=5,"MAYOR","")</f>
        <v/>
      </c>
      <c r="T2297" s="6" t="str">
        <f>IF(cuenta_balance_creg185[[#This Row],[Porcentaje]]&lt;=-5,"MENOR","")</f>
        <v>MENOR</v>
      </c>
    </row>
    <row r="2298" spans="1:20" x14ac:dyDescent="0.2">
      <c r="A2298" s="1">
        <v>46249</v>
      </c>
      <c r="B2298" s="6" t="s">
        <v>7</v>
      </c>
      <c r="C2298" s="6" t="s">
        <v>32</v>
      </c>
      <c r="D2298">
        <v>-790.24783000000002</v>
      </c>
      <c r="E2298">
        <v>5352</v>
      </c>
      <c r="F2298">
        <v>5653.9045299999998</v>
      </c>
      <c r="G2298">
        <v>-301.90453000000002</v>
      </c>
      <c r="H2298">
        <v>-1092.15236</v>
      </c>
      <c r="M2298">
        <v>0</v>
      </c>
      <c r="N2298">
        <v>0</v>
      </c>
      <c r="O2298">
        <v>0</v>
      </c>
      <c r="P2298">
        <v>11</v>
      </c>
      <c r="Q2298">
        <v>2455.1819999999998</v>
      </c>
      <c r="R2298">
        <v>-44.2851</v>
      </c>
      <c r="S2298" s="6" t="str">
        <f>IF(cuenta_balance_creg185[[#This Row],[Porcentaje]]&gt;=5,"MAYOR","")</f>
        <v/>
      </c>
      <c r="T2298" s="6" t="str">
        <f>IF(cuenta_balance_creg185[[#This Row],[Porcentaje]]&lt;=-5,"MENOR","")</f>
        <v>MENOR</v>
      </c>
    </row>
    <row r="2299" spans="1:20" x14ac:dyDescent="0.2">
      <c r="A2299" s="1">
        <v>46250</v>
      </c>
      <c r="B2299" s="6" t="s">
        <v>7</v>
      </c>
      <c r="C2299" s="6" t="s">
        <v>32</v>
      </c>
      <c r="D2299">
        <v>-1092.15236</v>
      </c>
      <c r="E2299">
        <v>4824</v>
      </c>
      <c r="F2299">
        <v>4906.9827500000001</v>
      </c>
      <c r="G2299">
        <v>-82.982749999999996</v>
      </c>
      <c r="H2299">
        <v>-384.13511</v>
      </c>
      <c r="J2299">
        <v>749</v>
      </c>
      <c r="M2299">
        <v>0</v>
      </c>
      <c r="N2299">
        <v>0</v>
      </c>
      <c r="O2299">
        <v>0</v>
      </c>
      <c r="P2299">
        <v>11</v>
      </c>
      <c r="Q2299">
        <v>2453.7945</v>
      </c>
      <c r="R2299">
        <v>-15.5848</v>
      </c>
      <c r="S2299" s="6" t="str">
        <f>IF(cuenta_balance_creg185[[#This Row],[Porcentaje]]&gt;=5,"MAYOR","")</f>
        <v/>
      </c>
      <c r="T2299" s="6" t="str">
        <f>IF(cuenta_balance_creg185[[#This Row],[Porcentaje]]&lt;=-5,"MENOR","")</f>
        <v>MENOR</v>
      </c>
    </row>
    <row r="2300" spans="1:20" x14ac:dyDescent="0.2">
      <c r="A2300" s="1">
        <v>46251</v>
      </c>
      <c r="B2300" s="6" t="s">
        <v>7</v>
      </c>
      <c r="C2300" s="6" t="s">
        <v>32</v>
      </c>
      <c r="D2300">
        <v>-384.13511</v>
      </c>
      <c r="E2300">
        <v>5322</v>
      </c>
      <c r="F2300">
        <v>4414.0493900000001</v>
      </c>
      <c r="G2300">
        <v>907.95060999999998</v>
      </c>
      <c r="H2300">
        <v>907.95060999999998</v>
      </c>
      <c r="J2300">
        <v>301.07452999999998</v>
      </c>
      <c r="M2300">
        <v>0</v>
      </c>
      <c r="N2300">
        <v>0</v>
      </c>
      <c r="O2300">
        <v>0</v>
      </c>
      <c r="P2300">
        <v>11</v>
      </c>
      <c r="Q2300">
        <v>2450.96</v>
      </c>
      <c r="R2300">
        <v>36.879100000000001</v>
      </c>
      <c r="S2300" s="6" t="str">
        <f>IF(cuenta_balance_creg185[[#This Row],[Porcentaje]]&gt;=5,"MAYOR","")</f>
        <v>MAYOR</v>
      </c>
      <c r="T2300" s="6" t="str">
        <f>IF(cuenta_balance_creg185[[#This Row],[Porcentaje]]&lt;=-5,"MENOR","")</f>
        <v/>
      </c>
    </row>
    <row r="2301" spans="1:20" x14ac:dyDescent="0.2">
      <c r="A2301" s="1">
        <v>46252</v>
      </c>
      <c r="B2301" s="6" t="s">
        <v>7</v>
      </c>
      <c r="C2301" s="6" t="s">
        <v>32</v>
      </c>
      <c r="D2301">
        <v>907.95060999999998</v>
      </c>
      <c r="E2301">
        <v>5343</v>
      </c>
      <c r="F2301">
        <v>5973.9412899999998</v>
      </c>
      <c r="G2301">
        <v>-630.94128999999998</v>
      </c>
      <c r="H2301">
        <v>277.00932</v>
      </c>
      <c r="P2301">
        <v>11</v>
      </c>
      <c r="Q2301">
        <v>2450.7465000000002</v>
      </c>
      <c r="R2301">
        <v>11.2525</v>
      </c>
      <c r="S2301" s="6" t="str">
        <f>IF(cuenta_balance_creg185[[#This Row],[Porcentaje]]&gt;=5,"MAYOR","")</f>
        <v>MAYOR</v>
      </c>
      <c r="T2301" s="6" t="str">
        <f>IF(cuenta_balance_creg185[[#This Row],[Porcentaje]]&lt;=-5,"MENOR","")</f>
        <v/>
      </c>
    </row>
    <row r="2302" spans="1:20" x14ac:dyDescent="0.2">
      <c r="A2302" s="1">
        <v>46253</v>
      </c>
      <c r="B2302" s="6" t="s">
        <v>7</v>
      </c>
      <c r="C2302" s="6" t="s">
        <v>32</v>
      </c>
      <c r="D2302">
        <v>277.00932</v>
      </c>
      <c r="E2302">
        <v>5535</v>
      </c>
      <c r="F2302">
        <v>5992.2710699999998</v>
      </c>
      <c r="G2302">
        <v>-457.27107000000001</v>
      </c>
      <c r="H2302">
        <v>-180.26175000000001</v>
      </c>
      <c r="P2302">
        <v>11</v>
      </c>
      <c r="Q2302">
        <v>2452.6219999999998</v>
      </c>
      <c r="R2302">
        <v>-7.3169000000000004</v>
      </c>
      <c r="S2302" s="6" t="str">
        <f>IF(cuenta_balance_creg185[[#This Row],[Porcentaje]]&gt;=5,"MAYOR","")</f>
        <v/>
      </c>
      <c r="T2302" s="6" t="str">
        <f>IF(cuenta_balance_creg185[[#This Row],[Porcentaje]]&lt;=-5,"MENOR","")</f>
        <v>MENOR</v>
      </c>
    </row>
    <row r="2303" spans="1:20" x14ac:dyDescent="0.2">
      <c r="A2303" s="1">
        <v>46254</v>
      </c>
      <c r="B2303" s="6" t="s">
        <v>7</v>
      </c>
      <c r="C2303" s="6" t="s">
        <v>32</v>
      </c>
      <c r="D2303">
        <v>-180.26175000000001</v>
      </c>
      <c r="E2303">
        <v>5529</v>
      </c>
      <c r="F2303">
        <v>6134.8181599999998</v>
      </c>
      <c r="G2303">
        <v>-605.81816000000003</v>
      </c>
      <c r="H2303">
        <v>-786.07991000000004</v>
      </c>
      <c r="P2303">
        <v>11</v>
      </c>
      <c r="Q2303">
        <v>2454.3310000000001</v>
      </c>
      <c r="R2303">
        <v>-31.885300000000001</v>
      </c>
      <c r="S2303" s="6" t="str">
        <f>IF(cuenta_balance_creg185[[#This Row],[Porcentaje]]&gt;=5,"MAYOR","")</f>
        <v/>
      </c>
      <c r="T2303" s="6" t="str">
        <f>IF(cuenta_balance_creg185[[#This Row],[Porcentaje]]&lt;=-5,"MENOR","")</f>
        <v>MENOR</v>
      </c>
    </row>
    <row r="2304" spans="1:20" x14ac:dyDescent="0.2">
      <c r="A2304" s="1">
        <v>46255</v>
      </c>
      <c r="B2304" s="6" t="s">
        <v>7</v>
      </c>
      <c r="C2304" s="6" t="s">
        <v>32</v>
      </c>
      <c r="D2304">
        <v>-786.07991000000004</v>
      </c>
      <c r="E2304">
        <v>5741</v>
      </c>
      <c r="F2304">
        <v>6133.5073499999999</v>
      </c>
      <c r="G2304">
        <v>-392.50734999999997</v>
      </c>
      <c r="H2304">
        <v>-392.50734999999997</v>
      </c>
      <c r="J2304">
        <v>651.83595000000003</v>
      </c>
      <c r="M2304">
        <v>0</v>
      </c>
      <c r="N2304">
        <v>0</v>
      </c>
      <c r="O2304">
        <v>0</v>
      </c>
      <c r="P2304">
        <v>11</v>
      </c>
      <c r="Q2304">
        <v>2451.0664999999999</v>
      </c>
      <c r="R2304">
        <v>-15.9421</v>
      </c>
      <c r="S2304" s="6" t="str">
        <f>IF(cuenta_balance_creg185[[#This Row],[Porcentaje]]&gt;=5,"MAYOR","")</f>
        <v/>
      </c>
      <c r="T2304" s="6" t="str">
        <f>IF(cuenta_balance_creg185[[#This Row],[Porcentaje]]&lt;=-5,"MENOR","")</f>
        <v>MENOR</v>
      </c>
    </row>
    <row r="2305" spans="1:20" x14ac:dyDescent="0.2">
      <c r="A2305" s="1">
        <v>46256</v>
      </c>
      <c r="B2305" s="6" t="s">
        <v>7</v>
      </c>
      <c r="C2305" s="6" t="s">
        <v>32</v>
      </c>
      <c r="D2305">
        <v>-392.50734999999997</v>
      </c>
      <c r="E2305">
        <v>5709</v>
      </c>
      <c r="F2305">
        <v>5770.83367</v>
      </c>
      <c r="G2305">
        <v>-61.833669999999998</v>
      </c>
      <c r="H2305">
        <v>-61.833669999999998</v>
      </c>
      <c r="J2305">
        <v>358.37232999999998</v>
      </c>
      <c r="M2305">
        <v>0</v>
      </c>
      <c r="N2305">
        <v>0</v>
      </c>
      <c r="O2305">
        <v>0</v>
      </c>
      <c r="P2305">
        <v>11</v>
      </c>
      <c r="Q2305">
        <v>2450.2325000000001</v>
      </c>
      <c r="R2305">
        <v>-2.5123000000000002</v>
      </c>
      <c r="S2305" s="6" t="str">
        <f>IF(cuenta_balance_creg185[[#This Row],[Porcentaje]]&gt;=5,"MAYOR","")</f>
        <v/>
      </c>
      <c r="T2305" s="6" t="str">
        <f>IF(cuenta_balance_creg185[[#This Row],[Porcentaje]]&lt;=-5,"MENOR","")</f>
        <v/>
      </c>
    </row>
    <row r="2306" spans="1:20" x14ac:dyDescent="0.2">
      <c r="A2306" s="1">
        <v>46257</v>
      </c>
      <c r="B2306" s="6" t="s">
        <v>7</v>
      </c>
      <c r="C2306" s="6" t="s">
        <v>32</v>
      </c>
      <c r="D2306">
        <v>-61.833669999999998</v>
      </c>
      <c r="E2306">
        <v>5569</v>
      </c>
      <c r="F2306">
        <v>4908.7715099999996</v>
      </c>
      <c r="G2306">
        <v>660.22848999999997</v>
      </c>
      <c r="H2306">
        <v>660.22851000000003</v>
      </c>
      <c r="J2306">
        <v>39.859070000000003</v>
      </c>
      <c r="M2306">
        <v>0</v>
      </c>
      <c r="N2306">
        <v>0</v>
      </c>
      <c r="O2306">
        <v>0</v>
      </c>
      <c r="P2306">
        <v>11</v>
      </c>
      <c r="Q2306">
        <v>2452.5574999999999</v>
      </c>
      <c r="R2306">
        <v>26.799800000000001</v>
      </c>
      <c r="S2306" s="6" t="str">
        <f>IF(cuenta_balance_creg185[[#This Row],[Porcentaje]]&gt;=5,"MAYOR","")</f>
        <v>MAYOR</v>
      </c>
      <c r="T2306" s="6" t="str">
        <f>IF(cuenta_balance_creg185[[#This Row],[Porcentaje]]&lt;=-5,"MENOR","")</f>
        <v/>
      </c>
    </row>
    <row r="2307" spans="1:20" x14ac:dyDescent="0.2">
      <c r="A2307" s="1">
        <v>46258</v>
      </c>
      <c r="B2307" s="6" t="s">
        <v>7</v>
      </c>
      <c r="C2307" s="6" t="s">
        <v>32</v>
      </c>
      <c r="D2307">
        <v>660.22851000000003</v>
      </c>
      <c r="E2307">
        <v>5495</v>
      </c>
      <c r="F2307">
        <v>5534.2383300000001</v>
      </c>
      <c r="G2307">
        <v>-39.238329999999998</v>
      </c>
      <c r="H2307">
        <v>620.99018000000001</v>
      </c>
      <c r="P2307">
        <v>11</v>
      </c>
      <c r="Q2307">
        <v>2450.9279999999999</v>
      </c>
      <c r="R2307">
        <v>25.223700000000001</v>
      </c>
      <c r="S2307" s="6" t="str">
        <f>IF(cuenta_balance_creg185[[#This Row],[Porcentaje]]&gt;=5,"MAYOR","")</f>
        <v>MAYOR</v>
      </c>
      <c r="T2307" s="6" t="str">
        <f>IF(cuenta_balance_creg185[[#This Row],[Porcentaje]]&lt;=-5,"MENOR","")</f>
        <v/>
      </c>
    </row>
    <row r="2308" spans="1:20" x14ac:dyDescent="0.2">
      <c r="A2308" s="1">
        <v>46259</v>
      </c>
      <c r="B2308" s="6" t="s">
        <v>7</v>
      </c>
      <c r="C2308" s="6" t="s">
        <v>32</v>
      </c>
      <c r="D2308">
        <v>620.99018000000001</v>
      </c>
      <c r="E2308">
        <v>5592</v>
      </c>
      <c r="F2308">
        <v>5876.6864400000004</v>
      </c>
      <c r="G2308">
        <v>-284.68644</v>
      </c>
      <c r="H2308">
        <v>336.30374</v>
      </c>
      <c r="P2308">
        <v>11</v>
      </c>
      <c r="Q2308">
        <v>2451.6019999999999</v>
      </c>
      <c r="R2308">
        <v>13.6564</v>
      </c>
      <c r="S2308" s="6" t="str">
        <f>IF(cuenta_balance_creg185[[#This Row],[Porcentaje]]&gt;=5,"MAYOR","")</f>
        <v>MAYOR</v>
      </c>
      <c r="T2308" s="6" t="str">
        <f>IF(cuenta_balance_creg185[[#This Row],[Porcentaje]]&lt;=-5,"MENOR","")</f>
        <v/>
      </c>
    </row>
    <row r="2309" spans="1:20" x14ac:dyDescent="0.2">
      <c r="A2309" s="1">
        <v>46260</v>
      </c>
      <c r="B2309" s="6" t="s">
        <v>7</v>
      </c>
      <c r="C2309" s="6" t="s">
        <v>32</v>
      </c>
      <c r="D2309">
        <v>336.30374</v>
      </c>
      <c r="E2309">
        <v>5583</v>
      </c>
      <c r="F2309">
        <v>6095.7732699999997</v>
      </c>
      <c r="G2309">
        <v>-512.77327000000002</v>
      </c>
      <c r="H2309">
        <v>-176.46952999999999</v>
      </c>
      <c r="P2309">
        <v>11</v>
      </c>
      <c r="Q2309">
        <v>2448.4755</v>
      </c>
      <c r="R2309">
        <v>-7.1749999999999998</v>
      </c>
      <c r="S2309" s="6" t="str">
        <f>IF(cuenta_balance_creg185[[#This Row],[Porcentaje]]&gt;=5,"MAYOR","")</f>
        <v/>
      </c>
      <c r="T2309" s="6" t="str">
        <f>IF(cuenta_balance_creg185[[#This Row],[Porcentaje]]&lt;=-5,"MENOR","")</f>
        <v>MENOR</v>
      </c>
    </row>
    <row r="2310" spans="1:20" x14ac:dyDescent="0.2">
      <c r="A2310" s="1">
        <v>46261</v>
      </c>
      <c r="B2310" s="6" t="s">
        <v>7</v>
      </c>
      <c r="C2310" s="6" t="s">
        <v>32</v>
      </c>
      <c r="D2310">
        <v>-176.46952999999999</v>
      </c>
      <c r="E2310">
        <v>5594</v>
      </c>
      <c r="F2310">
        <v>6011.2710699999998</v>
      </c>
      <c r="G2310">
        <v>-417.27107000000001</v>
      </c>
      <c r="H2310">
        <v>-593.74059999999997</v>
      </c>
      <c r="P2310">
        <v>11</v>
      </c>
      <c r="Q2310">
        <v>2448.5455000000002</v>
      </c>
      <c r="R2310">
        <v>-24.1402</v>
      </c>
      <c r="S2310" s="6" t="str">
        <f>IF(cuenta_balance_creg185[[#This Row],[Porcentaje]]&gt;=5,"MAYOR","")</f>
        <v/>
      </c>
      <c r="T2310" s="6" t="str">
        <f>IF(cuenta_balance_creg185[[#This Row],[Porcentaje]]&lt;=-5,"MENOR","")</f>
        <v>MENOR</v>
      </c>
    </row>
    <row r="2311" spans="1:20" x14ac:dyDescent="0.2">
      <c r="A2311" s="1">
        <v>46262</v>
      </c>
      <c r="B2311" s="6" t="s">
        <v>7</v>
      </c>
      <c r="C2311" s="6" t="s">
        <v>32</v>
      </c>
      <c r="D2311">
        <v>-593.74059999999997</v>
      </c>
      <c r="E2311">
        <v>5592</v>
      </c>
      <c r="F2311">
        <v>6293.1612500000001</v>
      </c>
      <c r="G2311">
        <v>-701.16125</v>
      </c>
      <c r="H2311">
        <v>-742.96943999999996</v>
      </c>
      <c r="J2311">
        <v>458.93241</v>
      </c>
      <c r="M2311">
        <v>0</v>
      </c>
      <c r="N2311">
        <v>0</v>
      </c>
      <c r="O2311">
        <v>0</v>
      </c>
      <c r="P2311">
        <v>11</v>
      </c>
      <c r="Q2311">
        <v>2448.2755000000002</v>
      </c>
      <c r="R2311">
        <v>-30.210899999999999</v>
      </c>
      <c r="S2311" s="6" t="str">
        <f>IF(cuenta_balance_creg185[[#This Row],[Porcentaje]]&gt;=5,"MAYOR","")</f>
        <v/>
      </c>
      <c r="T2311" s="6" t="str">
        <f>IF(cuenta_balance_creg185[[#This Row],[Porcentaje]]&lt;=-5,"MENOR","")</f>
        <v>MENOR</v>
      </c>
    </row>
    <row r="2312" spans="1:20" x14ac:dyDescent="0.2">
      <c r="A2312" s="1">
        <v>46263</v>
      </c>
      <c r="B2312" s="6" t="s">
        <v>7</v>
      </c>
      <c r="C2312" s="6" t="s">
        <v>32</v>
      </c>
      <c r="D2312">
        <v>-742.96943999999996</v>
      </c>
      <c r="E2312">
        <v>5610</v>
      </c>
      <c r="F2312">
        <v>5823.2202200000002</v>
      </c>
      <c r="G2312">
        <v>-213.22022000000001</v>
      </c>
      <c r="H2312">
        <v>-256.18966</v>
      </c>
      <c r="J2312">
        <v>658</v>
      </c>
      <c r="M2312">
        <v>0</v>
      </c>
      <c r="N2312">
        <v>0</v>
      </c>
      <c r="O2312">
        <v>0</v>
      </c>
      <c r="P2312">
        <v>11</v>
      </c>
      <c r="Q2312">
        <v>2448.8415</v>
      </c>
      <c r="R2312">
        <v>-10.4148</v>
      </c>
      <c r="S2312" s="6" t="str">
        <f>IF(cuenta_balance_creg185[[#This Row],[Porcentaje]]&gt;=5,"MAYOR","")</f>
        <v/>
      </c>
      <c r="T2312" s="6" t="str">
        <f>IF(cuenta_balance_creg185[[#This Row],[Porcentaje]]&lt;=-5,"MENOR","")</f>
        <v>MENOR</v>
      </c>
    </row>
    <row r="2313" spans="1:20" x14ac:dyDescent="0.2">
      <c r="A2313" s="1">
        <v>46264</v>
      </c>
      <c r="B2313" s="6" t="s">
        <v>7</v>
      </c>
      <c r="C2313" s="6" t="s">
        <v>32</v>
      </c>
      <c r="D2313">
        <v>-256.18966</v>
      </c>
      <c r="E2313">
        <v>5475</v>
      </c>
      <c r="F2313">
        <v>5231.3113400000002</v>
      </c>
      <c r="G2313">
        <v>243.68866</v>
      </c>
      <c r="H2313">
        <v>31.498999999999999</v>
      </c>
      <c r="J2313">
        <v>44</v>
      </c>
      <c r="M2313">
        <v>0</v>
      </c>
      <c r="N2313">
        <v>0</v>
      </c>
      <c r="O2313">
        <v>0</v>
      </c>
      <c r="P2313">
        <v>11</v>
      </c>
      <c r="Q2313">
        <v>2450.029</v>
      </c>
      <c r="R2313">
        <v>1.2799</v>
      </c>
      <c r="S2313" s="6" t="str">
        <f>IF(cuenta_balance_creg185[[#This Row],[Porcentaje]]&gt;=5,"MAYOR","")</f>
        <v/>
      </c>
      <c r="T2313" s="6" t="str">
        <f>IF(cuenta_balance_creg185[[#This Row],[Porcentaje]]&lt;=-5,"MENOR","")</f>
        <v/>
      </c>
    </row>
    <row r="2314" spans="1:20" x14ac:dyDescent="0.2">
      <c r="A2314" s="1">
        <v>46265</v>
      </c>
      <c r="B2314" s="6" t="s">
        <v>7</v>
      </c>
      <c r="C2314" s="6" t="s">
        <v>32</v>
      </c>
      <c r="D2314">
        <v>31.498999999999999</v>
      </c>
      <c r="E2314">
        <v>5616</v>
      </c>
      <c r="F2314">
        <v>5835.3444399999998</v>
      </c>
      <c r="G2314">
        <v>-219.34443999999999</v>
      </c>
      <c r="H2314">
        <v>-187.84544</v>
      </c>
      <c r="P2314">
        <v>11</v>
      </c>
      <c r="Q2314">
        <v>2451.1895</v>
      </c>
      <c r="R2314">
        <v>-7.6292</v>
      </c>
      <c r="S2314" s="6" t="str">
        <f>IF(cuenta_balance_creg185[[#This Row],[Porcentaje]]&gt;=5,"MAYOR","")</f>
        <v/>
      </c>
      <c r="T2314" s="6" t="str">
        <f>IF(cuenta_balance_creg185[[#This Row],[Porcentaje]]&lt;=-5,"MENOR","")</f>
        <v>MENOR</v>
      </c>
    </row>
    <row r="2315" spans="1:20" x14ac:dyDescent="0.2">
      <c r="A2315" s="1">
        <v>46266</v>
      </c>
      <c r="B2315" s="6" t="s">
        <v>7</v>
      </c>
      <c r="C2315" s="6" t="s">
        <v>32</v>
      </c>
      <c r="D2315">
        <v>-187.84544</v>
      </c>
      <c r="E2315">
        <v>5495</v>
      </c>
      <c r="F2315">
        <v>5793.6253500000003</v>
      </c>
      <c r="G2315">
        <v>-298.62535000000003</v>
      </c>
      <c r="H2315">
        <v>-353.15093000000002</v>
      </c>
      <c r="J2315">
        <v>133.31986000000001</v>
      </c>
      <c r="M2315">
        <v>0</v>
      </c>
      <c r="N2315">
        <v>0</v>
      </c>
      <c r="O2315">
        <v>0</v>
      </c>
      <c r="P2315">
        <v>11</v>
      </c>
      <c r="R2315">
        <v>-3210.4630000000002</v>
      </c>
      <c r="S2315" s="6" t="str">
        <f>IF(cuenta_balance_creg185[[#This Row],[Porcentaje]]&gt;=5,"MAYOR","")</f>
        <v/>
      </c>
      <c r="T2315" s="6" t="str">
        <f>IF(cuenta_balance_creg185[[#This Row],[Porcentaje]]&lt;=-5,"MENOR","")</f>
        <v>MENOR</v>
      </c>
    </row>
    <row r="2316" spans="1:20" x14ac:dyDescent="0.2">
      <c r="A2316" s="1">
        <v>46267</v>
      </c>
      <c r="B2316" s="6" t="s">
        <v>7</v>
      </c>
      <c r="C2316" s="6" t="s">
        <v>32</v>
      </c>
      <c r="D2316">
        <v>-353.15093000000002</v>
      </c>
      <c r="E2316">
        <v>5500</v>
      </c>
      <c r="F2316">
        <v>5966.0494399999998</v>
      </c>
      <c r="G2316">
        <v>-466.04944</v>
      </c>
      <c r="H2316">
        <v>-467.25022999999999</v>
      </c>
      <c r="J2316">
        <v>296.95013999999998</v>
      </c>
      <c r="M2316">
        <v>0</v>
      </c>
      <c r="N2316">
        <v>0</v>
      </c>
      <c r="O2316">
        <v>0</v>
      </c>
      <c r="P2316">
        <v>11</v>
      </c>
      <c r="Q2316">
        <v>2450.4569999999999</v>
      </c>
      <c r="R2316">
        <v>-18.982600000000001</v>
      </c>
      <c r="S2316" s="6" t="str">
        <f>IF(cuenta_balance_creg185[[#This Row],[Porcentaje]]&gt;=5,"MAYOR","")</f>
        <v/>
      </c>
      <c r="T2316" s="6" t="str">
        <f>IF(cuenta_balance_creg185[[#This Row],[Porcentaje]]&lt;=-5,"MENOR","")</f>
        <v>MENOR</v>
      </c>
    </row>
    <row r="2317" spans="1:20" x14ac:dyDescent="0.2">
      <c r="A2317" s="1">
        <v>46268</v>
      </c>
      <c r="B2317" s="6" t="s">
        <v>7</v>
      </c>
      <c r="C2317" s="6" t="s">
        <v>32</v>
      </c>
      <c r="D2317">
        <v>-467.25022999999999</v>
      </c>
      <c r="E2317">
        <v>5515</v>
      </c>
      <c r="F2317">
        <v>6075.6073399999996</v>
      </c>
      <c r="G2317">
        <v>-560.60734000000002</v>
      </c>
      <c r="H2317">
        <v>-1027.8575699999999</v>
      </c>
      <c r="P2317">
        <v>11</v>
      </c>
      <c r="Q2317">
        <v>2450.5740000000001</v>
      </c>
      <c r="R2317">
        <v>-41.756100000000004</v>
      </c>
      <c r="S2317" s="6" t="str">
        <f>IF(cuenta_balance_creg185[[#This Row],[Porcentaje]]&gt;=5,"MAYOR","")</f>
        <v/>
      </c>
      <c r="T2317" s="6" t="str">
        <f>IF(cuenta_balance_creg185[[#This Row],[Porcentaje]]&lt;=-5,"MENOR","")</f>
        <v>MENOR</v>
      </c>
    </row>
    <row r="2318" spans="1:20" x14ac:dyDescent="0.2">
      <c r="A2318" s="1">
        <v>46269</v>
      </c>
      <c r="B2318" s="6" t="s">
        <v>7</v>
      </c>
      <c r="C2318" s="6" t="s">
        <v>32</v>
      </c>
      <c r="D2318">
        <v>-1027.8575699999999</v>
      </c>
      <c r="E2318">
        <v>5510</v>
      </c>
      <c r="F2318">
        <v>6073.0048200000001</v>
      </c>
      <c r="G2318">
        <v>-563.00482</v>
      </c>
      <c r="H2318">
        <v>-1044.7815000000001</v>
      </c>
      <c r="J2318">
        <v>527</v>
      </c>
      <c r="M2318">
        <v>0</v>
      </c>
      <c r="N2318">
        <v>0</v>
      </c>
      <c r="O2318">
        <v>0</v>
      </c>
      <c r="P2318">
        <v>11</v>
      </c>
      <c r="Q2318">
        <v>2452.6705000000002</v>
      </c>
      <c r="R2318">
        <v>-42.407499999999999</v>
      </c>
      <c r="S2318" s="6" t="str">
        <f>IF(cuenta_balance_creg185[[#This Row],[Porcentaje]]&gt;=5,"MAYOR","")</f>
        <v/>
      </c>
      <c r="T2318" s="6" t="str">
        <f>IF(cuenta_balance_creg185[[#This Row],[Porcentaje]]&lt;=-5,"MENOR","")</f>
        <v>MENOR</v>
      </c>
    </row>
    <row r="2319" spans="1:20" x14ac:dyDescent="0.2">
      <c r="A2319" s="1">
        <v>46270</v>
      </c>
      <c r="B2319" s="6" t="s">
        <v>7</v>
      </c>
      <c r="C2319" s="6" t="s">
        <v>32</v>
      </c>
      <c r="D2319">
        <v>-1044.7815000000001</v>
      </c>
      <c r="E2319">
        <v>5515</v>
      </c>
      <c r="F2319">
        <v>5746.7315600000002</v>
      </c>
      <c r="G2319">
        <v>-231.73156</v>
      </c>
      <c r="H2319">
        <v>-231.73154</v>
      </c>
      <c r="J2319">
        <v>1042.66704</v>
      </c>
      <c r="M2319">
        <v>0</v>
      </c>
      <c r="N2319">
        <v>0</v>
      </c>
      <c r="O2319">
        <v>0</v>
      </c>
      <c r="P2319">
        <v>11</v>
      </c>
      <c r="Q2319">
        <v>2454.3560000000002</v>
      </c>
      <c r="R2319">
        <v>-9.3994999999999997</v>
      </c>
      <c r="S2319" s="6" t="str">
        <f>IF(cuenta_balance_creg185[[#This Row],[Porcentaje]]&gt;=5,"MAYOR","")</f>
        <v/>
      </c>
      <c r="T2319" s="6" t="str">
        <f>IF(cuenta_balance_creg185[[#This Row],[Porcentaje]]&lt;=-5,"MENOR","")</f>
        <v>MENOR</v>
      </c>
    </row>
    <row r="2320" spans="1:20" x14ac:dyDescent="0.2">
      <c r="A2320" s="1">
        <v>46271</v>
      </c>
      <c r="B2320" s="6" t="s">
        <v>7</v>
      </c>
      <c r="C2320" s="6" t="s">
        <v>32</v>
      </c>
      <c r="D2320">
        <v>-231.73154</v>
      </c>
      <c r="E2320">
        <v>5661</v>
      </c>
      <c r="F2320">
        <v>4736.1580999999996</v>
      </c>
      <c r="G2320">
        <v>924.84190000000001</v>
      </c>
      <c r="H2320">
        <v>693.11036000000001</v>
      </c>
      <c r="P2320">
        <v>11</v>
      </c>
      <c r="Q2320">
        <v>2454.92</v>
      </c>
      <c r="R2320">
        <v>28.107500000000002</v>
      </c>
      <c r="S2320" s="6" t="str">
        <f>IF(cuenta_balance_creg185[[#This Row],[Porcentaje]]&gt;=5,"MAYOR","")</f>
        <v>MAYOR</v>
      </c>
      <c r="T2320" s="6" t="str">
        <f>IF(cuenta_balance_creg185[[#This Row],[Porcentaje]]&lt;=-5,"MENOR","")</f>
        <v/>
      </c>
    </row>
    <row r="2321" spans="1:20" x14ac:dyDescent="0.2">
      <c r="A2321" s="1">
        <v>46232</v>
      </c>
      <c r="B2321" s="6" t="s">
        <v>13</v>
      </c>
      <c r="C2321" s="6" t="s">
        <v>32</v>
      </c>
      <c r="D2321">
        <v>-98.977010000000007</v>
      </c>
      <c r="E2321">
        <v>4000</v>
      </c>
      <c r="F2321">
        <v>4116.0527099999999</v>
      </c>
      <c r="G2321">
        <v>-116.05271</v>
      </c>
      <c r="H2321">
        <v>-215.02972</v>
      </c>
      <c r="P2321">
        <v>4244</v>
      </c>
      <c r="R2321">
        <v>-5.0666000000000002</v>
      </c>
      <c r="S2321" s="6" t="str">
        <f>IF(cuenta_balance_creg185[[#This Row],[Porcentaje]]&gt;=5,"MAYOR","")</f>
        <v/>
      </c>
      <c r="T2321" s="6" t="str">
        <f>IF(cuenta_balance_creg185[[#This Row],[Porcentaje]]&lt;=-5,"MENOR","")</f>
        <v>MENOR</v>
      </c>
    </row>
    <row r="2322" spans="1:20" x14ac:dyDescent="0.2">
      <c r="A2322" s="1">
        <v>46233</v>
      </c>
      <c r="B2322" s="6" t="s">
        <v>13</v>
      </c>
      <c r="C2322" s="6" t="s">
        <v>32</v>
      </c>
      <c r="D2322">
        <v>-215.02972</v>
      </c>
      <c r="E2322">
        <v>4027</v>
      </c>
      <c r="F2322">
        <v>4104.2771499999999</v>
      </c>
      <c r="G2322">
        <v>-77.277150000000006</v>
      </c>
      <c r="H2322">
        <v>-77.277150000000006</v>
      </c>
      <c r="J2322">
        <v>215.02972</v>
      </c>
      <c r="M2322">
        <v>0</v>
      </c>
      <c r="N2322">
        <v>0</v>
      </c>
      <c r="O2322">
        <v>0</v>
      </c>
      <c r="P2322">
        <v>4227</v>
      </c>
      <c r="R2322">
        <v>-1.8281000000000001</v>
      </c>
      <c r="S2322" s="6" t="str">
        <f>IF(cuenta_balance_creg185[[#This Row],[Porcentaje]]&gt;=5,"MAYOR","")</f>
        <v/>
      </c>
      <c r="T2322" s="6" t="str">
        <f>IF(cuenta_balance_creg185[[#This Row],[Porcentaje]]&lt;=-5,"MENOR","")</f>
        <v/>
      </c>
    </row>
    <row r="2323" spans="1:20" x14ac:dyDescent="0.2">
      <c r="A2323" s="1">
        <v>46234</v>
      </c>
      <c r="B2323" s="6" t="s">
        <v>13</v>
      </c>
      <c r="C2323" s="6" t="s">
        <v>32</v>
      </c>
      <c r="D2323">
        <v>-77.277150000000006</v>
      </c>
      <c r="E2323">
        <v>4000</v>
      </c>
      <c r="F2323">
        <v>4132.0669399999997</v>
      </c>
      <c r="G2323">
        <v>-132.06693999999999</v>
      </c>
      <c r="H2323">
        <v>-209.34408999999999</v>
      </c>
      <c r="P2323">
        <v>4318</v>
      </c>
      <c r="R2323">
        <v>-4.8480999999999996</v>
      </c>
      <c r="S2323" s="6" t="str">
        <f>IF(cuenta_balance_creg185[[#This Row],[Porcentaje]]&gt;=5,"MAYOR","")</f>
        <v/>
      </c>
      <c r="T2323" s="6" t="str">
        <f>IF(cuenta_balance_creg185[[#This Row],[Porcentaje]]&lt;=-5,"MENOR","")</f>
        <v/>
      </c>
    </row>
    <row r="2324" spans="1:20" x14ac:dyDescent="0.2">
      <c r="A2324" s="1">
        <v>46235</v>
      </c>
      <c r="B2324" s="6" t="s">
        <v>13</v>
      </c>
      <c r="C2324" s="6" t="s">
        <v>32</v>
      </c>
      <c r="D2324">
        <v>-209.34408999999999</v>
      </c>
      <c r="E2324">
        <v>4216</v>
      </c>
      <c r="F2324">
        <v>4303.2984500000002</v>
      </c>
      <c r="G2324">
        <v>-87.298450000000003</v>
      </c>
      <c r="H2324">
        <v>-87.298450000000003</v>
      </c>
      <c r="J2324">
        <v>209.34408999999999</v>
      </c>
      <c r="M2324">
        <v>0</v>
      </c>
      <c r="N2324">
        <v>0</v>
      </c>
      <c r="O2324">
        <v>0</v>
      </c>
      <c r="P2324">
        <v>4216</v>
      </c>
      <c r="R2324">
        <v>-2.0706000000000002</v>
      </c>
      <c r="S2324" s="6" t="str">
        <f>IF(cuenta_balance_creg185[[#This Row],[Porcentaje]]&gt;=5,"MAYOR","")</f>
        <v/>
      </c>
      <c r="T2324" s="6" t="str">
        <f>IF(cuenta_balance_creg185[[#This Row],[Porcentaje]]&lt;=-5,"MENOR","")</f>
        <v/>
      </c>
    </row>
    <row r="2325" spans="1:20" x14ac:dyDescent="0.2">
      <c r="A2325" s="1">
        <v>46236</v>
      </c>
      <c r="B2325" s="6" t="s">
        <v>13</v>
      </c>
      <c r="C2325" s="6" t="s">
        <v>32</v>
      </c>
      <c r="D2325">
        <v>-87.298450000000003</v>
      </c>
      <c r="E2325">
        <v>4235</v>
      </c>
      <c r="F2325">
        <v>4314.62655</v>
      </c>
      <c r="G2325">
        <v>-79.626549999999995</v>
      </c>
      <c r="H2325">
        <v>-166.92500000000001</v>
      </c>
      <c r="P2325">
        <v>4235</v>
      </c>
      <c r="R2325">
        <v>-3.9415</v>
      </c>
      <c r="S2325" s="6" t="str">
        <f>IF(cuenta_balance_creg185[[#This Row],[Porcentaje]]&gt;=5,"MAYOR","")</f>
        <v/>
      </c>
      <c r="T2325" s="6" t="str">
        <f>IF(cuenta_balance_creg185[[#This Row],[Porcentaje]]&lt;=-5,"MENOR","")</f>
        <v/>
      </c>
    </row>
    <row r="2326" spans="1:20" x14ac:dyDescent="0.2">
      <c r="A2326" s="1">
        <v>46237</v>
      </c>
      <c r="B2326" s="6" t="s">
        <v>13</v>
      </c>
      <c r="C2326" s="6" t="s">
        <v>32</v>
      </c>
      <c r="D2326">
        <v>-166.92500000000001</v>
      </c>
      <c r="E2326">
        <v>4225</v>
      </c>
      <c r="F2326">
        <v>4031.4931200000001</v>
      </c>
      <c r="G2326">
        <v>193.50688</v>
      </c>
      <c r="H2326">
        <v>26.581880000000002</v>
      </c>
      <c r="P2326">
        <v>4225</v>
      </c>
      <c r="R2326">
        <v>0.62909999999999999</v>
      </c>
      <c r="S2326" s="6" t="str">
        <f>IF(cuenta_balance_creg185[[#This Row],[Porcentaje]]&gt;=5,"MAYOR","")</f>
        <v/>
      </c>
      <c r="T2326" s="6" t="str">
        <f>IF(cuenta_balance_creg185[[#This Row],[Porcentaje]]&lt;=-5,"MENOR","")</f>
        <v/>
      </c>
    </row>
    <row r="2327" spans="1:20" x14ac:dyDescent="0.2">
      <c r="A2327" s="1">
        <v>46238</v>
      </c>
      <c r="B2327" s="6" t="s">
        <v>13</v>
      </c>
      <c r="C2327" s="6" t="s">
        <v>32</v>
      </c>
      <c r="D2327">
        <v>26.581880000000002</v>
      </c>
      <c r="E2327">
        <v>4000</v>
      </c>
      <c r="F2327">
        <v>3950.1680099999999</v>
      </c>
      <c r="G2327">
        <v>49.831989999999998</v>
      </c>
      <c r="H2327">
        <v>76.413870000000003</v>
      </c>
      <c r="P2327">
        <v>4242</v>
      </c>
      <c r="R2327">
        <v>1.8012999999999999</v>
      </c>
      <c r="S2327" s="6" t="str">
        <f>IF(cuenta_balance_creg185[[#This Row],[Porcentaje]]&gt;=5,"MAYOR","")</f>
        <v/>
      </c>
      <c r="T2327" s="6" t="str">
        <f>IF(cuenta_balance_creg185[[#This Row],[Porcentaje]]&lt;=-5,"MENOR","")</f>
        <v/>
      </c>
    </row>
    <row r="2328" spans="1:20" x14ac:dyDescent="0.2">
      <c r="A2328" s="1">
        <v>46239</v>
      </c>
      <c r="B2328" s="6" t="s">
        <v>13</v>
      </c>
      <c r="C2328" s="6" t="s">
        <v>32</v>
      </c>
      <c r="D2328">
        <v>76.413870000000003</v>
      </c>
      <c r="E2328">
        <v>4230</v>
      </c>
      <c r="F2328">
        <v>3930.26035</v>
      </c>
      <c r="G2328">
        <v>299.73964999999998</v>
      </c>
      <c r="H2328">
        <v>376.15352000000001</v>
      </c>
      <c r="P2328">
        <v>4230</v>
      </c>
      <c r="R2328">
        <v>8.8925000000000001</v>
      </c>
      <c r="S2328" s="6" t="str">
        <f>IF(cuenta_balance_creg185[[#This Row],[Porcentaje]]&gt;=5,"MAYOR","")</f>
        <v>MAYOR</v>
      </c>
      <c r="T2328" s="6" t="str">
        <f>IF(cuenta_balance_creg185[[#This Row],[Porcentaje]]&lt;=-5,"MENOR","")</f>
        <v/>
      </c>
    </row>
    <row r="2329" spans="1:20" x14ac:dyDescent="0.2">
      <c r="A2329" s="1">
        <v>46240</v>
      </c>
      <c r="B2329" s="6" t="s">
        <v>13</v>
      </c>
      <c r="C2329" s="6" t="s">
        <v>32</v>
      </c>
      <c r="D2329">
        <v>376.15352000000001</v>
      </c>
      <c r="E2329">
        <v>2851</v>
      </c>
      <c r="F2329">
        <v>3141.7461699999999</v>
      </c>
      <c r="G2329">
        <v>-290.74617000000001</v>
      </c>
      <c r="H2329">
        <v>85.407349999999994</v>
      </c>
      <c r="P2329">
        <v>4233</v>
      </c>
      <c r="R2329">
        <v>2.0175999999999998</v>
      </c>
      <c r="S2329" s="6" t="str">
        <f>IF(cuenta_balance_creg185[[#This Row],[Porcentaje]]&gt;=5,"MAYOR","")</f>
        <v/>
      </c>
      <c r="T2329" s="6" t="str">
        <f>IF(cuenta_balance_creg185[[#This Row],[Porcentaje]]&lt;=-5,"MENOR","")</f>
        <v/>
      </c>
    </row>
    <row r="2330" spans="1:20" x14ac:dyDescent="0.2">
      <c r="A2330" s="1">
        <v>46241</v>
      </c>
      <c r="B2330" s="6" t="s">
        <v>13</v>
      </c>
      <c r="C2330" s="6" t="s">
        <v>32</v>
      </c>
      <c r="D2330">
        <v>85.407349999999994</v>
      </c>
      <c r="E2330">
        <v>3845</v>
      </c>
      <c r="F2330">
        <v>4099.8457699999999</v>
      </c>
      <c r="G2330">
        <v>-254.84576999999999</v>
      </c>
      <c r="H2330">
        <v>-169.43842000000001</v>
      </c>
      <c r="P2330">
        <v>4221</v>
      </c>
      <c r="R2330">
        <v>-4.0141</v>
      </c>
      <c r="S2330" s="6" t="str">
        <f>IF(cuenta_balance_creg185[[#This Row],[Porcentaje]]&gt;=5,"MAYOR","")</f>
        <v/>
      </c>
      <c r="T2330" s="6" t="str">
        <f>IF(cuenta_balance_creg185[[#This Row],[Porcentaje]]&lt;=-5,"MENOR","")</f>
        <v/>
      </c>
    </row>
    <row r="2331" spans="1:20" x14ac:dyDescent="0.2">
      <c r="A2331" s="1">
        <v>46242</v>
      </c>
      <c r="B2331" s="6" t="s">
        <v>13</v>
      </c>
      <c r="C2331" s="6" t="s">
        <v>32</v>
      </c>
      <c r="D2331">
        <v>-169.43842000000001</v>
      </c>
      <c r="E2331">
        <v>4100</v>
      </c>
      <c r="F2331">
        <v>4100.76566</v>
      </c>
      <c r="G2331">
        <v>-0.76566000000000001</v>
      </c>
      <c r="H2331">
        <v>-170.20408</v>
      </c>
      <c r="P2331">
        <v>4218</v>
      </c>
      <c r="R2331">
        <v>-4.0350999999999999</v>
      </c>
      <c r="S2331" s="6" t="str">
        <f>IF(cuenta_balance_creg185[[#This Row],[Porcentaje]]&gt;=5,"MAYOR","")</f>
        <v/>
      </c>
      <c r="T2331" s="6" t="str">
        <f>IF(cuenta_balance_creg185[[#This Row],[Porcentaje]]&lt;=-5,"MENOR","")</f>
        <v/>
      </c>
    </row>
    <row r="2332" spans="1:20" x14ac:dyDescent="0.2">
      <c r="A2332" s="1">
        <v>46243</v>
      </c>
      <c r="B2332" s="6" t="s">
        <v>13</v>
      </c>
      <c r="C2332" s="6" t="s">
        <v>32</v>
      </c>
      <c r="D2332">
        <v>-170.20408</v>
      </c>
      <c r="E2332">
        <v>4100</v>
      </c>
      <c r="F2332">
        <v>4102.3434200000002</v>
      </c>
      <c r="G2332">
        <v>-2.3434200000000001</v>
      </c>
      <c r="H2332">
        <v>-2.3434200000000001</v>
      </c>
      <c r="J2332">
        <v>170.20408</v>
      </c>
      <c r="M2332">
        <v>0</v>
      </c>
      <c r="N2332">
        <v>0</v>
      </c>
      <c r="O2332">
        <v>0</v>
      </c>
      <c r="P2332">
        <v>4244</v>
      </c>
      <c r="R2332">
        <v>-5.5199999999999999E-2</v>
      </c>
      <c r="S2332" s="6" t="str">
        <f>IF(cuenta_balance_creg185[[#This Row],[Porcentaje]]&gt;=5,"MAYOR","")</f>
        <v/>
      </c>
      <c r="T2332" s="6" t="str">
        <f>IF(cuenta_balance_creg185[[#This Row],[Porcentaje]]&lt;=-5,"MENOR","")</f>
        <v/>
      </c>
    </row>
    <row r="2333" spans="1:20" x14ac:dyDescent="0.2">
      <c r="A2333" s="1">
        <v>46244</v>
      </c>
      <c r="B2333" s="6" t="s">
        <v>13</v>
      </c>
      <c r="C2333" s="6" t="s">
        <v>32</v>
      </c>
      <c r="D2333">
        <v>-2.3434200000000001</v>
      </c>
      <c r="E2333">
        <v>4100</v>
      </c>
      <c r="F2333">
        <v>4099.78971</v>
      </c>
      <c r="G2333">
        <v>0.21029</v>
      </c>
      <c r="H2333">
        <v>-2.13313</v>
      </c>
      <c r="P2333">
        <v>4237</v>
      </c>
      <c r="R2333">
        <v>-5.0299999999999997E-2</v>
      </c>
      <c r="S2333" s="6" t="str">
        <f>IF(cuenta_balance_creg185[[#This Row],[Porcentaje]]&gt;=5,"MAYOR","")</f>
        <v/>
      </c>
      <c r="T2333" s="6" t="str">
        <f>IF(cuenta_balance_creg185[[#This Row],[Porcentaje]]&lt;=-5,"MENOR","")</f>
        <v/>
      </c>
    </row>
    <row r="2334" spans="1:20" x14ac:dyDescent="0.2">
      <c r="A2334" s="1">
        <v>46245</v>
      </c>
      <c r="B2334" s="6" t="s">
        <v>13</v>
      </c>
      <c r="C2334" s="6" t="s">
        <v>32</v>
      </c>
      <c r="D2334">
        <v>-2.13313</v>
      </c>
      <c r="E2334">
        <v>4100</v>
      </c>
      <c r="F2334">
        <v>4100.2917200000002</v>
      </c>
      <c r="G2334">
        <v>-0.29171999999999998</v>
      </c>
      <c r="H2334">
        <v>-2.4248500000000002</v>
      </c>
      <c r="P2334">
        <v>4256</v>
      </c>
      <c r="R2334">
        <v>-5.6899999999999999E-2</v>
      </c>
      <c r="S2334" s="6" t="str">
        <f>IF(cuenta_balance_creg185[[#This Row],[Porcentaje]]&gt;=5,"MAYOR","")</f>
        <v/>
      </c>
      <c r="T2334" s="6" t="str">
        <f>IF(cuenta_balance_creg185[[#This Row],[Porcentaje]]&lt;=-5,"MENOR","")</f>
        <v/>
      </c>
    </row>
    <row r="2335" spans="1:20" x14ac:dyDescent="0.2">
      <c r="A2335" s="1">
        <v>46246</v>
      </c>
      <c r="B2335" s="6" t="s">
        <v>13</v>
      </c>
      <c r="C2335" s="6" t="s">
        <v>32</v>
      </c>
      <c r="D2335">
        <v>-2.4248500000000002</v>
      </c>
      <c r="E2335">
        <v>4100</v>
      </c>
      <c r="F2335">
        <v>4099.8554100000001</v>
      </c>
      <c r="G2335">
        <v>0.14459</v>
      </c>
      <c r="H2335">
        <v>-2.2802600000000002</v>
      </c>
      <c r="P2335">
        <v>4236</v>
      </c>
      <c r="R2335">
        <v>-5.3800000000000001E-2</v>
      </c>
      <c r="S2335" s="6" t="str">
        <f>IF(cuenta_balance_creg185[[#This Row],[Porcentaje]]&gt;=5,"MAYOR","")</f>
        <v/>
      </c>
      <c r="T2335" s="6" t="str">
        <f>IF(cuenta_balance_creg185[[#This Row],[Porcentaje]]&lt;=-5,"MENOR","")</f>
        <v/>
      </c>
    </row>
    <row r="2336" spans="1:20" x14ac:dyDescent="0.2">
      <c r="A2336" s="1">
        <v>46247</v>
      </c>
      <c r="B2336" s="6" t="s">
        <v>13</v>
      </c>
      <c r="C2336" s="6" t="s">
        <v>32</v>
      </c>
      <c r="D2336">
        <v>-2.2802600000000002</v>
      </c>
      <c r="E2336">
        <v>3500</v>
      </c>
      <c r="F2336">
        <v>3539.00911</v>
      </c>
      <c r="G2336">
        <v>-39.00911</v>
      </c>
      <c r="H2336">
        <v>-41.289369999999998</v>
      </c>
      <c r="P2336">
        <v>4244</v>
      </c>
      <c r="R2336">
        <v>-0.9728</v>
      </c>
      <c r="S2336" s="6" t="str">
        <f>IF(cuenta_balance_creg185[[#This Row],[Porcentaje]]&gt;=5,"MAYOR","")</f>
        <v/>
      </c>
      <c r="T2336" s="6" t="str">
        <f>IF(cuenta_balance_creg185[[#This Row],[Porcentaje]]&lt;=-5,"MENOR","")</f>
        <v/>
      </c>
    </row>
    <row r="2337" spans="1:20" x14ac:dyDescent="0.2">
      <c r="A2337" s="1">
        <v>46248</v>
      </c>
      <c r="B2337" s="6" t="s">
        <v>13</v>
      </c>
      <c r="C2337" s="6" t="s">
        <v>32</v>
      </c>
      <c r="D2337">
        <v>-41.289369999999998</v>
      </c>
      <c r="E2337">
        <v>3600</v>
      </c>
      <c r="F2337">
        <v>3700.8407400000001</v>
      </c>
      <c r="G2337">
        <v>-100.84074</v>
      </c>
      <c r="H2337">
        <v>-142.13011</v>
      </c>
      <c r="P2337">
        <v>4230</v>
      </c>
      <c r="R2337">
        <v>-3.36</v>
      </c>
      <c r="S2337" s="6" t="str">
        <f>IF(cuenta_balance_creg185[[#This Row],[Porcentaje]]&gt;=5,"MAYOR","")</f>
        <v/>
      </c>
      <c r="T2337" s="6" t="str">
        <f>IF(cuenta_balance_creg185[[#This Row],[Porcentaje]]&lt;=-5,"MENOR","")</f>
        <v/>
      </c>
    </row>
    <row r="2338" spans="1:20" x14ac:dyDescent="0.2">
      <c r="A2338" s="1">
        <v>46249</v>
      </c>
      <c r="B2338" s="6" t="s">
        <v>13</v>
      </c>
      <c r="C2338" s="6" t="s">
        <v>32</v>
      </c>
      <c r="D2338">
        <v>-142.13011</v>
      </c>
      <c r="E2338">
        <v>4100</v>
      </c>
      <c r="F2338">
        <v>4142.0957500000004</v>
      </c>
      <c r="G2338">
        <v>-42.095750000000002</v>
      </c>
      <c r="H2338">
        <v>-184.22586000000001</v>
      </c>
      <c r="P2338">
        <v>4225</v>
      </c>
      <c r="R2338">
        <v>-4.3602999999999996</v>
      </c>
      <c r="S2338" s="6" t="str">
        <f>IF(cuenta_balance_creg185[[#This Row],[Porcentaje]]&gt;=5,"MAYOR","")</f>
        <v/>
      </c>
      <c r="T2338" s="6" t="str">
        <f>IF(cuenta_balance_creg185[[#This Row],[Porcentaje]]&lt;=-5,"MENOR","")</f>
        <v/>
      </c>
    </row>
    <row r="2339" spans="1:20" x14ac:dyDescent="0.2">
      <c r="A2339" s="1">
        <v>46250</v>
      </c>
      <c r="B2339" s="6" t="s">
        <v>13</v>
      </c>
      <c r="C2339" s="6" t="s">
        <v>32</v>
      </c>
      <c r="D2339">
        <v>-184.22586000000001</v>
      </c>
      <c r="E2339">
        <v>4206</v>
      </c>
      <c r="F2339">
        <v>4184.1635699999997</v>
      </c>
      <c r="G2339">
        <v>21.83643</v>
      </c>
      <c r="H2339">
        <v>-162.38943</v>
      </c>
      <c r="P2339">
        <v>4206</v>
      </c>
      <c r="R2339">
        <v>-3.8607999999999998</v>
      </c>
      <c r="S2339" s="6" t="str">
        <f>IF(cuenta_balance_creg185[[#This Row],[Porcentaje]]&gt;=5,"MAYOR","")</f>
        <v/>
      </c>
      <c r="T2339" s="6" t="str">
        <f>IF(cuenta_balance_creg185[[#This Row],[Porcentaje]]&lt;=-5,"MENOR","")</f>
        <v/>
      </c>
    </row>
    <row r="2340" spans="1:20" x14ac:dyDescent="0.2">
      <c r="A2340" s="1">
        <v>46251</v>
      </c>
      <c r="B2340" s="6" t="s">
        <v>13</v>
      </c>
      <c r="C2340" s="6" t="s">
        <v>32</v>
      </c>
      <c r="D2340">
        <v>-162.38943</v>
      </c>
      <c r="E2340">
        <v>3300</v>
      </c>
      <c r="F2340">
        <v>3234.3475899999999</v>
      </c>
      <c r="G2340">
        <v>65.652410000000003</v>
      </c>
      <c r="H2340">
        <v>-96.737020000000001</v>
      </c>
      <c r="P2340">
        <v>4224</v>
      </c>
      <c r="R2340">
        <v>-2.2900999999999998</v>
      </c>
      <c r="S2340" s="6" t="str">
        <f>IF(cuenta_balance_creg185[[#This Row],[Porcentaje]]&gt;=5,"MAYOR","")</f>
        <v/>
      </c>
      <c r="T2340" s="6" t="str">
        <f>IF(cuenta_balance_creg185[[#This Row],[Porcentaje]]&lt;=-5,"MENOR","")</f>
        <v/>
      </c>
    </row>
    <row r="2341" spans="1:20" x14ac:dyDescent="0.2">
      <c r="A2341" s="1">
        <v>46252</v>
      </c>
      <c r="B2341" s="6" t="s">
        <v>13</v>
      </c>
      <c r="C2341" s="6" t="s">
        <v>32</v>
      </c>
      <c r="D2341">
        <v>-96.737020000000001</v>
      </c>
      <c r="E2341">
        <v>4000</v>
      </c>
      <c r="F2341">
        <v>4105.38501</v>
      </c>
      <c r="G2341">
        <v>-105.38500999999999</v>
      </c>
      <c r="H2341">
        <v>-202.12203</v>
      </c>
      <c r="P2341">
        <v>4225</v>
      </c>
      <c r="R2341">
        <v>-4.7839</v>
      </c>
      <c r="S2341" s="6" t="str">
        <f>IF(cuenta_balance_creg185[[#This Row],[Porcentaje]]&gt;=5,"MAYOR","")</f>
        <v/>
      </c>
      <c r="T2341" s="6" t="str">
        <f>IF(cuenta_balance_creg185[[#This Row],[Porcentaje]]&lt;=-5,"MENOR","")</f>
        <v/>
      </c>
    </row>
    <row r="2342" spans="1:20" x14ac:dyDescent="0.2">
      <c r="A2342" s="1">
        <v>46253</v>
      </c>
      <c r="B2342" s="6" t="s">
        <v>13</v>
      </c>
      <c r="C2342" s="6" t="s">
        <v>32</v>
      </c>
      <c r="D2342">
        <v>-202.12203</v>
      </c>
      <c r="E2342">
        <v>3000</v>
      </c>
      <c r="F2342">
        <v>2798.0502799999999</v>
      </c>
      <c r="G2342">
        <v>201.94972000000001</v>
      </c>
      <c r="H2342">
        <v>-0.17230999999999999</v>
      </c>
      <c r="P2342">
        <v>4239</v>
      </c>
      <c r="R2342">
        <v>-4.0000000000000001E-3</v>
      </c>
      <c r="S2342" s="6" t="str">
        <f>IF(cuenta_balance_creg185[[#This Row],[Porcentaje]]&gt;=5,"MAYOR","")</f>
        <v/>
      </c>
      <c r="T2342" s="6" t="str">
        <f>IF(cuenta_balance_creg185[[#This Row],[Porcentaje]]&lt;=-5,"MENOR","")</f>
        <v/>
      </c>
    </row>
    <row r="2343" spans="1:20" x14ac:dyDescent="0.2">
      <c r="A2343" s="1">
        <v>46254</v>
      </c>
      <c r="B2343" s="6" t="s">
        <v>13</v>
      </c>
      <c r="C2343" s="6" t="s">
        <v>32</v>
      </c>
      <c r="D2343">
        <v>-0.17230999999999999</v>
      </c>
      <c r="E2343">
        <v>3000</v>
      </c>
      <c r="F2343">
        <v>2977.3726099999999</v>
      </c>
      <c r="G2343">
        <v>22.627389999999998</v>
      </c>
      <c r="H2343">
        <v>22.455079999999999</v>
      </c>
      <c r="P2343">
        <v>4261</v>
      </c>
      <c r="R2343">
        <v>0.52690000000000003</v>
      </c>
      <c r="S2343" s="6" t="str">
        <f>IF(cuenta_balance_creg185[[#This Row],[Porcentaje]]&gt;=5,"MAYOR","")</f>
        <v/>
      </c>
      <c r="T2343" s="6" t="str">
        <f>IF(cuenta_balance_creg185[[#This Row],[Porcentaje]]&lt;=-5,"MENOR","")</f>
        <v/>
      </c>
    </row>
    <row r="2344" spans="1:20" x14ac:dyDescent="0.2">
      <c r="A2344" s="1">
        <v>46255</v>
      </c>
      <c r="B2344" s="6" t="s">
        <v>13</v>
      </c>
      <c r="C2344" s="6" t="s">
        <v>32</v>
      </c>
      <c r="D2344">
        <v>22.455079999999999</v>
      </c>
      <c r="E2344">
        <v>4100</v>
      </c>
      <c r="F2344">
        <v>4116.7677400000002</v>
      </c>
      <c r="G2344">
        <v>-16.76774</v>
      </c>
      <c r="H2344">
        <v>5.6873399999999998</v>
      </c>
      <c r="P2344">
        <v>4259</v>
      </c>
      <c r="R2344">
        <v>0.13350000000000001</v>
      </c>
      <c r="S2344" s="6" t="str">
        <f>IF(cuenta_balance_creg185[[#This Row],[Porcentaje]]&gt;=5,"MAYOR","")</f>
        <v/>
      </c>
      <c r="T2344" s="6" t="str">
        <f>IF(cuenta_balance_creg185[[#This Row],[Porcentaje]]&lt;=-5,"MENOR","")</f>
        <v/>
      </c>
    </row>
    <row r="2345" spans="1:20" x14ac:dyDescent="0.2">
      <c r="A2345" s="1">
        <v>46256</v>
      </c>
      <c r="B2345" s="6" t="s">
        <v>13</v>
      </c>
      <c r="C2345" s="6" t="s">
        <v>32</v>
      </c>
      <c r="D2345">
        <v>5.6873399999999998</v>
      </c>
      <c r="E2345">
        <v>4100</v>
      </c>
      <c r="F2345">
        <v>4175.4074700000001</v>
      </c>
      <c r="G2345">
        <v>-75.407470000000004</v>
      </c>
      <c r="H2345">
        <v>-69.720129999999997</v>
      </c>
      <c r="P2345">
        <v>4250</v>
      </c>
      <c r="R2345">
        <v>-1.6404000000000001</v>
      </c>
      <c r="S2345" s="6" t="str">
        <f>IF(cuenta_balance_creg185[[#This Row],[Porcentaje]]&gt;=5,"MAYOR","")</f>
        <v/>
      </c>
      <c r="T2345" s="6" t="str">
        <f>IF(cuenta_balance_creg185[[#This Row],[Porcentaje]]&lt;=-5,"MENOR","")</f>
        <v/>
      </c>
    </row>
    <row r="2346" spans="1:20" x14ac:dyDescent="0.2">
      <c r="A2346" s="1">
        <v>46257</v>
      </c>
      <c r="B2346" s="6" t="s">
        <v>13</v>
      </c>
      <c r="C2346" s="6" t="s">
        <v>32</v>
      </c>
      <c r="D2346">
        <v>-69.720129999999997</v>
      </c>
      <c r="E2346">
        <v>3900</v>
      </c>
      <c r="F2346">
        <v>3699.8436200000001</v>
      </c>
      <c r="G2346">
        <v>200.15638000000001</v>
      </c>
      <c r="H2346">
        <v>130.43625</v>
      </c>
      <c r="P2346">
        <v>4241</v>
      </c>
      <c r="R2346">
        <v>3.0756000000000001</v>
      </c>
      <c r="S2346" s="6" t="str">
        <f>IF(cuenta_balance_creg185[[#This Row],[Porcentaje]]&gt;=5,"MAYOR","")</f>
        <v/>
      </c>
      <c r="T2346" s="6" t="str">
        <f>IF(cuenta_balance_creg185[[#This Row],[Porcentaje]]&lt;=-5,"MENOR","")</f>
        <v/>
      </c>
    </row>
    <row r="2347" spans="1:20" x14ac:dyDescent="0.2">
      <c r="A2347" s="1">
        <v>46258</v>
      </c>
      <c r="B2347" s="6" t="s">
        <v>13</v>
      </c>
      <c r="C2347" s="6" t="s">
        <v>32</v>
      </c>
      <c r="D2347">
        <v>130.43625</v>
      </c>
      <c r="E2347">
        <v>4100</v>
      </c>
      <c r="F2347">
        <v>4069.3451399999999</v>
      </c>
      <c r="G2347">
        <v>30.654859999999999</v>
      </c>
      <c r="H2347">
        <v>161.09110999999999</v>
      </c>
      <c r="P2347">
        <v>4249</v>
      </c>
      <c r="R2347">
        <v>3.7911999999999999</v>
      </c>
      <c r="S2347" s="6" t="str">
        <f>IF(cuenta_balance_creg185[[#This Row],[Porcentaje]]&gt;=5,"MAYOR","")</f>
        <v/>
      </c>
      <c r="T2347" s="6" t="str">
        <f>IF(cuenta_balance_creg185[[#This Row],[Porcentaje]]&lt;=-5,"MENOR","")</f>
        <v/>
      </c>
    </row>
    <row r="2348" spans="1:20" x14ac:dyDescent="0.2">
      <c r="A2348" s="1">
        <v>46259</v>
      </c>
      <c r="B2348" s="6" t="s">
        <v>13</v>
      </c>
      <c r="C2348" s="6" t="s">
        <v>32</v>
      </c>
      <c r="D2348">
        <v>161.09110999999999</v>
      </c>
      <c r="E2348">
        <v>4100</v>
      </c>
      <c r="F2348">
        <v>4127.29072</v>
      </c>
      <c r="G2348">
        <v>-27.29072</v>
      </c>
      <c r="H2348">
        <v>133.80038999999999</v>
      </c>
      <c r="P2348">
        <v>4249</v>
      </c>
      <c r="R2348">
        <v>3.1488999999999998</v>
      </c>
      <c r="S2348" s="6" t="str">
        <f>IF(cuenta_balance_creg185[[#This Row],[Porcentaje]]&gt;=5,"MAYOR","")</f>
        <v/>
      </c>
      <c r="T2348" s="6" t="str">
        <f>IF(cuenta_balance_creg185[[#This Row],[Porcentaje]]&lt;=-5,"MENOR","")</f>
        <v/>
      </c>
    </row>
    <row r="2349" spans="1:20" x14ac:dyDescent="0.2">
      <c r="A2349" s="1">
        <v>46260</v>
      </c>
      <c r="B2349" s="6" t="s">
        <v>13</v>
      </c>
      <c r="C2349" s="6" t="s">
        <v>32</v>
      </c>
      <c r="D2349">
        <v>133.80038999999999</v>
      </c>
      <c r="E2349">
        <v>4000</v>
      </c>
      <c r="F2349">
        <v>3432.8374699999999</v>
      </c>
      <c r="G2349">
        <v>567.16252999999995</v>
      </c>
      <c r="H2349">
        <v>700.96292000000005</v>
      </c>
      <c r="P2349">
        <v>4249</v>
      </c>
      <c r="R2349">
        <v>16.4971</v>
      </c>
      <c r="S2349" s="6" t="str">
        <f>IF(cuenta_balance_creg185[[#This Row],[Porcentaje]]&gt;=5,"MAYOR","")</f>
        <v>MAYOR</v>
      </c>
      <c r="T2349" s="6" t="str">
        <f>IF(cuenta_balance_creg185[[#This Row],[Porcentaje]]&lt;=-5,"MENOR","")</f>
        <v/>
      </c>
    </row>
    <row r="2350" spans="1:20" x14ac:dyDescent="0.2">
      <c r="A2350" s="1">
        <v>46261</v>
      </c>
      <c r="B2350" s="6" t="s">
        <v>13</v>
      </c>
      <c r="C2350" s="6" t="s">
        <v>32</v>
      </c>
      <c r="D2350">
        <v>700.96292000000005</v>
      </c>
      <c r="E2350">
        <v>2900</v>
      </c>
      <c r="F2350">
        <v>3662.7862599999999</v>
      </c>
      <c r="G2350">
        <v>-762.78625999999997</v>
      </c>
      <c r="H2350">
        <v>-61.823340000000002</v>
      </c>
      <c r="P2350">
        <v>4249</v>
      </c>
      <c r="R2350">
        <v>-1.4550000000000001</v>
      </c>
      <c r="S2350" s="6" t="str">
        <f>IF(cuenta_balance_creg185[[#This Row],[Porcentaje]]&gt;=5,"MAYOR","")</f>
        <v/>
      </c>
      <c r="T2350" s="6" t="str">
        <f>IF(cuenta_balance_creg185[[#This Row],[Porcentaje]]&lt;=-5,"MENOR","")</f>
        <v/>
      </c>
    </row>
    <row r="2351" spans="1:20" x14ac:dyDescent="0.2">
      <c r="A2351" s="1">
        <v>46262</v>
      </c>
      <c r="B2351" s="6" t="s">
        <v>13</v>
      </c>
      <c r="C2351" s="6" t="s">
        <v>32</v>
      </c>
      <c r="D2351">
        <v>-61.823340000000002</v>
      </c>
      <c r="E2351">
        <v>3548</v>
      </c>
      <c r="F2351">
        <v>3758.2367899999999</v>
      </c>
      <c r="G2351">
        <v>-210.23679000000001</v>
      </c>
      <c r="H2351">
        <v>-272.06013000000002</v>
      </c>
      <c r="P2351">
        <v>4249</v>
      </c>
      <c r="R2351">
        <v>-6.4028999999999998</v>
      </c>
      <c r="S2351" s="6" t="str">
        <f>IF(cuenta_balance_creg185[[#This Row],[Porcentaje]]&gt;=5,"MAYOR","")</f>
        <v/>
      </c>
      <c r="T2351" s="6" t="str">
        <f>IF(cuenta_balance_creg185[[#This Row],[Porcentaje]]&lt;=-5,"MENOR","")</f>
        <v>MENOR</v>
      </c>
    </row>
    <row r="2352" spans="1:20" x14ac:dyDescent="0.2">
      <c r="A2352" s="1">
        <v>46263</v>
      </c>
      <c r="B2352" s="6" t="s">
        <v>13</v>
      </c>
      <c r="C2352" s="6" t="s">
        <v>32</v>
      </c>
      <c r="D2352">
        <v>-272.06013000000002</v>
      </c>
      <c r="E2352">
        <v>3850</v>
      </c>
      <c r="F2352">
        <v>3740.8596299999999</v>
      </c>
      <c r="G2352">
        <v>109.14037</v>
      </c>
      <c r="H2352">
        <v>109.14037</v>
      </c>
      <c r="J2352">
        <v>272.06013000000002</v>
      </c>
      <c r="M2352">
        <v>0</v>
      </c>
      <c r="N2352">
        <v>0</v>
      </c>
      <c r="O2352">
        <v>0</v>
      </c>
      <c r="P2352">
        <v>4249</v>
      </c>
      <c r="R2352">
        <v>2.5686</v>
      </c>
      <c r="S2352" s="6" t="str">
        <f>IF(cuenta_balance_creg185[[#This Row],[Porcentaje]]&gt;=5,"MAYOR","")</f>
        <v/>
      </c>
      <c r="T2352" s="6" t="str">
        <f>IF(cuenta_balance_creg185[[#This Row],[Porcentaje]]&lt;=-5,"MENOR","")</f>
        <v/>
      </c>
    </row>
    <row r="2353" spans="1:20" x14ac:dyDescent="0.2">
      <c r="A2353" s="1">
        <v>46264</v>
      </c>
      <c r="B2353" s="6" t="s">
        <v>13</v>
      </c>
      <c r="C2353" s="6" t="s">
        <v>32</v>
      </c>
      <c r="D2353">
        <v>109.14037</v>
      </c>
      <c r="E2353">
        <v>4000</v>
      </c>
      <c r="F2353">
        <v>4116.6117599999998</v>
      </c>
      <c r="G2353">
        <v>-116.61176</v>
      </c>
      <c r="H2353">
        <v>-7.4713900000000004</v>
      </c>
      <c r="P2353">
        <v>4249</v>
      </c>
      <c r="R2353">
        <v>-0.17580000000000001</v>
      </c>
      <c r="S2353" s="6" t="str">
        <f>IF(cuenta_balance_creg185[[#This Row],[Porcentaje]]&gt;=5,"MAYOR","")</f>
        <v/>
      </c>
      <c r="T2353" s="6" t="str">
        <f>IF(cuenta_balance_creg185[[#This Row],[Porcentaje]]&lt;=-5,"MENOR","")</f>
        <v/>
      </c>
    </row>
    <row r="2354" spans="1:20" x14ac:dyDescent="0.2">
      <c r="A2354" s="1">
        <v>46265</v>
      </c>
      <c r="B2354" s="6" t="s">
        <v>13</v>
      </c>
      <c r="C2354" s="6" t="s">
        <v>32</v>
      </c>
      <c r="D2354">
        <v>-7.4713900000000004</v>
      </c>
      <c r="E2354">
        <v>4100</v>
      </c>
      <c r="F2354">
        <v>4031.63913</v>
      </c>
      <c r="G2354">
        <v>68.360870000000006</v>
      </c>
      <c r="H2354">
        <v>60.889479999999999</v>
      </c>
      <c r="P2354">
        <v>4249</v>
      </c>
      <c r="R2354">
        <v>1.4330000000000001</v>
      </c>
      <c r="S2354" s="6" t="str">
        <f>IF(cuenta_balance_creg185[[#This Row],[Porcentaje]]&gt;=5,"MAYOR","")</f>
        <v/>
      </c>
      <c r="T2354" s="6" t="str">
        <f>IF(cuenta_balance_creg185[[#This Row],[Porcentaje]]&lt;=-5,"MENOR","")</f>
        <v/>
      </c>
    </row>
    <row r="2355" spans="1:20" x14ac:dyDescent="0.2">
      <c r="A2355" s="1">
        <v>46266</v>
      </c>
      <c r="B2355" s="6" t="s">
        <v>13</v>
      </c>
      <c r="C2355" s="6" t="s">
        <v>32</v>
      </c>
      <c r="D2355">
        <v>60.889479999999999</v>
      </c>
      <c r="E2355">
        <v>3600</v>
      </c>
      <c r="F2355">
        <v>3625.8853300000001</v>
      </c>
      <c r="G2355">
        <v>-25.88533</v>
      </c>
      <c r="H2355">
        <v>35.004150000000003</v>
      </c>
      <c r="P2355">
        <v>4361</v>
      </c>
      <c r="R2355">
        <v>0.80259999999999998</v>
      </c>
      <c r="S2355" s="6" t="str">
        <f>IF(cuenta_balance_creg185[[#This Row],[Porcentaje]]&gt;=5,"MAYOR","")</f>
        <v/>
      </c>
      <c r="T2355" s="6" t="str">
        <f>IF(cuenta_balance_creg185[[#This Row],[Porcentaje]]&lt;=-5,"MENOR","")</f>
        <v/>
      </c>
    </row>
    <row r="2356" spans="1:20" x14ac:dyDescent="0.2">
      <c r="A2356" s="1">
        <v>46267</v>
      </c>
      <c r="B2356" s="6" t="s">
        <v>13</v>
      </c>
      <c r="C2356" s="6" t="s">
        <v>32</v>
      </c>
      <c r="D2356">
        <v>35.004150000000003</v>
      </c>
      <c r="E2356">
        <v>4100</v>
      </c>
      <c r="F2356">
        <v>4031.78451</v>
      </c>
      <c r="G2356">
        <v>68.215490000000003</v>
      </c>
      <c r="H2356">
        <v>103.21964</v>
      </c>
      <c r="P2356">
        <v>4361</v>
      </c>
      <c r="R2356">
        <v>2.3668</v>
      </c>
      <c r="S2356" s="6" t="str">
        <f>IF(cuenta_balance_creg185[[#This Row],[Porcentaje]]&gt;=5,"MAYOR","")</f>
        <v/>
      </c>
      <c r="T2356" s="6" t="str">
        <f>IF(cuenta_balance_creg185[[#This Row],[Porcentaje]]&lt;=-5,"MENOR","")</f>
        <v/>
      </c>
    </row>
    <row r="2357" spans="1:20" x14ac:dyDescent="0.2">
      <c r="A2357" s="1">
        <v>46268</v>
      </c>
      <c r="B2357" s="6" t="s">
        <v>13</v>
      </c>
      <c r="C2357" s="6" t="s">
        <v>32</v>
      </c>
      <c r="D2357">
        <v>103.21964</v>
      </c>
      <c r="E2357">
        <v>4210</v>
      </c>
      <c r="F2357">
        <v>4333.3768799999998</v>
      </c>
      <c r="G2357">
        <v>-123.37688</v>
      </c>
      <c r="H2357">
        <v>-20.157240000000002</v>
      </c>
      <c r="P2357">
        <v>4361</v>
      </c>
      <c r="R2357">
        <v>-0.4622</v>
      </c>
      <c r="S2357" s="6" t="str">
        <f>IF(cuenta_balance_creg185[[#This Row],[Porcentaje]]&gt;=5,"MAYOR","")</f>
        <v/>
      </c>
      <c r="T2357" s="6" t="str">
        <f>IF(cuenta_balance_creg185[[#This Row],[Porcentaje]]&lt;=-5,"MENOR","")</f>
        <v/>
      </c>
    </row>
    <row r="2358" spans="1:20" x14ac:dyDescent="0.2">
      <c r="A2358" s="1">
        <v>46269</v>
      </c>
      <c r="B2358" s="6" t="s">
        <v>13</v>
      </c>
      <c r="C2358" s="6" t="s">
        <v>32</v>
      </c>
      <c r="D2358">
        <v>-20.157240000000002</v>
      </c>
      <c r="E2358">
        <v>4361</v>
      </c>
      <c r="F2358">
        <v>4204.4807899999996</v>
      </c>
      <c r="G2358">
        <v>156.51920999999999</v>
      </c>
      <c r="H2358">
        <v>136.36197000000001</v>
      </c>
      <c r="P2358">
        <v>4361</v>
      </c>
      <c r="R2358">
        <v>3.1267999999999998</v>
      </c>
      <c r="S2358" s="6" t="str">
        <f>IF(cuenta_balance_creg185[[#This Row],[Porcentaje]]&gt;=5,"MAYOR","")</f>
        <v/>
      </c>
      <c r="T2358" s="6" t="str">
        <f>IF(cuenta_balance_creg185[[#This Row],[Porcentaje]]&lt;=-5,"MENOR","")</f>
        <v/>
      </c>
    </row>
    <row r="2359" spans="1:20" x14ac:dyDescent="0.2">
      <c r="A2359" s="1">
        <v>46270</v>
      </c>
      <c r="B2359" s="6" t="s">
        <v>13</v>
      </c>
      <c r="C2359" s="6" t="s">
        <v>32</v>
      </c>
      <c r="D2359">
        <v>136.36197000000001</v>
      </c>
      <c r="E2359">
        <v>4300</v>
      </c>
      <c r="F2359">
        <v>4374.6836300000004</v>
      </c>
      <c r="G2359">
        <v>-74.683629999999994</v>
      </c>
      <c r="H2359">
        <v>61.678339999999999</v>
      </c>
      <c r="P2359">
        <v>4361</v>
      </c>
      <c r="R2359">
        <v>1.4142999999999999</v>
      </c>
      <c r="S2359" s="6" t="str">
        <f>IF(cuenta_balance_creg185[[#This Row],[Porcentaje]]&gt;=5,"MAYOR","")</f>
        <v/>
      </c>
      <c r="T2359" s="6" t="str">
        <f>IF(cuenta_balance_creg185[[#This Row],[Porcentaje]]&lt;=-5,"MENOR","")</f>
        <v/>
      </c>
    </row>
    <row r="2360" spans="1:20" x14ac:dyDescent="0.2">
      <c r="A2360" s="1">
        <v>46271</v>
      </c>
      <c r="B2360" s="6" t="s">
        <v>13</v>
      </c>
      <c r="C2360" s="6" t="s">
        <v>32</v>
      </c>
      <c r="D2360">
        <v>61.678339999999999</v>
      </c>
      <c r="E2360">
        <v>4100</v>
      </c>
      <c r="F2360">
        <v>4243.1036700000004</v>
      </c>
      <c r="G2360">
        <v>-143.10366999999999</v>
      </c>
      <c r="H2360">
        <v>-81.425330000000002</v>
      </c>
      <c r="P2360">
        <v>4361</v>
      </c>
      <c r="R2360">
        <v>-1.8671</v>
      </c>
      <c r="S2360" s="6" t="str">
        <f>IF(cuenta_balance_creg185[[#This Row],[Porcentaje]]&gt;=5,"MAYOR","")</f>
        <v/>
      </c>
      <c r="T2360" s="6" t="str">
        <f>IF(cuenta_balance_creg185[[#This Row],[Porcentaje]]&lt;=-5,"MENOR","")</f>
        <v/>
      </c>
    </row>
    <row r="2361" spans="1:20" x14ac:dyDescent="0.2">
      <c r="A2361" s="1">
        <v>46232</v>
      </c>
      <c r="B2361" s="6" t="s">
        <v>50</v>
      </c>
      <c r="C2361" s="6" t="s">
        <v>32</v>
      </c>
      <c r="D2361">
        <v>11.36511</v>
      </c>
      <c r="E2361">
        <v>1610</v>
      </c>
      <c r="F2361">
        <v>1610</v>
      </c>
      <c r="G2361">
        <v>0</v>
      </c>
      <c r="H2361">
        <v>11.36511</v>
      </c>
      <c r="M2361">
        <v>0</v>
      </c>
      <c r="N2361">
        <v>0</v>
      </c>
      <c r="O2361">
        <v>0</v>
      </c>
      <c r="P2361">
        <v>1417</v>
      </c>
      <c r="R2361">
        <v>0.80200000000000005</v>
      </c>
      <c r="S2361" s="6" t="str">
        <f>IF(cuenta_balance_creg185[[#This Row],[Porcentaje]]&gt;=5,"MAYOR","")</f>
        <v/>
      </c>
      <c r="T2361" s="6" t="str">
        <f>IF(cuenta_balance_creg185[[#This Row],[Porcentaje]]&lt;=-5,"MENOR","")</f>
        <v/>
      </c>
    </row>
    <row r="2362" spans="1:20" x14ac:dyDescent="0.2">
      <c r="A2362" s="1">
        <v>46233</v>
      </c>
      <c r="B2362" s="6" t="s">
        <v>50</v>
      </c>
      <c r="C2362" s="6" t="s">
        <v>32</v>
      </c>
      <c r="D2362">
        <v>11.36511</v>
      </c>
      <c r="E2362">
        <v>1004</v>
      </c>
      <c r="F2362">
        <v>1004</v>
      </c>
      <c r="G2362">
        <v>0</v>
      </c>
      <c r="H2362">
        <v>11.36511</v>
      </c>
      <c r="P2362">
        <v>1418</v>
      </c>
      <c r="R2362">
        <v>0.8014</v>
      </c>
      <c r="S2362" s="6" t="str">
        <f>IF(cuenta_balance_creg185[[#This Row],[Porcentaje]]&gt;=5,"MAYOR","")</f>
        <v/>
      </c>
      <c r="T2362" s="6" t="str">
        <f>IF(cuenta_balance_creg185[[#This Row],[Porcentaje]]&lt;=-5,"MENOR","")</f>
        <v/>
      </c>
    </row>
    <row r="2363" spans="1:20" x14ac:dyDescent="0.2">
      <c r="A2363" s="1">
        <v>46234</v>
      </c>
      <c r="B2363" s="6" t="s">
        <v>50</v>
      </c>
      <c r="C2363" s="6" t="s">
        <v>32</v>
      </c>
      <c r="D2363">
        <v>11.36511</v>
      </c>
      <c r="E2363">
        <v>1004</v>
      </c>
      <c r="F2363">
        <v>1004</v>
      </c>
      <c r="G2363">
        <v>0</v>
      </c>
      <c r="H2363">
        <v>11.36511</v>
      </c>
      <c r="P2363">
        <v>1417</v>
      </c>
      <c r="R2363">
        <v>0.80200000000000005</v>
      </c>
      <c r="S2363" s="6" t="str">
        <f>IF(cuenta_balance_creg185[[#This Row],[Porcentaje]]&gt;=5,"MAYOR","")</f>
        <v/>
      </c>
      <c r="T2363" s="6" t="str">
        <f>IF(cuenta_balance_creg185[[#This Row],[Porcentaje]]&lt;=-5,"MENOR","")</f>
        <v/>
      </c>
    </row>
    <row r="2364" spans="1:20" x14ac:dyDescent="0.2">
      <c r="A2364" s="1">
        <v>46235</v>
      </c>
      <c r="B2364" s="6" t="s">
        <v>50</v>
      </c>
      <c r="C2364" s="6" t="s">
        <v>32</v>
      </c>
      <c r="D2364">
        <v>11.36511</v>
      </c>
      <c r="E2364">
        <v>974</v>
      </c>
      <c r="F2364">
        <v>974</v>
      </c>
      <c r="G2364">
        <v>0</v>
      </c>
      <c r="H2364">
        <v>11.36511</v>
      </c>
      <c r="P2364">
        <v>1417</v>
      </c>
      <c r="R2364">
        <v>0.80200000000000005</v>
      </c>
      <c r="S2364" s="6" t="str">
        <f>IF(cuenta_balance_creg185[[#This Row],[Porcentaje]]&gt;=5,"MAYOR","")</f>
        <v/>
      </c>
      <c r="T2364" s="6" t="str">
        <f>IF(cuenta_balance_creg185[[#This Row],[Porcentaje]]&lt;=-5,"MENOR","")</f>
        <v/>
      </c>
    </row>
    <row r="2365" spans="1:20" x14ac:dyDescent="0.2">
      <c r="A2365" s="1">
        <v>46236</v>
      </c>
      <c r="B2365" s="6" t="s">
        <v>50</v>
      </c>
      <c r="C2365" s="6" t="s">
        <v>32</v>
      </c>
      <c r="D2365">
        <v>11.36511</v>
      </c>
      <c r="E2365">
        <v>974</v>
      </c>
      <c r="F2365">
        <v>974</v>
      </c>
      <c r="G2365">
        <v>0</v>
      </c>
      <c r="H2365">
        <v>11.36511</v>
      </c>
      <c r="P2365">
        <v>1417</v>
      </c>
      <c r="R2365">
        <v>0.80200000000000005</v>
      </c>
      <c r="S2365" s="6" t="str">
        <f>IF(cuenta_balance_creg185[[#This Row],[Porcentaje]]&gt;=5,"MAYOR","")</f>
        <v/>
      </c>
      <c r="T2365" s="6" t="str">
        <f>IF(cuenta_balance_creg185[[#This Row],[Porcentaje]]&lt;=-5,"MENOR","")</f>
        <v/>
      </c>
    </row>
    <row r="2366" spans="1:20" x14ac:dyDescent="0.2">
      <c r="A2366" s="1">
        <v>46237</v>
      </c>
      <c r="B2366" s="6" t="s">
        <v>50</v>
      </c>
      <c r="C2366" s="6" t="s">
        <v>32</v>
      </c>
      <c r="D2366">
        <v>11.36511</v>
      </c>
      <c r="E2366">
        <v>974</v>
      </c>
      <c r="F2366">
        <v>974</v>
      </c>
      <c r="G2366">
        <v>0</v>
      </c>
      <c r="H2366">
        <v>11.36511</v>
      </c>
      <c r="P2366">
        <v>1417</v>
      </c>
      <c r="R2366">
        <v>0.80200000000000005</v>
      </c>
      <c r="S2366" s="6" t="str">
        <f>IF(cuenta_balance_creg185[[#This Row],[Porcentaje]]&gt;=5,"MAYOR","")</f>
        <v/>
      </c>
      <c r="T2366" s="6" t="str">
        <f>IF(cuenta_balance_creg185[[#This Row],[Porcentaje]]&lt;=-5,"MENOR","")</f>
        <v/>
      </c>
    </row>
    <row r="2367" spans="1:20" x14ac:dyDescent="0.2">
      <c r="A2367" s="1">
        <v>46238</v>
      </c>
      <c r="B2367" s="6" t="s">
        <v>50</v>
      </c>
      <c r="C2367" s="6" t="s">
        <v>32</v>
      </c>
      <c r="D2367">
        <v>11.36511</v>
      </c>
      <c r="E2367">
        <v>1208</v>
      </c>
      <c r="F2367">
        <v>1208</v>
      </c>
      <c r="G2367">
        <v>0</v>
      </c>
      <c r="H2367">
        <v>11.36511</v>
      </c>
      <c r="P2367">
        <v>1417</v>
      </c>
      <c r="R2367">
        <v>0.80200000000000005</v>
      </c>
      <c r="S2367" s="6" t="str">
        <f>IF(cuenta_balance_creg185[[#This Row],[Porcentaje]]&gt;=5,"MAYOR","")</f>
        <v/>
      </c>
      <c r="T2367" s="6" t="str">
        <f>IF(cuenta_balance_creg185[[#This Row],[Porcentaje]]&lt;=-5,"MENOR","")</f>
        <v/>
      </c>
    </row>
    <row r="2368" spans="1:20" x14ac:dyDescent="0.2">
      <c r="A2368" s="1">
        <v>46239</v>
      </c>
      <c r="B2368" s="6" t="s">
        <v>50</v>
      </c>
      <c r="C2368" s="6" t="s">
        <v>32</v>
      </c>
      <c r="D2368">
        <v>11.36511</v>
      </c>
      <c r="E2368">
        <v>1056</v>
      </c>
      <c r="F2368">
        <v>1056</v>
      </c>
      <c r="G2368">
        <v>0</v>
      </c>
      <c r="H2368">
        <v>11.36511</v>
      </c>
      <c r="P2368">
        <v>1416</v>
      </c>
      <c r="R2368">
        <v>0.80259999999999998</v>
      </c>
      <c r="S2368" s="6" t="str">
        <f>IF(cuenta_balance_creg185[[#This Row],[Porcentaje]]&gt;=5,"MAYOR","")</f>
        <v/>
      </c>
      <c r="T2368" s="6" t="str">
        <f>IF(cuenta_balance_creg185[[#This Row],[Porcentaje]]&lt;=-5,"MENOR","")</f>
        <v/>
      </c>
    </row>
    <row r="2369" spans="1:20" x14ac:dyDescent="0.2">
      <c r="A2369" s="1">
        <v>46240</v>
      </c>
      <c r="B2369" s="6" t="s">
        <v>50</v>
      </c>
      <c r="C2369" s="6" t="s">
        <v>32</v>
      </c>
      <c r="D2369">
        <v>11.36511</v>
      </c>
      <c r="E2369">
        <v>946</v>
      </c>
      <c r="F2369">
        <v>946</v>
      </c>
      <c r="G2369">
        <v>0</v>
      </c>
      <c r="H2369">
        <v>11.36511</v>
      </c>
      <c r="P2369">
        <v>1415</v>
      </c>
      <c r="R2369">
        <v>0.80310000000000004</v>
      </c>
      <c r="S2369" s="6" t="str">
        <f>IF(cuenta_balance_creg185[[#This Row],[Porcentaje]]&gt;=5,"MAYOR","")</f>
        <v/>
      </c>
      <c r="T2369" s="6" t="str">
        <f>IF(cuenta_balance_creg185[[#This Row],[Porcentaje]]&lt;=-5,"MENOR","")</f>
        <v/>
      </c>
    </row>
    <row r="2370" spans="1:20" x14ac:dyDescent="0.2">
      <c r="A2370" s="1">
        <v>46241</v>
      </c>
      <c r="B2370" s="6" t="s">
        <v>50</v>
      </c>
      <c r="C2370" s="6" t="s">
        <v>32</v>
      </c>
      <c r="D2370">
        <v>11.36511</v>
      </c>
      <c r="E2370">
        <v>1018</v>
      </c>
      <c r="F2370">
        <v>1018</v>
      </c>
      <c r="G2370">
        <v>0</v>
      </c>
      <c r="H2370">
        <v>11.36511</v>
      </c>
      <c r="P2370">
        <v>1410</v>
      </c>
      <c r="R2370">
        <v>0.80600000000000005</v>
      </c>
      <c r="S2370" s="6" t="str">
        <f>IF(cuenta_balance_creg185[[#This Row],[Porcentaje]]&gt;=5,"MAYOR","")</f>
        <v/>
      </c>
      <c r="T2370" s="6" t="str">
        <f>IF(cuenta_balance_creg185[[#This Row],[Porcentaje]]&lt;=-5,"MENOR","")</f>
        <v/>
      </c>
    </row>
    <row r="2371" spans="1:20" x14ac:dyDescent="0.2">
      <c r="A2371" s="1">
        <v>46242</v>
      </c>
      <c r="B2371" s="6" t="s">
        <v>50</v>
      </c>
      <c r="C2371" s="6" t="s">
        <v>32</v>
      </c>
      <c r="D2371">
        <v>11.36511</v>
      </c>
      <c r="E2371">
        <v>1103</v>
      </c>
      <c r="F2371">
        <v>1103</v>
      </c>
      <c r="G2371">
        <v>0</v>
      </c>
      <c r="H2371">
        <v>11.36511</v>
      </c>
      <c r="P2371">
        <v>1411</v>
      </c>
      <c r="R2371">
        <v>0.8054</v>
      </c>
      <c r="S2371" s="6" t="str">
        <f>IF(cuenta_balance_creg185[[#This Row],[Porcentaje]]&gt;=5,"MAYOR","")</f>
        <v/>
      </c>
      <c r="T2371" s="6" t="str">
        <f>IF(cuenta_balance_creg185[[#This Row],[Porcentaje]]&lt;=-5,"MENOR","")</f>
        <v/>
      </c>
    </row>
    <row r="2372" spans="1:20" x14ac:dyDescent="0.2">
      <c r="A2372" s="1">
        <v>46243</v>
      </c>
      <c r="B2372" s="6" t="s">
        <v>50</v>
      </c>
      <c r="C2372" s="6" t="s">
        <v>32</v>
      </c>
      <c r="D2372">
        <v>11.36511</v>
      </c>
      <c r="E2372">
        <v>1213</v>
      </c>
      <c r="F2372">
        <v>1213</v>
      </c>
      <c r="G2372">
        <v>0</v>
      </c>
      <c r="H2372">
        <v>11.36511</v>
      </c>
      <c r="P2372">
        <v>1415</v>
      </c>
      <c r="R2372">
        <v>0.80310000000000004</v>
      </c>
      <c r="S2372" s="6" t="str">
        <f>IF(cuenta_balance_creg185[[#This Row],[Porcentaje]]&gt;=5,"MAYOR","")</f>
        <v/>
      </c>
      <c r="T2372" s="6" t="str">
        <f>IF(cuenta_balance_creg185[[#This Row],[Porcentaje]]&lt;=-5,"MENOR","")</f>
        <v/>
      </c>
    </row>
    <row r="2373" spans="1:20" x14ac:dyDescent="0.2">
      <c r="A2373" s="1">
        <v>46244</v>
      </c>
      <c r="B2373" s="6" t="s">
        <v>50</v>
      </c>
      <c r="C2373" s="6" t="s">
        <v>32</v>
      </c>
      <c r="D2373">
        <v>11.36511</v>
      </c>
      <c r="E2373">
        <v>1278</v>
      </c>
      <c r="F2373">
        <v>1278</v>
      </c>
      <c r="G2373">
        <v>0</v>
      </c>
      <c r="H2373">
        <v>11.36511</v>
      </c>
      <c r="P2373">
        <v>1416</v>
      </c>
      <c r="R2373">
        <v>0.80259999999999998</v>
      </c>
      <c r="S2373" s="6" t="str">
        <f>IF(cuenta_balance_creg185[[#This Row],[Porcentaje]]&gt;=5,"MAYOR","")</f>
        <v/>
      </c>
      <c r="T2373" s="6" t="str">
        <f>IF(cuenta_balance_creg185[[#This Row],[Porcentaje]]&lt;=-5,"MENOR","")</f>
        <v/>
      </c>
    </row>
    <row r="2374" spans="1:20" x14ac:dyDescent="0.2">
      <c r="A2374" s="1">
        <v>46245</v>
      </c>
      <c r="B2374" s="6" t="s">
        <v>50</v>
      </c>
      <c r="C2374" s="6" t="s">
        <v>32</v>
      </c>
      <c r="D2374">
        <v>11.36511</v>
      </c>
      <c r="E2374">
        <v>1478</v>
      </c>
      <c r="F2374">
        <v>1478</v>
      </c>
      <c r="G2374">
        <v>0</v>
      </c>
      <c r="H2374">
        <v>11.36511</v>
      </c>
      <c r="P2374">
        <v>1414</v>
      </c>
      <c r="R2374">
        <v>0.80369999999999997</v>
      </c>
      <c r="S2374" s="6" t="str">
        <f>IF(cuenta_balance_creg185[[#This Row],[Porcentaje]]&gt;=5,"MAYOR","")</f>
        <v/>
      </c>
      <c r="T2374" s="6" t="str">
        <f>IF(cuenta_balance_creg185[[#This Row],[Porcentaje]]&lt;=-5,"MENOR","")</f>
        <v/>
      </c>
    </row>
    <row r="2375" spans="1:20" x14ac:dyDescent="0.2">
      <c r="A2375" s="1">
        <v>46246</v>
      </c>
      <c r="B2375" s="6" t="s">
        <v>50</v>
      </c>
      <c r="C2375" s="6" t="s">
        <v>32</v>
      </c>
      <c r="D2375">
        <v>11.36511</v>
      </c>
      <c r="E2375">
        <v>1185</v>
      </c>
      <c r="F2375">
        <v>1185</v>
      </c>
      <c r="G2375">
        <v>0</v>
      </c>
      <c r="H2375">
        <v>11.36511</v>
      </c>
      <c r="M2375">
        <v>0</v>
      </c>
      <c r="N2375">
        <v>0</v>
      </c>
      <c r="O2375">
        <v>0</v>
      </c>
      <c r="P2375">
        <v>1416</v>
      </c>
      <c r="R2375">
        <v>0.80259999999999998</v>
      </c>
      <c r="S2375" s="6" t="str">
        <f>IF(cuenta_balance_creg185[[#This Row],[Porcentaje]]&gt;=5,"MAYOR","")</f>
        <v/>
      </c>
      <c r="T2375" s="6" t="str">
        <f>IF(cuenta_balance_creg185[[#This Row],[Porcentaje]]&lt;=-5,"MENOR","")</f>
        <v/>
      </c>
    </row>
    <row r="2376" spans="1:20" x14ac:dyDescent="0.2">
      <c r="A2376" s="1">
        <v>46247</v>
      </c>
      <c r="B2376" s="6" t="s">
        <v>50</v>
      </c>
      <c r="C2376" s="6" t="s">
        <v>32</v>
      </c>
      <c r="D2376">
        <v>11.36511</v>
      </c>
      <c r="E2376">
        <v>1220</v>
      </c>
      <c r="F2376">
        <v>1220</v>
      </c>
      <c r="G2376">
        <v>0</v>
      </c>
      <c r="H2376">
        <v>11.36511</v>
      </c>
      <c r="P2376">
        <v>1417</v>
      </c>
      <c r="R2376">
        <v>0.80200000000000005</v>
      </c>
      <c r="S2376" s="6" t="str">
        <f>IF(cuenta_balance_creg185[[#This Row],[Porcentaje]]&gt;=5,"MAYOR","")</f>
        <v/>
      </c>
      <c r="T2376" s="6" t="str">
        <f>IF(cuenta_balance_creg185[[#This Row],[Porcentaje]]&lt;=-5,"MENOR","")</f>
        <v/>
      </c>
    </row>
    <row r="2377" spans="1:20" x14ac:dyDescent="0.2">
      <c r="A2377" s="1">
        <v>46248</v>
      </c>
      <c r="B2377" s="6" t="s">
        <v>50</v>
      </c>
      <c r="C2377" s="6" t="s">
        <v>32</v>
      </c>
      <c r="D2377">
        <v>11.36511</v>
      </c>
      <c r="E2377">
        <v>1168</v>
      </c>
      <c r="F2377">
        <v>1168</v>
      </c>
      <c r="G2377">
        <v>0</v>
      </c>
      <c r="H2377">
        <v>11.36511</v>
      </c>
      <c r="P2377">
        <v>1416</v>
      </c>
      <c r="R2377">
        <v>0.80259999999999998</v>
      </c>
      <c r="S2377" s="6" t="str">
        <f>IF(cuenta_balance_creg185[[#This Row],[Porcentaje]]&gt;=5,"MAYOR","")</f>
        <v/>
      </c>
      <c r="T2377" s="6" t="str">
        <f>IF(cuenta_balance_creg185[[#This Row],[Porcentaje]]&lt;=-5,"MENOR","")</f>
        <v/>
      </c>
    </row>
    <row r="2378" spans="1:20" x14ac:dyDescent="0.2">
      <c r="A2378" s="1">
        <v>46249</v>
      </c>
      <c r="B2378" s="6" t="s">
        <v>50</v>
      </c>
      <c r="C2378" s="6" t="s">
        <v>32</v>
      </c>
      <c r="D2378">
        <v>11.36511</v>
      </c>
      <c r="E2378">
        <v>1142</v>
      </c>
      <c r="F2378">
        <v>1142</v>
      </c>
      <c r="G2378">
        <v>0</v>
      </c>
      <c r="H2378">
        <v>11.36511</v>
      </c>
      <c r="P2378">
        <v>1417</v>
      </c>
      <c r="R2378">
        <v>0.80200000000000005</v>
      </c>
      <c r="S2378" s="6" t="str">
        <f>IF(cuenta_balance_creg185[[#This Row],[Porcentaje]]&gt;=5,"MAYOR","")</f>
        <v/>
      </c>
      <c r="T2378" s="6" t="str">
        <f>IF(cuenta_balance_creg185[[#This Row],[Porcentaje]]&lt;=-5,"MENOR","")</f>
        <v/>
      </c>
    </row>
    <row r="2379" spans="1:20" x14ac:dyDescent="0.2">
      <c r="A2379" s="1">
        <v>46250</v>
      </c>
      <c r="B2379" s="6" t="s">
        <v>50</v>
      </c>
      <c r="C2379" s="6" t="s">
        <v>32</v>
      </c>
      <c r="D2379">
        <v>11.36511</v>
      </c>
      <c r="E2379">
        <v>1167</v>
      </c>
      <c r="F2379">
        <v>1167</v>
      </c>
      <c r="G2379">
        <v>0</v>
      </c>
      <c r="H2379">
        <v>11.36511</v>
      </c>
      <c r="P2379">
        <v>1416</v>
      </c>
      <c r="R2379">
        <v>0.80259999999999998</v>
      </c>
      <c r="S2379" s="6" t="str">
        <f>IF(cuenta_balance_creg185[[#This Row],[Porcentaje]]&gt;=5,"MAYOR","")</f>
        <v/>
      </c>
      <c r="T2379" s="6" t="str">
        <f>IF(cuenta_balance_creg185[[#This Row],[Porcentaje]]&lt;=-5,"MENOR","")</f>
        <v/>
      </c>
    </row>
    <row r="2380" spans="1:20" x14ac:dyDescent="0.2">
      <c r="A2380" s="1">
        <v>46251</v>
      </c>
      <c r="B2380" s="6" t="s">
        <v>50</v>
      </c>
      <c r="C2380" s="6" t="s">
        <v>32</v>
      </c>
      <c r="D2380">
        <v>11.36511</v>
      </c>
      <c r="E2380">
        <v>1285</v>
      </c>
      <c r="F2380">
        <v>1285</v>
      </c>
      <c r="G2380">
        <v>0</v>
      </c>
      <c r="H2380">
        <v>11.36511</v>
      </c>
      <c r="P2380">
        <v>1411</v>
      </c>
      <c r="R2380">
        <v>0.8054</v>
      </c>
      <c r="S2380" s="6" t="str">
        <f>IF(cuenta_balance_creg185[[#This Row],[Porcentaje]]&gt;=5,"MAYOR","")</f>
        <v/>
      </c>
      <c r="T2380" s="6" t="str">
        <f>IF(cuenta_balance_creg185[[#This Row],[Porcentaje]]&lt;=-5,"MENOR","")</f>
        <v/>
      </c>
    </row>
    <row r="2381" spans="1:20" x14ac:dyDescent="0.2">
      <c r="A2381" s="1">
        <v>46252</v>
      </c>
      <c r="B2381" s="6" t="s">
        <v>50</v>
      </c>
      <c r="C2381" s="6" t="s">
        <v>32</v>
      </c>
      <c r="D2381">
        <v>11.36511</v>
      </c>
      <c r="E2381">
        <v>984</v>
      </c>
      <c r="F2381">
        <v>984</v>
      </c>
      <c r="G2381">
        <v>0</v>
      </c>
      <c r="H2381">
        <v>11.36511</v>
      </c>
      <c r="P2381">
        <v>1411</v>
      </c>
      <c r="R2381">
        <v>0.8054</v>
      </c>
      <c r="S2381" s="6" t="str">
        <f>IF(cuenta_balance_creg185[[#This Row],[Porcentaje]]&gt;=5,"MAYOR","")</f>
        <v/>
      </c>
      <c r="T2381" s="6" t="str">
        <f>IF(cuenta_balance_creg185[[#This Row],[Porcentaje]]&lt;=-5,"MENOR","")</f>
        <v/>
      </c>
    </row>
    <row r="2382" spans="1:20" x14ac:dyDescent="0.2">
      <c r="A2382" s="1">
        <v>46253</v>
      </c>
      <c r="B2382" s="6" t="s">
        <v>50</v>
      </c>
      <c r="C2382" s="6" t="s">
        <v>32</v>
      </c>
      <c r="D2382">
        <v>11.36511</v>
      </c>
      <c r="E2382">
        <v>687</v>
      </c>
      <c r="F2382">
        <v>687</v>
      </c>
      <c r="G2382">
        <v>0</v>
      </c>
      <c r="H2382">
        <v>11.36511</v>
      </c>
      <c r="M2382">
        <v>0</v>
      </c>
      <c r="N2382">
        <v>0</v>
      </c>
      <c r="O2382">
        <v>0</v>
      </c>
      <c r="P2382">
        <v>1415</v>
      </c>
      <c r="R2382">
        <v>0.80310000000000004</v>
      </c>
      <c r="S2382" s="6" t="str">
        <f>IF(cuenta_balance_creg185[[#This Row],[Porcentaje]]&gt;=5,"MAYOR","")</f>
        <v/>
      </c>
      <c r="T2382" s="6" t="str">
        <f>IF(cuenta_balance_creg185[[#This Row],[Porcentaje]]&lt;=-5,"MENOR","")</f>
        <v/>
      </c>
    </row>
    <row r="2383" spans="1:20" x14ac:dyDescent="0.2">
      <c r="A2383" s="1">
        <v>46254</v>
      </c>
      <c r="B2383" s="6" t="s">
        <v>50</v>
      </c>
      <c r="C2383" s="6" t="s">
        <v>32</v>
      </c>
      <c r="D2383">
        <v>11.36511</v>
      </c>
      <c r="E2383">
        <v>984</v>
      </c>
      <c r="F2383">
        <v>984</v>
      </c>
      <c r="G2383">
        <v>0</v>
      </c>
      <c r="H2383">
        <v>11.36511</v>
      </c>
      <c r="M2383">
        <v>0</v>
      </c>
      <c r="N2383">
        <v>0</v>
      </c>
      <c r="O2383">
        <v>0</v>
      </c>
      <c r="P2383">
        <v>1416</v>
      </c>
      <c r="R2383">
        <v>0.80259999999999998</v>
      </c>
      <c r="S2383" s="6" t="str">
        <f>IF(cuenta_balance_creg185[[#This Row],[Porcentaje]]&gt;=5,"MAYOR","")</f>
        <v/>
      </c>
      <c r="T2383" s="6" t="str">
        <f>IF(cuenta_balance_creg185[[#This Row],[Porcentaje]]&lt;=-5,"MENOR","")</f>
        <v/>
      </c>
    </row>
    <row r="2384" spans="1:20" x14ac:dyDescent="0.2">
      <c r="A2384" s="1">
        <v>46255</v>
      </c>
      <c r="B2384" s="6" t="s">
        <v>50</v>
      </c>
      <c r="C2384" s="6" t="s">
        <v>32</v>
      </c>
      <c r="D2384">
        <v>11.36511</v>
      </c>
      <c r="E2384">
        <v>984</v>
      </c>
      <c r="F2384">
        <v>984</v>
      </c>
      <c r="G2384">
        <v>0</v>
      </c>
      <c r="H2384">
        <v>11.36511</v>
      </c>
      <c r="M2384">
        <v>0</v>
      </c>
      <c r="N2384">
        <v>0</v>
      </c>
      <c r="O2384">
        <v>0</v>
      </c>
      <c r="P2384">
        <v>1411</v>
      </c>
      <c r="R2384">
        <v>0.8054</v>
      </c>
      <c r="S2384" s="6" t="str">
        <f>IF(cuenta_balance_creg185[[#This Row],[Porcentaje]]&gt;=5,"MAYOR","")</f>
        <v/>
      </c>
      <c r="T2384" s="6" t="str">
        <f>IF(cuenta_balance_creg185[[#This Row],[Porcentaje]]&lt;=-5,"MENOR","")</f>
        <v/>
      </c>
    </row>
    <row r="2385" spans="1:20" x14ac:dyDescent="0.2">
      <c r="A2385" s="1">
        <v>46256</v>
      </c>
      <c r="B2385" s="6" t="s">
        <v>50</v>
      </c>
      <c r="C2385" s="6" t="s">
        <v>32</v>
      </c>
      <c r="D2385">
        <v>11.36511</v>
      </c>
      <c r="E2385">
        <v>1393</v>
      </c>
      <c r="F2385">
        <v>1393</v>
      </c>
      <c r="G2385">
        <v>0</v>
      </c>
      <c r="H2385">
        <v>11.36511</v>
      </c>
      <c r="P2385">
        <v>1414</v>
      </c>
      <c r="R2385">
        <v>0.80369999999999997</v>
      </c>
      <c r="S2385" s="6" t="str">
        <f>IF(cuenta_balance_creg185[[#This Row],[Porcentaje]]&gt;=5,"MAYOR","")</f>
        <v/>
      </c>
      <c r="T2385" s="6" t="str">
        <f>IF(cuenta_balance_creg185[[#This Row],[Porcentaje]]&lt;=-5,"MENOR","")</f>
        <v/>
      </c>
    </row>
    <row r="2386" spans="1:20" x14ac:dyDescent="0.2">
      <c r="A2386" s="1">
        <v>46257</v>
      </c>
      <c r="B2386" s="6" t="s">
        <v>50</v>
      </c>
      <c r="C2386" s="6" t="s">
        <v>32</v>
      </c>
      <c r="D2386">
        <v>11.36511</v>
      </c>
      <c r="E2386">
        <v>1410</v>
      </c>
      <c r="F2386">
        <v>1410</v>
      </c>
      <c r="G2386">
        <v>0</v>
      </c>
      <c r="H2386">
        <v>11.36511</v>
      </c>
      <c r="P2386">
        <v>1416</v>
      </c>
      <c r="R2386">
        <v>0.80259999999999998</v>
      </c>
      <c r="S2386" s="6" t="str">
        <f>IF(cuenta_balance_creg185[[#This Row],[Porcentaje]]&gt;=5,"MAYOR","")</f>
        <v/>
      </c>
      <c r="T2386" s="6" t="str">
        <f>IF(cuenta_balance_creg185[[#This Row],[Porcentaje]]&lt;=-5,"MENOR","")</f>
        <v/>
      </c>
    </row>
    <row r="2387" spans="1:20" x14ac:dyDescent="0.2">
      <c r="A2387" s="1">
        <v>46258</v>
      </c>
      <c r="B2387" s="6" t="s">
        <v>50</v>
      </c>
      <c r="C2387" s="6" t="s">
        <v>32</v>
      </c>
      <c r="D2387">
        <v>11.36511</v>
      </c>
      <c r="E2387">
        <v>1147</v>
      </c>
      <c r="F2387">
        <v>1147</v>
      </c>
      <c r="G2387">
        <v>0</v>
      </c>
      <c r="H2387">
        <v>11.36511</v>
      </c>
      <c r="M2387">
        <v>0</v>
      </c>
      <c r="N2387">
        <v>0</v>
      </c>
      <c r="O2387">
        <v>0</v>
      </c>
      <c r="P2387">
        <v>1415</v>
      </c>
      <c r="R2387">
        <v>0.80310000000000004</v>
      </c>
      <c r="S2387" s="6" t="str">
        <f>IF(cuenta_balance_creg185[[#This Row],[Porcentaje]]&gt;=5,"MAYOR","")</f>
        <v/>
      </c>
      <c r="T2387" s="6" t="str">
        <f>IF(cuenta_balance_creg185[[#This Row],[Porcentaje]]&lt;=-5,"MENOR","")</f>
        <v/>
      </c>
    </row>
    <row r="2388" spans="1:20" x14ac:dyDescent="0.2">
      <c r="A2388" s="1">
        <v>46259</v>
      </c>
      <c r="B2388" s="6" t="s">
        <v>50</v>
      </c>
      <c r="C2388" s="6" t="s">
        <v>32</v>
      </c>
      <c r="D2388">
        <v>11.36511</v>
      </c>
      <c r="E2388">
        <v>1559</v>
      </c>
      <c r="F2388">
        <v>1559</v>
      </c>
      <c r="G2388">
        <v>0</v>
      </c>
      <c r="H2388">
        <v>11.36511</v>
      </c>
      <c r="P2388">
        <v>1415</v>
      </c>
      <c r="R2388">
        <v>0.80310000000000004</v>
      </c>
      <c r="S2388" s="6" t="str">
        <f>IF(cuenta_balance_creg185[[#This Row],[Porcentaje]]&gt;=5,"MAYOR","")</f>
        <v/>
      </c>
      <c r="T2388" s="6" t="str">
        <f>IF(cuenta_balance_creg185[[#This Row],[Porcentaje]]&lt;=-5,"MENOR","")</f>
        <v/>
      </c>
    </row>
    <row r="2389" spans="1:20" x14ac:dyDescent="0.2">
      <c r="A2389" s="1">
        <v>46260</v>
      </c>
      <c r="B2389" s="6" t="s">
        <v>50</v>
      </c>
      <c r="C2389" s="6" t="s">
        <v>32</v>
      </c>
      <c r="D2389">
        <v>11.36511</v>
      </c>
      <c r="E2389">
        <v>1027</v>
      </c>
      <c r="F2389">
        <v>1027</v>
      </c>
      <c r="G2389">
        <v>0</v>
      </c>
      <c r="H2389">
        <v>11.36511</v>
      </c>
      <c r="P2389">
        <v>1410</v>
      </c>
      <c r="R2389">
        <v>0.80600000000000005</v>
      </c>
      <c r="S2389" s="6" t="str">
        <f>IF(cuenta_balance_creg185[[#This Row],[Porcentaje]]&gt;=5,"MAYOR","")</f>
        <v/>
      </c>
      <c r="T2389" s="6" t="str">
        <f>IF(cuenta_balance_creg185[[#This Row],[Porcentaje]]&lt;=-5,"MENOR","")</f>
        <v/>
      </c>
    </row>
    <row r="2390" spans="1:20" x14ac:dyDescent="0.2">
      <c r="A2390" s="1">
        <v>46261</v>
      </c>
      <c r="B2390" s="6" t="s">
        <v>50</v>
      </c>
      <c r="C2390" s="6" t="s">
        <v>32</v>
      </c>
      <c r="D2390">
        <v>11.36511</v>
      </c>
      <c r="E2390">
        <v>1626</v>
      </c>
      <c r="F2390">
        <v>1626</v>
      </c>
      <c r="G2390">
        <v>0</v>
      </c>
      <c r="H2390">
        <v>11.36511</v>
      </c>
      <c r="P2390">
        <v>1410</v>
      </c>
      <c r="R2390">
        <v>0.80600000000000005</v>
      </c>
      <c r="S2390" s="6" t="str">
        <f>IF(cuenta_balance_creg185[[#This Row],[Porcentaje]]&gt;=5,"MAYOR","")</f>
        <v/>
      </c>
      <c r="T2390" s="6" t="str">
        <f>IF(cuenta_balance_creg185[[#This Row],[Porcentaje]]&lt;=-5,"MENOR","")</f>
        <v/>
      </c>
    </row>
    <row r="2391" spans="1:20" x14ac:dyDescent="0.2">
      <c r="A2391" s="1">
        <v>46262</v>
      </c>
      <c r="B2391" s="6" t="s">
        <v>50</v>
      </c>
      <c r="C2391" s="6" t="s">
        <v>32</v>
      </c>
      <c r="D2391">
        <v>11.36511</v>
      </c>
      <c r="E2391">
        <v>1574</v>
      </c>
      <c r="F2391">
        <v>1574</v>
      </c>
      <c r="G2391">
        <v>0</v>
      </c>
      <c r="H2391">
        <v>11.36511</v>
      </c>
      <c r="P2391">
        <v>1410</v>
      </c>
      <c r="R2391">
        <v>0.80600000000000005</v>
      </c>
      <c r="S2391" s="6" t="str">
        <f>IF(cuenta_balance_creg185[[#This Row],[Porcentaje]]&gt;=5,"MAYOR","")</f>
        <v/>
      </c>
      <c r="T2391" s="6" t="str">
        <f>IF(cuenta_balance_creg185[[#This Row],[Porcentaje]]&lt;=-5,"MENOR","")</f>
        <v/>
      </c>
    </row>
    <row r="2392" spans="1:20" x14ac:dyDescent="0.2">
      <c r="A2392" s="1">
        <v>46263</v>
      </c>
      <c r="B2392" s="6" t="s">
        <v>50</v>
      </c>
      <c r="C2392" s="6" t="s">
        <v>32</v>
      </c>
      <c r="D2392">
        <v>11.36511</v>
      </c>
      <c r="E2392">
        <v>1759</v>
      </c>
      <c r="F2392">
        <v>1759</v>
      </c>
      <c r="G2392">
        <v>0</v>
      </c>
      <c r="H2392">
        <v>11.36511</v>
      </c>
      <c r="P2392">
        <v>1410</v>
      </c>
      <c r="R2392">
        <v>0.80600000000000005</v>
      </c>
      <c r="S2392" s="6" t="str">
        <f>IF(cuenta_balance_creg185[[#This Row],[Porcentaje]]&gt;=5,"MAYOR","")</f>
        <v/>
      </c>
      <c r="T2392" s="6" t="str">
        <f>IF(cuenta_balance_creg185[[#This Row],[Porcentaje]]&lt;=-5,"MENOR","")</f>
        <v/>
      </c>
    </row>
    <row r="2393" spans="1:20" x14ac:dyDescent="0.2">
      <c r="A2393" s="1">
        <v>46264</v>
      </c>
      <c r="B2393" s="6" t="s">
        <v>50</v>
      </c>
      <c r="C2393" s="6" t="s">
        <v>32</v>
      </c>
      <c r="D2393">
        <v>11.36511</v>
      </c>
      <c r="E2393">
        <v>974</v>
      </c>
      <c r="F2393">
        <v>974</v>
      </c>
      <c r="G2393">
        <v>0</v>
      </c>
      <c r="H2393">
        <v>11.36511</v>
      </c>
      <c r="P2393">
        <v>1411</v>
      </c>
      <c r="R2393">
        <v>0.8054</v>
      </c>
      <c r="S2393" s="6" t="str">
        <f>IF(cuenta_balance_creg185[[#This Row],[Porcentaje]]&gt;=5,"MAYOR","")</f>
        <v/>
      </c>
      <c r="T2393" s="6" t="str">
        <f>IF(cuenta_balance_creg185[[#This Row],[Porcentaje]]&lt;=-5,"MENOR","")</f>
        <v/>
      </c>
    </row>
    <row r="2394" spans="1:20" x14ac:dyDescent="0.2">
      <c r="A2394" s="1">
        <v>46265</v>
      </c>
      <c r="B2394" s="6" t="s">
        <v>50</v>
      </c>
      <c r="C2394" s="6" t="s">
        <v>32</v>
      </c>
      <c r="D2394">
        <v>11.36511</v>
      </c>
      <c r="E2394">
        <v>1696</v>
      </c>
      <c r="F2394">
        <v>1696</v>
      </c>
      <c r="G2394">
        <v>0</v>
      </c>
      <c r="H2394">
        <v>11.36511</v>
      </c>
      <c r="P2394">
        <v>1414</v>
      </c>
      <c r="R2394">
        <v>0.80369999999999997</v>
      </c>
      <c r="S2394" s="6" t="str">
        <f>IF(cuenta_balance_creg185[[#This Row],[Porcentaje]]&gt;=5,"MAYOR","")</f>
        <v/>
      </c>
      <c r="T2394" s="6" t="str">
        <f>IF(cuenta_balance_creg185[[#This Row],[Porcentaje]]&lt;=-5,"MENOR","")</f>
        <v/>
      </c>
    </row>
    <row r="2395" spans="1:20" x14ac:dyDescent="0.2">
      <c r="A2395" s="1">
        <v>46266</v>
      </c>
      <c r="B2395" s="6" t="s">
        <v>50</v>
      </c>
      <c r="C2395" s="6" t="s">
        <v>32</v>
      </c>
      <c r="D2395">
        <v>11.36511</v>
      </c>
      <c r="E2395">
        <v>733</v>
      </c>
      <c r="F2395">
        <v>733</v>
      </c>
      <c r="G2395">
        <v>0</v>
      </c>
      <c r="H2395">
        <v>11.36511</v>
      </c>
      <c r="P2395">
        <v>1537</v>
      </c>
      <c r="R2395">
        <v>0.73939999999999995</v>
      </c>
      <c r="S2395" s="6" t="str">
        <f>IF(cuenta_balance_creg185[[#This Row],[Porcentaje]]&gt;=5,"MAYOR","")</f>
        <v/>
      </c>
      <c r="T2395" s="6" t="str">
        <f>IF(cuenta_balance_creg185[[#This Row],[Porcentaje]]&lt;=-5,"MENOR","")</f>
        <v/>
      </c>
    </row>
    <row r="2396" spans="1:20" x14ac:dyDescent="0.2">
      <c r="A2396" s="1">
        <v>46267</v>
      </c>
      <c r="B2396" s="6" t="s">
        <v>50</v>
      </c>
      <c r="C2396" s="6" t="s">
        <v>32</v>
      </c>
      <c r="D2396">
        <v>11.36511</v>
      </c>
      <c r="E2396">
        <v>1645</v>
      </c>
      <c r="F2396">
        <v>1645</v>
      </c>
      <c r="G2396">
        <v>0</v>
      </c>
      <c r="H2396">
        <v>11.36511</v>
      </c>
      <c r="P2396">
        <v>1537</v>
      </c>
      <c r="R2396">
        <v>0.73939999999999995</v>
      </c>
      <c r="S2396" s="6" t="str">
        <f>IF(cuenta_balance_creg185[[#This Row],[Porcentaje]]&gt;=5,"MAYOR","")</f>
        <v/>
      </c>
      <c r="T2396" s="6" t="str">
        <f>IF(cuenta_balance_creg185[[#This Row],[Porcentaje]]&lt;=-5,"MENOR","")</f>
        <v/>
      </c>
    </row>
    <row r="2397" spans="1:20" x14ac:dyDescent="0.2">
      <c r="A2397" s="1">
        <v>46268</v>
      </c>
      <c r="B2397" s="6" t="s">
        <v>50</v>
      </c>
      <c r="C2397" s="6" t="s">
        <v>32</v>
      </c>
      <c r="D2397">
        <v>11.36511</v>
      </c>
      <c r="E2397">
        <v>1065</v>
      </c>
      <c r="F2397">
        <v>1065</v>
      </c>
      <c r="G2397">
        <v>0</v>
      </c>
      <c r="H2397">
        <v>11.36511</v>
      </c>
      <c r="P2397">
        <v>1537</v>
      </c>
      <c r="R2397">
        <v>0.73939999999999995</v>
      </c>
      <c r="S2397" s="6" t="str">
        <f>IF(cuenta_balance_creg185[[#This Row],[Porcentaje]]&gt;=5,"MAYOR","")</f>
        <v/>
      </c>
      <c r="T2397" s="6" t="str">
        <f>IF(cuenta_balance_creg185[[#This Row],[Porcentaje]]&lt;=-5,"MENOR","")</f>
        <v/>
      </c>
    </row>
    <row r="2398" spans="1:20" x14ac:dyDescent="0.2">
      <c r="A2398" s="1">
        <v>46269</v>
      </c>
      <c r="B2398" s="6" t="s">
        <v>50</v>
      </c>
      <c r="C2398" s="6" t="s">
        <v>32</v>
      </c>
      <c r="D2398">
        <v>11.36511</v>
      </c>
      <c r="E2398">
        <v>1315</v>
      </c>
      <c r="F2398">
        <v>1315</v>
      </c>
      <c r="G2398">
        <v>0</v>
      </c>
      <c r="H2398">
        <v>11.36511</v>
      </c>
      <c r="M2398">
        <v>0</v>
      </c>
      <c r="N2398">
        <v>0</v>
      </c>
      <c r="O2398">
        <v>0</v>
      </c>
      <c r="P2398">
        <v>1540</v>
      </c>
      <c r="R2398">
        <v>0.7379</v>
      </c>
      <c r="S2398" s="6" t="str">
        <f>IF(cuenta_balance_creg185[[#This Row],[Porcentaje]]&gt;=5,"MAYOR","")</f>
        <v/>
      </c>
      <c r="T2398" s="6" t="str">
        <f>IF(cuenta_balance_creg185[[#This Row],[Porcentaje]]&lt;=-5,"MENOR","")</f>
        <v/>
      </c>
    </row>
    <row r="2399" spans="1:20" x14ac:dyDescent="0.2">
      <c r="A2399" s="1">
        <v>46270</v>
      </c>
      <c r="B2399" s="6" t="s">
        <v>50</v>
      </c>
      <c r="C2399" s="6" t="s">
        <v>32</v>
      </c>
      <c r="D2399">
        <v>11.36511</v>
      </c>
      <c r="E2399">
        <v>853</v>
      </c>
      <c r="F2399">
        <v>853</v>
      </c>
      <c r="G2399">
        <v>0</v>
      </c>
      <c r="H2399">
        <v>11.36511</v>
      </c>
      <c r="P2399">
        <v>1541</v>
      </c>
      <c r="R2399">
        <v>0.73750000000000004</v>
      </c>
      <c r="S2399" s="6" t="str">
        <f>IF(cuenta_balance_creg185[[#This Row],[Porcentaje]]&gt;=5,"MAYOR","")</f>
        <v/>
      </c>
      <c r="T2399" s="6" t="str">
        <f>IF(cuenta_balance_creg185[[#This Row],[Porcentaje]]&lt;=-5,"MENOR","")</f>
        <v/>
      </c>
    </row>
    <row r="2400" spans="1:20" x14ac:dyDescent="0.2">
      <c r="A2400" s="1">
        <v>46271</v>
      </c>
      <c r="B2400" s="6" t="s">
        <v>50</v>
      </c>
      <c r="C2400" s="6" t="s">
        <v>32</v>
      </c>
      <c r="D2400">
        <v>11.36511</v>
      </c>
      <c r="E2400">
        <v>1693</v>
      </c>
      <c r="F2400">
        <v>1693</v>
      </c>
      <c r="G2400">
        <v>0</v>
      </c>
      <c r="H2400">
        <v>11.36511</v>
      </c>
      <c r="P2400">
        <v>1543</v>
      </c>
      <c r="R2400">
        <v>0.73650000000000004</v>
      </c>
      <c r="S2400" s="6" t="str">
        <f>IF(cuenta_balance_creg185[[#This Row],[Porcentaje]]&gt;=5,"MAYOR","")</f>
        <v/>
      </c>
      <c r="T2400" s="6" t="str">
        <f>IF(cuenta_balance_creg185[[#This Row],[Porcentaje]]&lt;=-5,"MENOR","")</f>
        <v/>
      </c>
    </row>
    <row r="2401" spans="1:20" x14ac:dyDescent="0.2">
      <c r="A2401" s="1">
        <v>46232</v>
      </c>
      <c r="B2401" s="6" t="s">
        <v>51</v>
      </c>
      <c r="C2401" s="6" t="s">
        <v>32</v>
      </c>
      <c r="D2401">
        <v>0</v>
      </c>
      <c r="E2401">
        <v>78</v>
      </c>
      <c r="F2401">
        <v>78</v>
      </c>
      <c r="G2401">
        <v>0</v>
      </c>
      <c r="H2401">
        <v>0</v>
      </c>
      <c r="P2401">
        <v>78</v>
      </c>
      <c r="R2401">
        <v>0</v>
      </c>
      <c r="S2401" s="6" t="str">
        <f>IF(cuenta_balance_creg185[[#This Row],[Porcentaje]]&gt;=5,"MAYOR","")</f>
        <v/>
      </c>
      <c r="T2401" s="6" t="str">
        <f>IF(cuenta_balance_creg185[[#This Row],[Porcentaje]]&lt;=-5,"MENOR","")</f>
        <v/>
      </c>
    </row>
    <row r="2402" spans="1:20" x14ac:dyDescent="0.2">
      <c r="A2402" s="1">
        <v>46233</v>
      </c>
      <c r="B2402" s="6" t="s">
        <v>51</v>
      </c>
      <c r="C2402" s="6" t="s">
        <v>32</v>
      </c>
      <c r="D2402">
        <v>0</v>
      </c>
      <c r="E2402">
        <v>0</v>
      </c>
      <c r="F2402">
        <v>0</v>
      </c>
      <c r="G2402">
        <v>0</v>
      </c>
      <c r="H2402">
        <v>0</v>
      </c>
      <c r="P2402">
        <v>78</v>
      </c>
      <c r="R2402">
        <v>0</v>
      </c>
      <c r="S2402" s="6" t="str">
        <f>IF(cuenta_balance_creg185[[#This Row],[Porcentaje]]&gt;=5,"MAYOR","")</f>
        <v/>
      </c>
      <c r="T2402" s="6" t="str">
        <f>IF(cuenta_balance_creg185[[#This Row],[Porcentaje]]&lt;=-5,"MENOR","")</f>
        <v/>
      </c>
    </row>
    <row r="2403" spans="1:20" x14ac:dyDescent="0.2">
      <c r="A2403" s="1">
        <v>46234</v>
      </c>
      <c r="B2403" s="6" t="s">
        <v>51</v>
      </c>
      <c r="C2403" s="6" t="s">
        <v>32</v>
      </c>
      <c r="D2403">
        <v>0</v>
      </c>
      <c r="E2403">
        <v>78</v>
      </c>
      <c r="F2403">
        <v>78</v>
      </c>
      <c r="G2403">
        <v>0</v>
      </c>
      <c r="H2403">
        <v>0</v>
      </c>
      <c r="P2403">
        <v>78</v>
      </c>
      <c r="R2403">
        <v>0</v>
      </c>
      <c r="S2403" s="6" t="str">
        <f>IF(cuenta_balance_creg185[[#This Row],[Porcentaje]]&gt;=5,"MAYOR","")</f>
        <v/>
      </c>
      <c r="T2403" s="6" t="str">
        <f>IF(cuenta_balance_creg185[[#This Row],[Porcentaje]]&lt;=-5,"MENOR","")</f>
        <v/>
      </c>
    </row>
    <row r="2404" spans="1:20" x14ac:dyDescent="0.2">
      <c r="A2404" s="1">
        <v>46235</v>
      </c>
      <c r="B2404" s="6" t="s">
        <v>51</v>
      </c>
      <c r="C2404" s="6" t="s">
        <v>32</v>
      </c>
      <c r="D2404">
        <v>0</v>
      </c>
      <c r="E2404">
        <v>78</v>
      </c>
      <c r="F2404">
        <v>78</v>
      </c>
      <c r="G2404">
        <v>0</v>
      </c>
      <c r="H2404">
        <v>0</v>
      </c>
      <c r="P2404">
        <v>78</v>
      </c>
      <c r="R2404">
        <v>0</v>
      </c>
      <c r="S2404" s="6" t="str">
        <f>IF(cuenta_balance_creg185[[#This Row],[Porcentaje]]&gt;=5,"MAYOR","")</f>
        <v/>
      </c>
      <c r="T2404" s="6" t="str">
        <f>IF(cuenta_balance_creg185[[#This Row],[Porcentaje]]&lt;=-5,"MENOR","")</f>
        <v/>
      </c>
    </row>
    <row r="2405" spans="1:20" x14ac:dyDescent="0.2">
      <c r="A2405" s="1">
        <v>46236</v>
      </c>
      <c r="B2405" s="6" t="s">
        <v>51</v>
      </c>
      <c r="C2405" s="6" t="s">
        <v>32</v>
      </c>
      <c r="D2405">
        <v>0</v>
      </c>
      <c r="E2405">
        <v>78</v>
      </c>
      <c r="F2405">
        <v>78</v>
      </c>
      <c r="G2405">
        <v>0</v>
      </c>
      <c r="H2405">
        <v>0</v>
      </c>
      <c r="P2405">
        <v>78</v>
      </c>
      <c r="R2405">
        <v>0</v>
      </c>
      <c r="S2405" s="6" t="str">
        <f>IF(cuenta_balance_creg185[[#This Row],[Porcentaje]]&gt;=5,"MAYOR","")</f>
        <v/>
      </c>
      <c r="T2405" s="6" t="str">
        <f>IF(cuenta_balance_creg185[[#This Row],[Porcentaje]]&lt;=-5,"MENOR","")</f>
        <v/>
      </c>
    </row>
    <row r="2406" spans="1:20" x14ac:dyDescent="0.2">
      <c r="A2406" s="1">
        <v>46237</v>
      </c>
      <c r="B2406" s="6" t="s">
        <v>51</v>
      </c>
      <c r="C2406" s="6" t="s">
        <v>32</v>
      </c>
      <c r="D2406">
        <v>0</v>
      </c>
      <c r="E2406">
        <v>78</v>
      </c>
      <c r="F2406">
        <v>78</v>
      </c>
      <c r="G2406">
        <v>0</v>
      </c>
      <c r="H2406">
        <v>0</v>
      </c>
      <c r="P2406">
        <v>78</v>
      </c>
      <c r="R2406">
        <v>0</v>
      </c>
      <c r="S2406" s="6" t="str">
        <f>IF(cuenta_balance_creg185[[#This Row],[Porcentaje]]&gt;=5,"MAYOR","")</f>
        <v/>
      </c>
      <c r="T2406" s="6" t="str">
        <f>IF(cuenta_balance_creg185[[#This Row],[Porcentaje]]&lt;=-5,"MENOR","")</f>
        <v/>
      </c>
    </row>
    <row r="2407" spans="1:20" x14ac:dyDescent="0.2">
      <c r="A2407" s="1">
        <v>46238</v>
      </c>
      <c r="B2407" s="6" t="s">
        <v>51</v>
      </c>
      <c r="C2407" s="6" t="s">
        <v>32</v>
      </c>
      <c r="D2407">
        <v>0</v>
      </c>
      <c r="E2407">
        <v>78</v>
      </c>
      <c r="F2407">
        <v>78</v>
      </c>
      <c r="G2407">
        <v>0</v>
      </c>
      <c r="H2407">
        <v>0</v>
      </c>
      <c r="P2407">
        <v>78</v>
      </c>
      <c r="R2407">
        <v>0</v>
      </c>
      <c r="S2407" s="6" t="str">
        <f>IF(cuenta_balance_creg185[[#This Row],[Porcentaje]]&gt;=5,"MAYOR","")</f>
        <v/>
      </c>
      <c r="T2407" s="6" t="str">
        <f>IF(cuenta_balance_creg185[[#This Row],[Porcentaje]]&lt;=-5,"MENOR","")</f>
        <v/>
      </c>
    </row>
    <row r="2408" spans="1:20" x14ac:dyDescent="0.2">
      <c r="A2408" s="1">
        <v>46239</v>
      </c>
      <c r="B2408" s="6" t="s">
        <v>51</v>
      </c>
      <c r="C2408" s="6" t="s">
        <v>32</v>
      </c>
      <c r="D2408">
        <v>0</v>
      </c>
      <c r="E2408">
        <v>78</v>
      </c>
      <c r="F2408">
        <v>78</v>
      </c>
      <c r="G2408">
        <v>0</v>
      </c>
      <c r="H2408">
        <v>0</v>
      </c>
      <c r="P2408">
        <v>78</v>
      </c>
      <c r="R2408">
        <v>0</v>
      </c>
      <c r="S2408" s="6" t="str">
        <f>IF(cuenta_balance_creg185[[#This Row],[Porcentaje]]&gt;=5,"MAYOR","")</f>
        <v/>
      </c>
      <c r="T2408" s="6" t="str">
        <f>IF(cuenta_balance_creg185[[#This Row],[Porcentaje]]&lt;=-5,"MENOR","")</f>
        <v/>
      </c>
    </row>
    <row r="2409" spans="1:20" x14ac:dyDescent="0.2">
      <c r="A2409" s="1">
        <v>46240</v>
      </c>
      <c r="B2409" s="6" t="s">
        <v>51</v>
      </c>
      <c r="C2409" s="6" t="s">
        <v>32</v>
      </c>
      <c r="D2409">
        <v>0</v>
      </c>
      <c r="E2409">
        <v>49</v>
      </c>
      <c r="F2409">
        <v>49</v>
      </c>
      <c r="G2409">
        <v>0</v>
      </c>
      <c r="H2409">
        <v>0</v>
      </c>
      <c r="M2409">
        <v>0</v>
      </c>
      <c r="N2409">
        <v>0</v>
      </c>
      <c r="O2409">
        <v>0</v>
      </c>
      <c r="P2409">
        <v>78</v>
      </c>
      <c r="R2409">
        <v>0</v>
      </c>
      <c r="S2409" s="6" t="str">
        <f>IF(cuenta_balance_creg185[[#This Row],[Porcentaje]]&gt;=5,"MAYOR","")</f>
        <v/>
      </c>
      <c r="T2409" s="6" t="str">
        <f>IF(cuenta_balance_creg185[[#This Row],[Porcentaje]]&lt;=-5,"MENOR","")</f>
        <v/>
      </c>
    </row>
    <row r="2410" spans="1:20" x14ac:dyDescent="0.2">
      <c r="A2410" s="1">
        <v>46241</v>
      </c>
      <c r="B2410" s="6" t="s">
        <v>51</v>
      </c>
      <c r="C2410" s="6" t="s">
        <v>32</v>
      </c>
      <c r="D2410">
        <v>0</v>
      </c>
      <c r="E2410">
        <v>78</v>
      </c>
      <c r="F2410">
        <v>78</v>
      </c>
      <c r="G2410">
        <v>0</v>
      </c>
      <c r="H2410">
        <v>0</v>
      </c>
      <c r="P2410">
        <v>78</v>
      </c>
      <c r="R2410">
        <v>0</v>
      </c>
      <c r="S2410" s="6" t="str">
        <f>IF(cuenta_balance_creg185[[#This Row],[Porcentaje]]&gt;=5,"MAYOR","")</f>
        <v/>
      </c>
      <c r="T2410" s="6" t="str">
        <f>IF(cuenta_balance_creg185[[#This Row],[Porcentaje]]&lt;=-5,"MENOR","")</f>
        <v/>
      </c>
    </row>
    <row r="2411" spans="1:20" x14ac:dyDescent="0.2">
      <c r="A2411" s="1">
        <v>46242</v>
      </c>
      <c r="B2411" s="6" t="s">
        <v>51</v>
      </c>
      <c r="C2411" s="6" t="s">
        <v>32</v>
      </c>
      <c r="D2411">
        <v>0</v>
      </c>
      <c r="E2411">
        <v>78</v>
      </c>
      <c r="F2411">
        <v>78</v>
      </c>
      <c r="G2411">
        <v>0</v>
      </c>
      <c r="H2411">
        <v>0</v>
      </c>
      <c r="P2411">
        <v>78</v>
      </c>
      <c r="R2411">
        <v>0</v>
      </c>
      <c r="S2411" s="6" t="str">
        <f>IF(cuenta_balance_creg185[[#This Row],[Porcentaje]]&gt;=5,"MAYOR","")</f>
        <v/>
      </c>
      <c r="T2411" s="6" t="str">
        <f>IF(cuenta_balance_creg185[[#This Row],[Porcentaje]]&lt;=-5,"MENOR","")</f>
        <v/>
      </c>
    </row>
    <row r="2412" spans="1:20" x14ac:dyDescent="0.2">
      <c r="A2412" s="1">
        <v>46243</v>
      </c>
      <c r="B2412" s="6" t="s">
        <v>51</v>
      </c>
      <c r="C2412" s="6" t="s">
        <v>32</v>
      </c>
      <c r="D2412">
        <v>0</v>
      </c>
      <c r="E2412">
        <v>78</v>
      </c>
      <c r="F2412">
        <v>78</v>
      </c>
      <c r="G2412">
        <v>0</v>
      </c>
      <c r="H2412">
        <v>0</v>
      </c>
      <c r="P2412">
        <v>78</v>
      </c>
      <c r="R2412">
        <v>0</v>
      </c>
      <c r="S2412" s="6" t="str">
        <f>IF(cuenta_balance_creg185[[#This Row],[Porcentaje]]&gt;=5,"MAYOR","")</f>
        <v/>
      </c>
      <c r="T2412" s="6" t="str">
        <f>IF(cuenta_balance_creg185[[#This Row],[Porcentaje]]&lt;=-5,"MENOR","")</f>
        <v/>
      </c>
    </row>
    <row r="2413" spans="1:20" x14ac:dyDescent="0.2">
      <c r="A2413" s="1">
        <v>46244</v>
      </c>
      <c r="B2413" s="6" t="s">
        <v>51</v>
      </c>
      <c r="C2413" s="6" t="s">
        <v>32</v>
      </c>
      <c r="D2413">
        <v>0</v>
      </c>
      <c r="E2413">
        <v>78</v>
      </c>
      <c r="F2413">
        <v>78</v>
      </c>
      <c r="G2413">
        <v>0</v>
      </c>
      <c r="H2413">
        <v>0</v>
      </c>
      <c r="P2413">
        <v>78</v>
      </c>
      <c r="R2413">
        <v>0</v>
      </c>
      <c r="S2413" s="6" t="str">
        <f>IF(cuenta_balance_creg185[[#This Row],[Porcentaje]]&gt;=5,"MAYOR","")</f>
        <v/>
      </c>
      <c r="T2413" s="6" t="str">
        <f>IF(cuenta_balance_creg185[[#This Row],[Porcentaje]]&lt;=-5,"MENOR","")</f>
        <v/>
      </c>
    </row>
    <row r="2414" spans="1:20" x14ac:dyDescent="0.2">
      <c r="A2414" s="1">
        <v>46245</v>
      </c>
      <c r="B2414" s="6" t="s">
        <v>51</v>
      </c>
      <c r="C2414" s="6" t="s">
        <v>32</v>
      </c>
      <c r="D2414">
        <v>0</v>
      </c>
      <c r="E2414">
        <v>78</v>
      </c>
      <c r="F2414">
        <v>78</v>
      </c>
      <c r="G2414">
        <v>0</v>
      </c>
      <c r="H2414">
        <v>0</v>
      </c>
      <c r="P2414">
        <v>78</v>
      </c>
      <c r="R2414">
        <v>0</v>
      </c>
      <c r="S2414" s="6" t="str">
        <f>IF(cuenta_balance_creg185[[#This Row],[Porcentaje]]&gt;=5,"MAYOR","")</f>
        <v/>
      </c>
      <c r="T2414" s="6" t="str">
        <f>IF(cuenta_balance_creg185[[#This Row],[Porcentaje]]&lt;=-5,"MENOR","")</f>
        <v/>
      </c>
    </row>
    <row r="2415" spans="1:20" x14ac:dyDescent="0.2">
      <c r="A2415" s="1">
        <v>46246</v>
      </c>
      <c r="B2415" s="6" t="s">
        <v>51</v>
      </c>
      <c r="C2415" s="6" t="s">
        <v>32</v>
      </c>
      <c r="D2415">
        <v>0</v>
      </c>
      <c r="E2415">
        <v>78</v>
      </c>
      <c r="F2415">
        <v>78</v>
      </c>
      <c r="G2415">
        <v>0</v>
      </c>
      <c r="H2415">
        <v>0</v>
      </c>
      <c r="M2415">
        <v>0</v>
      </c>
      <c r="N2415">
        <v>0</v>
      </c>
      <c r="O2415">
        <v>0</v>
      </c>
      <c r="P2415">
        <v>78</v>
      </c>
      <c r="R2415">
        <v>0</v>
      </c>
      <c r="S2415" s="6" t="str">
        <f>IF(cuenta_balance_creg185[[#This Row],[Porcentaje]]&gt;=5,"MAYOR","")</f>
        <v/>
      </c>
      <c r="T2415" s="6" t="str">
        <f>IF(cuenta_balance_creg185[[#This Row],[Porcentaje]]&lt;=-5,"MENOR","")</f>
        <v/>
      </c>
    </row>
    <row r="2416" spans="1:20" x14ac:dyDescent="0.2">
      <c r="A2416" s="1">
        <v>46247</v>
      </c>
      <c r="B2416" s="6" t="s">
        <v>51</v>
      </c>
      <c r="C2416" s="6" t="s">
        <v>32</v>
      </c>
      <c r="D2416">
        <v>0</v>
      </c>
      <c r="E2416">
        <v>78</v>
      </c>
      <c r="F2416">
        <v>78</v>
      </c>
      <c r="G2416">
        <v>0</v>
      </c>
      <c r="H2416">
        <v>0</v>
      </c>
      <c r="P2416">
        <v>78</v>
      </c>
      <c r="R2416">
        <v>0</v>
      </c>
      <c r="S2416" s="6" t="str">
        <f>IF(cuenta_balance_creg185[[#This Row],[Porcentaje]]&gt;=5,"MAYOR","")</f>
        <v/>
      </c>
      <c r="T2416" s="6" t="str">
        <f>IF(cuenta_balance_creg185[[#This Row],[Porcentaje]]&lt;=-5,"MENOR","")</f>
        <v/>
      </c>
    </row>
    <row r="2417" spans="1:20" x14ac:dyDescent="0.2">
      <c r="A2417" s="1">
        <v>46248</v>
      </c>
      <c r="B2417" s="6" t="s">
        <v>51</v>
      </c>
      <c r="C2417" s="6" t="s">
        <v>32</v>
      </c>
      <c r="D2417">
        <v>0</v>
      </c>
      <c r="E2417">
        <v>78</v>
      </c>
      <c r="F2417">
        <v>78</v>
      </c>
      <c r="G2417">
        <v>0</v>
      </c>
      <c r="H2417">
        <v>0</v>
      </c>
      <c r="P2417">
        <v>78</v>
      </c>
      <c r="R2417">
        <v>0</v>
      </c>
      <c r="S2417" s="6" t="str">
        <f>IF(cuenta_balance_creg185[[#This Row],[Porcentaje]]&gt;=5,"MAYOR","")</f>
        <v/>
      </c>
      <c r="T2417" s="6" t="str">
        <f>IF(cuenta_balance_creg185[[#This Row],[Porcentaje]]&lt;=-5,"MENOR","")</f>
        <v/>
      </c>
    </row>
    <row r="2418" spans="1:20" x14ac:dyDescent="0.2">
      <c r="A2418" s="1">
        <v>46249</v>
      </c>
      <c r="B2418" s="6" t="s">
        <v>51</v>
      </c>
      <c r="C2418" s="6" t="s">
        <v>32</v>
      </c>
      <c r="D2418">
        <v>0</v>
      </c>
      <c r="E2418">
        <v>78</v>
      </c>
      <c r="F2418">
        <v>78</v>
      </c>
      <c r="G2418">
        <v>0</v>
      </c>
      <c r="H2418">
        <v>0</v>
      </c>
      <c r="P2418">
        <v>78</v>
      </c>
      <c r="R2418">
        <v>0</v>
      </c>
      <c r="S2418" s="6" t="str">
        <f>IF(cuenta_balance_creg185[[#This Row],[Porcentaje]]&gt;=5,"MAYOR","")</f>
        <v/>
      </c>
      <c r="T2418" s="6" t="str">
        <f>IF(cuenta_balance_creg185[[#This Row],[Porcentaje]]&lt;=-5,"MENOR","")</f>
        <v/>
      </c>
    </row>
    <row r="2419" spans="1:20" x14ac:dyDescent="0.2">
      <c r="A2419" s="1">
        <v>46250</v>
      </c>
      <c r="B2419" s="6" t="s">
        <v>51</v>
      </c>
      <c r="C2419" s="6" t="s">
        <v>32</v>
      </c>
      <c r="D2419">
        <v>0</v>
      </c>
      <c r="E2419">
        <v>78</v>
      </c>
      <c r="F2419">
        <v>78</v>
      </c>
      <c r="G2419">
        <v>0</v>
      </c>
      <c r="H2419">
        <v>0</v>
      </c>
      <c r="P2419">
        <v>78</v>
      </c>
      <c r="R2419">
        <v>0</v>
      </c>
      <c r="S2419" s="6" t="str">
        <f>IF(cuenta_balance_creg185[[#This Row],[Porcentaje]]&gt;=5,"MAYOR","")</f>
        <v/>
      </c>
      <c r="T2419" s="6" t="str">
        <f>IF(cuenta_balance_creg185[[#This Row],[Porcentaje]]&lt;=-5,"MENOR","")</f>
        <v/>
      </c>
    </row>
    <row r="2420" spans="1:20" x14ac:dyDescent="0.2">
      <c r="A2420" s="1">
        <v>46251</v>
      </c>
      <c r="B2420" s="6" t="s">
        <v>51</v>
      </c>
      <c r="C2420" s="6" t="s">
        <v>32</v>
      </c>
      <c r="D2420">
        <v>0</v>
      </c>
      <c r="E2420">
        <v>78</v>
      </c>
      <c r="F2420">
        <v>78</v>
      </c>
      <c r="G2420">
        <v>0</v>
      </c>
      <c r="H2420">
        <v>0</v>
      </c>
      <c r="P2420">
        <v>78</v>
      </c>
      <c r="R2420">
        <v>0</v>
      </c>
      <c r="S2420" s="6" t="str">
        <f>IF(cuenta_balance_creg185[[#This Row],[Porcentaje]]&gt;=5,"MAYOR","")</f>
        <v/>
      </c>
      <c r="T2420" s="6" t="str">
        <f>IF(cuenta_balance_creg185[[#This Row],[Porcentaje]]&lt;=-5,"MENOR","")</f>
        <v/>
      </c>
    </row>
    <row r="2421" spans="1:20" x14ac:dyDescent="0.2">
      <c r="A2421" s="1">
        <v>46252</v>
      </c>
      <c r="B2421" s="6" t="s">
        <v>51</v>
      </c>
      <c r="C2421" s="6" t="s">
        <v>32</v>
      </c>
      <c r="D2421">
        <v>0</v>
      </c>
      <c r="E2421">
        <v>78</v>
      </c>
      <c r="F2421">
        <v>78</v>
      </c>
      <c r="G2421">
        <v>0</v>
      </c>
      <c r="H2421">
        <v>0</v>
      </c>
      <c r="P2421">
        <v>78</v>
      </c>
      <c r="R2421">
        <v>0</v>
      </c>
      <c r="S2421" s="6" t="str">
        <f>IF(cuenta_balance_creg185[[#This Row],[Porcentaje]]&gt;=5,"MAYOR","")</f>
        <v/>
      </c>
      <c r="T2421" s="6" t="str">
        <f>IF(cuenta_balance_creg185[[#This Row],[Porcentaje]]&lt;=-5,"MENOR","")</f>
        <v/>
      </c>
    </row>
    <row r="2422" spans="1:20" x14ac:dyDescent="0.2">
      <c r="A2422" s="1">
        <v>46253</v>
      </c>
      <c r="B2422" s="6" t="s">
        <v>51</v>
      </c>
      <c r="C2422" s="6" t="s">
        <v>32</v>
      </c>
      <c r="D2422">
        <v>0</v>
      </c>
      <c r="E2422">
        <v>78</v>
      </c>
      <c r="F2422">
        <v>78</v>
      </c>
      <c r="G2422">
        <v>0</v>
      </c>
      <c r="H2422">
        <v>0</v>
      </c>
      <c r="P2422">
        <v>78</v>
      </c>
      <c r="R2422">
        <v>0</v>
      </c>
      <c r="S2422" s="6" t="str">
        <f>IF(cuenta_balance_creg185[[#This Row],[Porcentaje]]&gt;=5,"MAYOR","")</f>
        <v/>
      </c>
      <c r="T2422" s="6" t="str">
        <f>IF(cuenta_balance_creg185[[#This Row],[Porcentaje]]&lt;=-5,"MENOR","")</f>
        <v/>
      </c>
    </row>
    <row r="2423" spans="1:20" x14ac:dyDescent="0.2">
      <c r="A2423" s="1">
        <v>46254</v>
      </c>
      <c r="B2423" s="6" t="s">
        <v>51</v>
      </c>
      <c r="C2423" s="6" t="s">
        <v>32</v>
      </c>
      <c r="D2423">
        <v>0</v>
      </c>
      <c r="E2423">
        <v>78</v>
      </c>
      <c r="F2423">
        <v>78</v>
      </c>
      <c r="G2423">
        <v>0</v>
      </c>
      <c r="H2423">
        <v>0</v>
      </c>
      <c r="P2423">
        <v>78</v>
      </c>
      <c r="R2423">
        <v>0</v>
      </c>
      <c r="S2423" s="6" t="str">
        <f>IF(cuenta_balance_creg185[[#This Row],[Porcentaje]]&gt;=5,"MAYOR","")</f>
        <v/>
      </c>
      <c r="T2423" s="6" t="str">
        <f>IF(cuenta_balance_creg185[[#This Row],[Porcentaje]]&lt;=-5,"MENOR","")</f>
        <v/>
      </c>
    </row>
    <row r="2424" spans="1:20" x14ac:dyDescent="0.2">
      <c r="A2424" s="1">
        <v>46255</v>
      </c>
      <c r="B2424" s="6" t="s">
        <v>51</v>
      </c>
      <c r="C2424" s="6" t="s">
        <v>32</v>
      </c>
      <c r="D2424">
        <v>0</v>
      </c>
      <c r="E2424">
        <v>78</v>
      </c>
      <c r="F2424">
        <v>78</v>
      </c>
      <c r="G2424">
        <v>0</v>
      </c>
      <c r="H2424">
        <v>0</v>
      </c>
      <c r="P2424">
        <v>78</v>
      </c>
      <c r="R2424">
        <v>0</v>
      </c>
      <c r="S2424" s="6" t="str">
        <f>IF(cuenta_balance_creg185[[#This Row],[Porcentaje]]&gt;=5,"MAYOR","")</f>
        <v/>
      </c>
      <c r="T2424" s="6" t="str">
        <f>IF(cuenta_balance_creg185[[#This Row],[Porcentaje]]&lt;=-5,"MENOR","")</f>
        <v/>
      </c>
    </row>
    <row r="2425" spans="1:20" x14ac:dyDescent="0.2">
      <c r="A2425" s="1">
        <v>46256</v>
      </c>
      <c r="B2425" s="6" t="s">
        <v>51</v>
      </c>
      <c r="C2425" s="6" t="s">
        <v>32</v>
      </c>
      <c r="D2425">
        <v>0</v>
      </c>
      <c r="E2425">
        <v>78</v>
      </c>
      <c r="F2425">
        <v>78</v>
      </c>
      <c r="G2425">
        <v>0</v>
      </c>
      <c r="H2425">
        <v>0</v>
      </c>
      <c r="P2425">
        <v>78</v>
      </c>
      <c r="R2425">
        <v>0</v>
      </c>
      <c r="S2425" s="6" t="str">
        <f>IF(cuenta_balance_creg185[[#This Row],[Porcentaje]]&gt;=5,"MAYOR","")</f>
        <v/>
      </c>
      <c r="T2425" s="6" t="str">
        <f>IF(cuenta_balance_creg185[[#This Row],[Porcentaje]]&lt;=-5,"MENOR","")</f>
        <v/>
      </c>
    </row>
    <row r="2426" spans="1:20" x14ac:dyDescent="0.2">
      <c r="A2426" s="1">
        <v>46257</v>
      </c>
      <c r="B2426" s="6" t="s">
        <v>51</v>
      </c>
      <c r="C2426" s="6" t="s">
        <v>32</v>
      </c>
      <c r="D2426">
        <v>0</v>
      </c>
      <c r="E2426">
        <v>78</v>
      </c>
      <c r="F2426">
        <v>78</v>
      </c>
      <c r="G2426">
        <v>0</v>
      </c>
      <c r="H2426">
        <v>0</v>
      </c>
      <c r="P2426">
        <v>78</v>
      </c>
      <c r="R2426">
        <v>0</v>
      </c>
      <c r="S2426" s="6" t="str">
        <f>IF(cuenta_balance_creg185[[#This Row],[Porcentaje]]&gt;=5,"MAYOR","")</f>
        <v/>
      </c>
      <c r="T2426" s="6" t="str">
        <f>IF(cuenta_balance_creg185[[#This Row],[Porcentaje]]&lt;=-5,"MENOR","")</f>
        <v/>
      </c>
    </row>
    <row r="2427" spans="1:20" x14ac:dyDescent="0.2">
      <c r="A2427" s="1">
        <v>46258</v>
      </c>
      <c r="B2427" s="6" t="s">
        <v>51</v>
      </c>
      <c r="C2427" s="6" t="s">
        <v>32</v>
      </c>
      <c r="D2427">
        <v>0</v>
      </c>
      <c r="E2427">
        <v>78</v>
      </c>
      <c r="F2427">
        <v>78</v>
      </c>
      <c r="G2427">
        <v>0</v>
      </c>
      <c r="H2427">
        <v>0</v>
      </c>
      <c r="P2427">
        <v>78</v>
      </c>
      <c r="R2427">
        <v>0</v>
      </c>
      <c r="S2427" s="6" t="str">
        <f>IF(cuenta_balance_creg185[[#This Row],[Porcentaje]]&gt;=5,"MAYOR","")</f>
        <v/>
      </c>
      <c r="T2427" s="6" t="str">
        <f>IF(cuenta_balance_creg185[[#This Row],[Porcentaje]]&lt;=-5,"MENOR","")</f>
        <v/>
      </c>
    </row>
    <row r="2428" spans="1:20" x14ac:dyDescent="0.2">
      <c r="A2428" s="1">
        <v>46259</v>
      </c>
      <c r="B2428" s="6" t="s">
        <v>51</v>
      </c>
      <c r="C2428" s="6" t="s">
        <v>32</v>
      </c>
      <c r="D2428">
        <v>0</v>
      </c>
      <c r="E2428">
        <v>78</v>
      </c>
      <c r="F2428">
        <v>78</v>
      </c>
      <c r="G2428">
        <v>0</v>
      </c>
      <c r="H2428">
        <v>0</v>
      </c>
      <c r="P2428">
        <v>78</v>
      </c>
      <c r="R2428">
        <v>0</v>
      </c>
      <c r="S2428" s="6" t="str">
        <f>IF(cuenta_balance_creg185[[#This Row],[Porcentaje]]&gt;=5,"MAYOR","")</f>
        <v/>
      </c>
      <c r="T2428" s="6" t="str">
        <f>IF(cuenta_balance_creg185[[#This Row],[Porcentaje]]&lt;=-5,"MENOR","")</f>
        <v/>
      </c>
    </row>
    <row r="2429" spans="1:20" x14ac:dyDescent="0.2">
      <c r="A2429" s="1">
        <v>46260</v>
      </c>
      <c r="B2429" s="6" t="s">
        <v>51</v>
      </c>
      <c r="C2429" s="6" t="s">
        <v>32</v>
      </c>
      <c r="D2429">
        <v>0</v>
      </c>
      <c r="E2429">
        <v>78</v>
      </c>
      <c r="F2429">
        <v>78</v>
      </c>
      <c r="G2429">
        <v>0</v>
      </c>
      <c r="H2429">
        <v>0</v>
      </c>
      <c r="P2429">
        <v>78</v>
      </c>
      <c r="R2429">
        <v>0</v>
      </c>
      <c r="S2429" s="6" t="str">
        <f>IF(cuenta_balance_creg185[[#This Row],[Porcentaje]]&gt;=5,"MAYOR","")</f>
        <v/>
      </c>
      <c r="T2429" s="6" t="str">
        <f>IF(cuenta_balance_creg185[[#This Row],[Porcentaje]]&lt;=-5,"MENOR","")</f>
        <v/>
      </c>
    </row>
    <row r="2430" spans="1:20" x14ac:dyDescent="0.2">
      <c r="A2430" s="1">
        <v>46261</v>
      </c>
      <c r="B2430" s="6" t="s">
        <v>51</v>
      </c>
      <c r="C2430" s="6" t="s">
        <v>32</v>
      </c>
      <c r="D2430">
        <v>0</v>
      </c>
      <c r="E2430">
        <v>78</v>
      </c>
      <c r="F2430">
        <v>78</v>
      </c>
      <c r="G2430">
        <v>0</v>
      </c>
      <c r="H2430">
        <v>0</v>
      </c>
      <c r="P2430">
        <v>78</v>
      </c>
      <c r="R2430">
        <v>0</v>
      </c>
      <c r="S2430" s="6" t="str">
        <f>IF(cuenta_balance_creg185[[#This Row],[Porcentaje]]&gt;=5,"MAYOR","")</f>
        <v/>
      </c>
      <c r="T2430" s="6" t="str">
        <f>IF(cuenta_balance_creg185[[#This Row],[Porcentaje]]&lt;=-5,"MENOR","")</f>
        <v/>
      </c>
    </row>
    <row r="2431" spans="1:20" x14ac:dyDescent="0.2">
      <c r="A2431" s="1">
        <v>46262</v>
      </c>
      <c r="B2431" s="6" t="s">
        <v>51</v>
      </c>
      <c r="C2431" s="6" t="s">
        <v>32</v>
      </c>
      <c r="D2431">
        <v>0</v>
      </c>
      <c r="E2431">
        <v>78</v>
      </c>
      <c r="F2431">
        <v>78</v>
      </c>
      <c r="G2431">
        <v>0</v>
      </c>
      <c r="H2431">
        <v>0</v>
      </c>
      <c r="P2431">
        <v>78</v>
      </c>
      <c r="R2431">
        <v>0</v>
      </c>
      <c r="S2431" s="6" t="str">
        <f>IF(cuenta_balance_creg185[[#This Row],[Porcentaje]]&gt;=5,"MAYOR","")</f>
        <v/>
      </c>
      <c r="T2431" s="6" t="str">
        <f>IF(cuenta_balance_creg185[[#This Row],[Porcentaje]]&lt;=-5,"MENOR","")</f>
        <v/>
      </c>
    </row>
    <row r="2432" spans="1:20" x14ac:dyDescent="0.2">
      <c r="A2432" s="1">
        <v>46263</v>
      </c>
      <c r="B2432" s="6" t="s">
        <v>51</v>
      </c>
      <c r="C2432" s="6" t="s">
        <v>32</v>
      </c>
      <c r="D2432">
        <v>0</v>
      </c>
      <c r="E2432">
        <v>78</v>
      </c>
      <c r="F2432">
        <v>78</v>
      </c>
      <c r="G2432">
        <v>0</v>
      </c>
      <c r="H2432">
        <v>0</v>
      </c>
      <c r="P2432">
        <v>78</v>
      </c>
      <c r="R2432">
        <v>0</v>
      </c>
      <c r="S2432" s="6" t="str">
        <f>IF(cuenta_balance_creg185[[#This Row],[Porcentaje]]&gt;=5,"MAYOR","")</f>
        <v/>
      </c>
      <c r="T2432" s="6" t="str">
        <f>IF(cuenta_balance_creg185[[#This Row],[Porcentaje]]&lt;=-5,"MENOR","")</f>
        <v/>
      </c>
    </row>
    <row r="2433" spans="1:20" x14ac:dyDescent="0.2">
      <c r="A2433" s="1">
        <v>46264</v>
      </c>
      <c r="B2433" s="6" t="s">
        <v>51</v>
      </c>
      <c r="C2433" s="6" t="s">
        <v>32</v>
      </c>
      <c r="D2433">
        <v>0</v>
      </c>
      <c r="E2433">
        <v>78</v>
      </c>
      <c r="F2433">
        <v>78</v>
      </c>
      <c r="G2433">
        <v>0</v>
      </c>
      <c r="H2433">
        <v>0</v>
      </c>
      <c r="P2433">
        <v>78</v>
      </c>
      <c r="R2433">
        <v>0</v>
      </c>
      <c r="S2433" s="6" t="str">
        <f>IF(cuenta_balance_creg185[[#This Row],[Porcentaje]]&gt;=5,"MAYOR","")</f>
        <v/>
      </c>
      <c r="T2433" s="6" t="str">
        <f>IF(cuenta_balance_creg185[[#This Row],[Porcentaje]]&lt;=-5,"MENOR","")</f>
        <v/>
      </c>
    </row>
    <row r="2434" spans="1:20" x14ac:dyDescent="0.2">
      <c r="A2434" s="1">
        <v>46265</v>
      </c>
      <c r="B2434" s="6" t="s">
        <v>51</v>
      </c>
      <c r="C2434" s="6" t="s">
        <v>32</v>
      </c>
      <c r="D2434">
        <v>0</v>
      </c>
      <c r="E2434">
        <v>78</v>
      </c>
      <c r="F2434">
        <v>78</v>
      </c>
      <c r="G2434">
        <v>0</v>
      </c>
      <c r="H2434">
        <v>0</v>
      </c>
      <c r="P2434">
        <v>78</v>
      </c>
      <c r="R2434">
        <v>0</v>
      </c>
      <c r="S2434" s="6" t="str">
        <f>IF(cuenta_balance_creg185[[#This Row],[Porcentaje]]&gt;=5,"MAYOR","")</f>
        <v/>
      </c>
      <c r="T2434" s="6" t="str">
        <f>IF(cuenta_balance_creg185[[#This Row],[Porcentaje]]&lt;=-5,"MENOR","")</f>
        <v/>
      </c>
    </row>
    <row r="2435" spans="1:20" x14ac:dyDescent="0.2">
      <c r="A2435" s="1">
        <v>46266</v>
      </c>
      <c r="B2435" s="6" t="s">
        <v>51</v>
      </c>
      <c r="C2435" s="6" t="s">
        <v>32</v>
      </c>
      <c r="D2435">
        <v>0</v>
      </c>
      <c r="E2435">
        <v>0</v>
      </c>
      <c r="F2435">
        <v>0</v>
      </c>
      <c r="G2435">
        <v>0</v>
      </c>
      <c r="H2435">
        <v>0</v>
      </c>
      <c r="P2435">
        <v>78</v>
      </c>
      <c r="R2435">
        <v>0</v>
      </c>
      <c r="S2435" s="6" t="str">
        <f>IF(cuenta_balance_creg185[[#This Row],[Porcentaje]]&gt;=5,"MAYOR","")</f>
        <v/>
      </c>
      <c r="T2435" s="6" t="str">
        <f>IF(cuenta_balance_creg185[[#This Row],[Porcentaje]]&lt;=-5,"MENOR","")</f>
        <v/>
      </c>
    </row>
    <row r="2436" spans="1:20" x14ac:dyDescent="0.2">
      <c r="A2436" s="1">
        <v>46267</v>
      </c>
      <c r="B2436" s="6" t="s">
        <v>51</v>
      </c>
      <c r="C2436" s="6" t="s">
        <v>32</v>
      </c>
      <c r="D2436">
        <v>0</v>
      </c>
      <c r="E2436">
        <v>0</v>
      </c>
      <c r="F2436">
        <v>0</v>
      </c>
      <c r="G2436">
        <v>0</v>
      </c>
      <c r="H2436">
        <v>0</v>
      </c>
      <c r="P2436">
        <v>78</v>
      </c>
      <c r="R2436">
        <v>0</v>
      </c>
      <c r="S2436" s="6" t="str">
        <f>IF(cuenta_balance_creg185[[#This Row],[Porcentaje]]&gt;=5,"MAYOR","")</f>
        <v/>
      </c>
      <c r="T2436" s="6" t="str">
        <f>IF(cuenta_balance_creg185[[#This Row],[Porcentaje]]&lt;=-5,"MENOR","")</f>
        <v/>
      </c>
    </row>
    <row r="2437" spans="1:20" x14ac:dyDescent="0.2">
      <c r="A2437" s="1">
        <v>46268</v>
      </c>
      <c r="B2437" s="6" t="s">
        <v>51</v>
      </c>
      <c r="C2437" s="6" t="s">
        <v>32</v>
      </c>
      <c r="D2437">
        <v>0</v>
      </c>
      <c r="E2437">
        <v>0</v>
      </c>
      <c r="F2437">
        <v>0</v>
      </c>
      <c r="G2437">
        <v>0</v>
      </c>
      <c r="H2437">
        <v>0</v>
      </c>
      <c r="P2437">
        <v>78</v>
      </c>
      <c r="R2437">
        <v>0</v>
      </c>
      <c r="S2437" s="6" t="str">
        <f>IF(cuenta_balance_creg185[[#This Row],[Porcentaje]]&gt;=5,"MAYOR","")</f>
        <v/>
      </c>
      <c r="T2437" s="6" t="str">
        <f>IF(cuenta_balance_creg185[[#This Row],[Porcentaje]]&lt;=-5,"MENOR","")</f>
        <v/>
      </c>
    </row>
    <row r="2438" spans="1:20" x14ac:dyDescent="0.2">
      <c r="A2438" s="1">
        <v>46269</v>
      </c>
      <c r="B2438" s="6" t="s">
        <v>51</v>
      </c>
      <c r="C2438" s="6" t="s">
        <v>32</v>
      </c>
      <c r="D2438">
        <v>0</v>
      </c>
      <c r="E2438">
        <v>78</v>
      </c>
      <c r="F2438">
        <v>78</v>
      </c>
      <c r="G2438">
        <v>0</v>
      </c>
      <c r="H2438">
        <v>0</v>
      </c>
      <c r="P2438">
        <v>78</v>
      </c>
      <c r="R2438">
        <v>0</v>
      </c>
      <c r="S2438" s="6" t="str">
        <f>IF(cuenta_balance_creg185[[#This Row],[Porcentaje]]&gt;=5,"MAYOR","")</f>
        <v/>
      </c>
      <c r="T2438" s="6" t="str">
        <f>IF(cuenta_balance_creg185[[#This Row],[Porcentaje]]&lt;=-5,"MENOR","")</f>
        <v/>
      </c>
    </row>
    <row r="2439" spans="1:20" x14ac:dyDescent="0.2">
      <c r="A2439" s="1">
        <v>46270</v>
      </c>
      <c r="B2439" s="6" t="s">
        <v>51</v>
      </c>
      <c r="C2439" s="6" t="s">
        <v>32</v>
      </c>
      <c r="D2439">
        <v>0</v>
      </c>
      <c r="E2439">
        <v>0</v>
      </c>
      <c r="F2439">
        <v>0</v>
      </c>
      <c r="G2439">
        <v>0</v>
      </c>
      <c r="H2439">
        <v>0</v>
      </c>
      <c r="P2439">
        <v>78</v>
      </c>
      <c r="R2439">
        <v>0</v>
      </c>
      <c r="S2439" s="6" t="str">
        <f>IF(cuenta_balance_creg185[[#This Row],[Porcentaje]]&gt;=5,"MAYOR","")</f>
        <v/>
      </c>
      <c r="T2439" s="6" t="str">
        <f>IF(cuenta_balance_creg185[[#This Row],[Porcentaje]]&lt;=-5,"MENOR","")</f>
        <v/>
      </c>
    </row>
    <row r="2440" spans="1:20" x14ac:dyDescent="0.2">
      <c r="A2440" s="1">
        <v>46271</v>
      </c>
      <c r="B2440" s="6" t="s">
        <v>51</v>
      </c>
      <c r="C2440" s="6" t="s">
        <v>32</v>
      </c>
      <c r="D2440">
        <v>0</v>
      </c>
      <c r="E2440">
        <v>0</v>
      </c>
      <c r="F2440">
        <v>0</v>
      </c>
      <c r="G2440">
        <v>0</v>
      </c>
      <c r="H2440">
        <v>0</v>
      </c>
      <c r="P2440">
        <v>78</v>
      </c>
      <c r="R2440">
        <v>0</v>
      </c>
      <c r="S2440" s="6" t="str">
        <f>IF(cuenta_balance_creg185[[#This Row],[Porcentaje]]&gt;=5,"MAYOR","")</f>
        <v/>
      </c>
      <c r="T2440" s="6" t="str">
        <f>IF(cuenta_balance_creg185[[#This Row],[Porcentaje]]&lt;=-5,"MENOR","")</f>
        <v/>
      </c>
    </row>
    <row r="2441" spans="1:20" x14ac:dyDescent="0.2">
      <c r="A2441" s="1">
        <v>46232</v>
      </c>
      <c r="B2441" s="6" t="s">
        <v>52</v>
      </c>
      <c r="C2441" s="6" t="s">
        <v>32</v>
      </c>
      <c r="D2441">
        <v>0</v>
      </c>
      <c r="E2441">
        <v>167</v>
      </c>
      <c r="F2441">
        <v>167</v>
      </c>
      <c r="G2441">
        <v>0</v>
      </c>
      <c r="H2441">
        <v>0</v>
      </c>
      <c r="P2441">
        <v>167</v>
      </c>
      <c r="R2441">
        <v>0</v>
      </c>
      <c r="S2441" s="6" t="str">
        <f>IF(cuenta_balance_creg185[[#This Row],[Porcentaje]]&gt;=5,"MAYOR","")</f>
        <v/>
      </c>
      <c r="T2441" s="6" t="str">
        <f>IF(cuenta_balance_creg185[[#This Row],[Porcentaje]]&lt;=-5,"MENOR","")</f>
        <v/>
      </c>
    </row>
    <row r="2442" spans="1:20" x14ac:dyDescent="0.2">
      <c r="A2442" s="1">
        <v>46233</v>
      </c>
      <c r="B2442" s="6" t="s">
        <v>52</v>
      </c>
      <c r="C2442" s="6" t="s">
        <v>32</v>
      </c>
      <c r="D2442">
        <v>0</v>
      </c>
      <c r="E2442">
        <v>167</v>
      </c>
      <c r="F2442">
        <v>167</v>
      </c>
      <c r="G2442">
        <v>0</v>
      </c>
      <c r="H2442">
        <v>0</v>
      </c>
      <c r="P2442">
        <v>167</v>
      </c>
      <c r="R2442">
        <v>0</v>
      </c>
      <c r="S2442" s="6" t="str">
        <f>IF(cuenta_balance_creg185[[#This Row],[Porcentaje]]&gt;=5,"MAYOR","")</f>
        <v/>
      </c>
      <c r="T2442" s="6" t="str">
        <f>IF(cuenta_balance_creg185[[#This Row],[Porcentaje]]&lt;=-5,"MENOR","")</f>
        <v/>
      </c>
    </row>
    <row r="2443" spans="1:20" x14ac:dyDescent="0.2">
      <c r="A2443" s="1">
        <v>46234</v>
      </c>
      <c r="B2443" s="6" t="s">
        <v>52</v>
      </c>
      <c r="C2443" s="6" t="s">
        <v>32</v>
      </c>
      <c r="D2443">
        <v>0</v>
      </c>
      <c r="E2443">
        <v>167</v>
      </c>
      <c r="F2443">
        <v>167</v>
      </c>
      <c r="G2443">
        <v>0</v>
      </c>
      <c r="H2443">
        <v>0</v>
      </c>
      <c r="P2443">
        <v>167</v>
      </c>
      <c r="R2443">
        <v>0</v>
      </c>
      <c r="S2443" s="6" t="str">
        <f>IF(cuenta_balance_creg185[[#This Row],[Porcentaje]]&gt;=5,"MAYOR","")</f>
        <v/>
      </c>
      <c r="T2443" s="6" t="str">
        <f>IF(cuenta_balance_creg185[[#This Row],[Porcentaje]]&lt;=-5,"MENOR","")</f>
        <v/>
      </c>
    </row>
    <row r="2444" spans="1:20" x14ac:dyDescent="0.2">
      <c r="A2444" s="1">
        <v>46235</v>
      </c>
      <c r="B2444" s="6" t="s">
        <v>52</v>
      </c>
      <c r="C2444" s="6" t="s">
        <v>32</v>
      </c>
      <c r="D2444">
        <v>0</v>
      </c>
      <c r="E2444">
        <v>171</v>
      </c>
      <c r="F2444">
        <v>171</v>
      </c>
      <c r="G2444">
        <v>0</v>
      </c>
      <c r="H2444">
        <v>0</v>
      </c>
      <c r="P2444">
        <v>167</v>
      </c>
      <c r="R2444">
        <v>0</v>
      </c>
      <c r="S2444" s="6" t="str">
        <f>IF(cuenta_balance_creg185[[#This Row],[Porcentaje]]&gt;=5,"MAYOR","")</f>
        <v/>
      </c>
      <c r="T2444" s="6" t="str">
        <f>IF(cuenta_balance_creg185[[#This Row],[Porcentaje]]&lt;=-5,"MENOR","")</f>
        <v/>
      </c>
    </row>
    <row r="2445" spans="1:20" x14ac:dyDescent="0.2">
      <c r="A2445" s="1">
        <v>46236</v>
      </c>
      <c r="B2445" s="6" t="s">
        <v>52</v>
      </c>
      <c r="C2445" s="6" t="s">
        <v>32</v>
      </c>
      <c r="D2445">
        <v>0</v>
      </c>
      <c r="E2445">
        <v>171</v>
      </c>
      <c r="F2445">
        <v>171</v>
      </c>
      <c r="G2445">
        <v>0</v>
      </c>
      <c r="H2445">
        <v>0</v>
      </c>
      <c r="P2445">
        <v>167</v>
      </c>
      <c r="R2445">
        <v>0</v>
      </c>
      <c r="S2445" s="6" t="str">
        <f>IF(cuenta_balance_creg185[[#This Row],[Porcentaje]]&gt;=5,"MAYOR","")</f>
        <v/>
      </c>
      <c r="T2445" s="6" t="str">
        <f>IF(cuenta_balance_creg185[[#This Row],[Porcentaje]]&lt;=-5,"MENOR","")</f>
        <v/>
      </c>
    </row>
    <row r="2446" spans="1:20" x14ac:dyDescent="0.2">
      <c r="A2446" s="1">
        <v>46237</v>
      </c>
      <c r="B2446" s="6" t="s">
        <v>52</v>
      </c>
      <c r="C2446" s="6" t="s">
        <v>32</v>
      </c>
      <c r="D2446">
        <v>0</v>
      </c>
      <c r="E2446">
        <v>171</v>
      </c>
      <c r="F2446">
        <v>171</v>
      </c>
      <c r="G2446">
        <v>0</v>
      </c>
      <c r="H2446">
        <v>0</v>
      </c>
      <c r="P2446">
        <v>167</v>
      </c>
      <c r="R2446">
        <v>0</v>
      </c>
      <c r="S2446" s="6" t="str">
        <f>IF(cuenta_balance_creg185[[#This Row],[Porcentaje]]&gt;=5,"MAYOR","")</f>
        <v/>
      </c>
      <c r="T2446" s="6" t="str">
        <f>IF(cuenta_balance_creg185[[#This Row],[Porcentaje]]&lt;=-5,"MENOR","")</f>
        <v/>
      </c>
    </row>
    <row r="2447" spans="1:20" x14ac:dyDescent="0.2">
      <c r="A2447" s="1">
        <v>46238</v>
      </c>
      <c r="B2447" s="6" t="s">
        <v>52</v>
      </c>
      <c r="C2447" s="6" t="s">
        <v>32</v>
      </c>
      <c r="D2447">
        <v>0</v>
      </c>
      <c r="E2447">
        <v>171</v>
      </c>
      <c r="F2447">
        <v>171</v>
      </c>
      <c r="G2447">
        <v>0</v>
      </c>
      <c r="H2447">
        <v>0</v>
      </c>
      <c r="P2447">
        <v>167</v>
      </c>
      <c r="R2447">
        <v>0</v>
      </c>
      <c r="S2447" s="6" t="str">
        <f>IF(cuenta_balance_creg185[[#This Row],[Porcentaje]]&gt;=5,"MAYOR","")</f>
        <v/>
      </c>
      <c r="T2447" s="6" t="str">
        <f>IF(cuenta_balance_creg185[[#This Row],[Porcentaje]]&lt;=-5,"MENOR","")</f>
        <v/>
      </c>
    </row>
    <row r="2448" spans="1:20" x14ac:dyDescent="0.2">
      <c r="A2448" s="1">
        <v>46239</v>
      </c>
      <c r="B2448" s="6" t="s">
        <v>52</v>
      </c>
      <c r="C2448" s="6" t="s">
        <v>32</v>
      </c>
      <c r="D2448">
        <v>0</v>
      </c>
      <c r="E2448">
        <v>171</v>
      </c>
      <c r="F2448">
        <v>171</v>
      </c>
      <c r="G2448">
        <v>0</v>
      </c>
      <c r="H2448">
        <v>0</v>
      </c>
      <c r="P2448">
        <v>167</v>
      </c>
      <c r="R2448">
        <v>0</v>
      </c>
      <c r="S2448" s="6" t="str">
        <f>IF(cuenta_balance_creg185[[#This Row],[Porcentaje]]&gt;=5,"MAYOR","")</f>
        <v/>
      </c>
      <c r="T2448" s="6" t="str">
        <f>IF(cuenta_balance_creg185[[#This Row],[Porcentaje]]&lt;=-5,"MENOR","")</f>
        <v/>
      </c>
    </row>
    <row r="2449" spans="1:20" x14ac:dyDescent="0.2">
      <c r="A2449" s="1">
        <v>46240</v>
      </c>
      <c r="B2449" s="6" t="s">
        <v>52</v>
      </c>
      <c r="C2449" s="6" t="s">
        <v>32</v>
      </c>
      <c r="D2449">
        <v>0</v>
      </c>
      <c r="E2449">
        <v>171</v>
      </c>
      <c r="F2449">
        <v>171</v>
      </c>
      <c r="G2449">
        <v>0</v>
      </c>
      <c r="H2449">
        <v>0</v>
      </c>
      <c r="P2449">
        <v>167</v>
      </c>
      <c r="R2449">
        <v>0</v>
      </c>
      <c r="S2449" s="6" t="str">
        <f>IF(cuenta_balance_creg185[[#This Row],[Porcentaje]]&gt;=5,"MAYOR","")</f>
        <v/>
      </c>
      <c r="T2449" s="6" t="str">
        <f>IF(cuenta_balance_creg185[[#This Row],[Porcentaje]]&lt;=-5,"MENOR","")</f>
        <v/>
      </c>
    </row>
    <row r="2450" spans="1:20" x14ac:dyDescent="0.2">
      <c r="A2450" s="1">
        <v>46241</v>
      </c>
      <c r="B2450" s="6" t="s">
        <v>52</v>
      </c>
      <c r="C2450" s="6" t="s">
        <v>32</v>
      </c>
      <c r="D2450">
        <v>0</v>
      </c>
      <c r="E2450">
        <v>171</v>
      </c>
      <c r="F2450">
        <v>171</v>
      </c>
      <c r="G2450">
        <v>0</v>
      </c>
      <c r="H2450">
        <v>0</v>
      </c>
      <c r="P2450">
        <v>167</v>
      </c>
      <c r="R2450">
        <v>0</v>
      </c>
      <c r="S2450" s="6" t="str">
        <f>IF(cuenta_balance_creg185[[#This Row],[Porcentaje]]&gt;=5,"MAYOR","")</f>
        <v/>
      </c>
      <c r="T2450" s="6" t="str">
        <f>IF(cuenta_balance_creg185[[#This Row],[Porcentaje]]&lt;=-5,"MENOR","")</f>
        <v/>
      </c>
    </row>
    <row r="2451" spans="1:20" x14ac:dyDescent="0.2">
      <c r="A2451" s="1">
        <v>46242</v>
      </c>
      <c r="B2451" s="6" t="s">
        <v>52</v>
      </c>
      <c r="C2451" s="6" t="s">
        <v>32</v>
      </c>
      <c r="D2451">
        <v>0</v>
      </c>
      <c r="E2451">
        <v>171</v>
      </c>
      <c r="F2451">
        <v>171</v>
      </c>
      <c r="G2451">
        <v>0</v>
      </c>
      <c r="H2451">
        <v>0</v>
      </c>
      <c r="P2451">
        <v>167</v>
      </c>
      <c r="R2451">
        <v>0</v>
      </c>
      <c r="S2451" s="6" t="str">
        <f>IF(cuenta_balance_creg185[[#This Row],[Porcentaje]]&gt;=5,"MAYOR","")</f>
        <v/>
      </c>
      <c r="T2451" s="6" t="str">
        <f>IF(cuenta_balance_creg185[[#This Row],[Porcentaje]]&lt;=-5,"MENOR","")</f>
        <v/>
      </c>
    </row>
    <row r="2452" spans="1:20" x14ac:dyDescent="0.2">
      <c r="A2452" s="1">
        <v>46243</v>
      </c>
      <c r="B2452" s="6" t="s">
        <v>52</v>
      </c>
      <c r="C2452" s="6" t="s">
        <v>32</v>
      </c>
      <c r="D2452">
        <v>0</v>
      </c>
      <c r="E2452">
        <v>171</v>
      </c>
      <c r="F2452">
        <v>171</v>
      </c>
      <c r="G2452">
        <v>0</v>
      </c>
      <c r="H2452">
        <v>0</v>
      </c>
      <c r="P2452">
        <v>167</v>
      </c>
      <c r="R2452">
        <v>0</v>
      </c>
      <c r="S2452" s="6" t="str">
        <f>IF(cuenta_balance_creg185[[#This Row],[Porcentaje]]&gt;=5,"MAYOR","")</f>
        <v/>
      </c>
      <c r="T2452" s="6" t="str">
        <f>IF(cuenta_balance_creg185[[#This Row],[Porcentaje]]&lt;=-5,"MENOR","")</f>
        <v/>
      </c>
    </row>
    <row r="2453" spans="1:20" x14ac:dyDescent="0.2">
      <c r="A2453" s="1">
        <v>46244</v>
      </c>
      <c r="B2453" s="6" t="s">
        <v>52</v>
      </c>
      <c r="C2453" s="6" t="s">
        <v>32</v>
      </c>
      <c r="D2453">
        <v>0</v>
      </c>
      <c r="E2453">
        <v>171</v>
      </c>
      <c r="F2453">
        <v>171</v>
      </c>
      <c r="G2453">
        <v>0</v>
      </c>
      <c r="H2453">
        <v>0</v>
      </c>
      <c r="P2453">
        <v>167</v>
      </c>
      <c r="R2453">
        <v>0</v>
      </c>
      <c r="S2453" s="6" t="str">
        <f>IF(cuenta_balance_creg185[[#This Row],[Porcentaje]]&gt;=5,"MAYOR","")</f>
        <v/>
      </c>
      <c r="T2453" s="6" t="str">
        <f>IF(cuenta_balance_creg185[[#This Row],[Porcentaje]]&lt;=-5,"MENOR","")</f>
        <v/>
      </c>
    </row>
    <row r="2454" spans="1:20" x14ac:dyDescent="0.2">
      <c r="A2454" s="1">
        <v>46245</v>
      </c>
      <c r="B2454" s="6" t="s">
        <v>52</v>
      </c>
      <c r="C2454" s="6" t="s">
        <v>32</v>
      </c>
      <c r="D2454">
        <v>0</v>
      </c>
      <c r="E2454">
        <v>171</v>
      </c>
      <c r="F2454">
        <v>171</v>
      </c>
      <c r="G2454">
        <v>0</v>
      </c>
      <c r="H2454">
        <v>0</v>
      </c>
      <c r="P2454">
        <v>167</v>
      </c>
      <c r="R2454">
        <v>0</v>
      </c>
      <c r="S2454" s="6" t="str">
        <f>IF(cuenta_balance_creg185[[#This Row],[Porcentaje]]&gt;=5,"MAYOR","")</f>
        <v/>
      </c>
      <c r="T2454" s="6" t="str">
        <f>IF(cuenta_balance_creg185[[#This Row],[Porcentaje]]&lt;=-5,"MENOR","")</f>
        <v/>
      </c>
    </row>
    <row r="2455" spans="1:20" x14ac:dyDescent="0.2">
      <c r="A2455" s="1">
        <v>46246</v>
      </c>
      <c r="B2455" s="6" t="s">
        <v>52</v>
      </c>
      <c r="C2455" s="6" t="s">
        <v>32</v>
      </c>
      <c r="D2455">
        <v>0</v>
      </c>
      <c r="E2455">
        <v>171</v>
      </c>
      <c r="F2455">
        <v>171</v>
      </c>
      <c r="G2455">
        <v>0</v>
      </c>
      <c r="H2455">
        <v>0</v>
      </c>
      <c r="M2455">
        <v>0</v>
      </c>
      <c r="N2455">
        <v>0</v>
      </c>
      <c r="O2455">
        <v>0</v>
      </c>
      <c r="P2455">
        <v>167</v>
      </c>
      <c r="R2455">
        <v>0</v>
      </c>
      <c r="S2455" s="6" t="str">
        <f>IF(cuenta_balance_creg185[[#This Row],[Porcentaje]]&gt;=5,"MAYOR","")</f>
        <v/>
      </c>
      <c r="T2455" s="6" t="str">
        <f>IF(cuenta_balance_creg185[[#This Row],[Porcentaje]]&lt;=-5,"MENOR","")</f>
        <v/>
      </c>
    </row>
    <row r="2456" spans="1:20" x14ac:dyDescent="0.2">
      <c r="A2456" s="1">
        <v>46247</v>
      </c>
      <c r="B2456" s="6" t="s">
        <v>52</v>
      </c>
      <c r="C2456" s="6" t="s">
        <v>32</v>
      </c>
      <c r="D2456">
        <v>0</v>
      </c>
      <c r="E2456">
        <v>171</v>
      </c>
      <c r="F2456">
        <v>171</v>
      </c>
      <c r="G2456">
        <v>0</v>
      </c>
      <c r="H2456">
        <v>0</v>
      </c>
      <c r="P2456">
        <v>167</v>
      </c>
      <c r="R2456">
        <v>0</v>
      </c>
      <c r="S2456" s="6" t="str">
        <f>IF(cuenta_balance_creg185[[#This Row],[Porcentaje]]&gt;=5,"MAYOR","")</f>
        <v/>
      </c>
      <c r="T2456" s="6" t="str">
        <f>IF(cuenta_balance_creg185[[#This Row],[Porcentaje]]&lt;=-5,"MENOR","")</f>
        <v/>
      </c>
    </row>
    <row r="2457" spans="1:20" x14ac:dyDescent="0.2">
      <c r="A2457" s="1">
        <v>46248</v>
      </c>
      <c r="B2457" s="6" t="s">
        <v>52</v>
      </c>
      <c r="C2457" s="6" t="s">
        <v>32</v>
      </c>
      <c r="D2457">
        <v>0</v>
      </c>
      <c r="E2457">
        <v>171</v>
      </c>
      <c r="F2457">
        <v>171</v>
      </c>
      <c r="G2457">
        <v>0</v>
      </c>
      <c r="H2457">
        <v>0</v>
      </c>
      <c r="P2457">
        <v>167</v>
      </c>
      <c r="R2457">
        <v>0</v>
      </c>
      <c r="S2457" s="6" t="str">
        <f>IF(cuenta_balance_creg185[[#This Row],[Porcentaje]]&gt;=5,"MAYOR","")</f>
        <v/>
      </c>
      <c r="T2457" s="6" t="str">
        <f>IF(cuenta_balance_creg185[[#This Row],[Porcentaje]]&lt;=-5,"MENOR","")</f>
        <v/>
      </c>
    </row>
    <row r="2458" spans="1:20" x14ac:dyDescent="0.2">
      <c r="A2458" s="1">
        <v>46249</v>
      </c>
      <c r="B2458" s="6" t="s">
        <v>52</v>
      </c>
      <c r="C2458" s="6" t="s">
        <v>32</v>
      </c>
      <c r="D2458">
        <v>0</v>
      </c>
      <c r="E2458">
        <v>171</v>
      </c>
      <c r="F2458">
        <v>171</v>
      </c>
      <c r="G2458">
        <v>0</v>
      </c>
      <c r="H2458">
        <v>0</v>
      </c>
      <c r="P2458">
        <v>167</v>
      </c>
      <c r="R2458">
        <v>0</v>
      </c>
      <c r="S2458" s="6" t="str">
        <f>IF(cuenta_balance_creg185[[#This Row],[Porcentaje]]&gt;=5,"MAYOR","")</f>
        <v/>
      </c>
      <c r="T2458" s="6" t="str">
        <f>IF(cuenta_balance_creg185[[#This Row],[Porcentaje]]&lt;=-5,"MENOR","")</f>
        <v/>
      </c>
    </row>
    <row r="2459" spans="1:20" x14ac:dyDescent="0.2">
      <c r="A2459" s="1">
        <v>46250</v>
      </c>
      <c r="B2459" s="6" t="s">
        <v>52</v>
      </c>
      <c r="C2459" s="6" t="s">
        <v>32</v>
      </c>
      <c r="D2459">
        <v>0</v>
      </c>
      <c r="E2459">
        <v>171</v>
      </c>
      <c r="F2459">
        <v>171</v>
      </c>
      <c r="G2459">
        <v>0</v>
      </c>
      <c r="H2459">
        <v>0</v>
      </c>
      <c r="P2459">
        <v>167</v>
      </c>
      <c r="R2459">
        <v>0</v>
      </c>
      <c r="S2459" s="6" t="str">
        <f>IF(cuenta_balance_creg185[[#This Row],[Porcentaje]]&gt;=5,"MAYOR","")</f>
        <v/>
      </c>
      <c r="T2459" s="6" t="str">
        <f>IF(cuenta_balance_creg185[[#This Row],[Porcentaje]]&lt;=-5,"MENOR","")</f>
        <v/>
      </c>
    </row>
    <row r="2460" spans="1:20" x14ac:dyDescent="0.2">
      <c r="A2460" s="1">
        <v>46251</v>
      </c>
      <c r="B2460" s="6" t="s">
        <v>52</v>
      </c>
      <c r="C2460" s="6" t="s">
        <v>32</v>
      </c>
      <c r="D2460">
        <v>0</v>
      </c>
      <c r="E2460">
        <v>171</v>
      </c>
      <c r="F2460">
        <v>171</v>
      </c>
      <c r="G2460">
        <v>0</v>
      </c>
      <c r="H2460">
        <v>0</v>
      </c>
      <c r="P2460">
        <v>167</v>
      </c>
      <c r="R2460">
        <v>0</v>
      </c>
      <c r="S2460" s="6" t="str">
        <f>IF(cuenta_balance_creg185[[#This Row],[Porcentaje]]&gt;=5,"MAYOR","")</f>
        <v/>
      </c>
      <c r="T2460" s="6" t="str">
        <f>IF(cuenta_balance_creg185[[#This Row],[Porcentaje]]&lt;=-5,"MENOR","")</f>
        <v/>
      </c>
    </row>
    <row r="2461" spans="1:20" x14ac:dyDescent="0.2">
      <c r="A2461" s="1">
        <v>46252</v>
      </c>
      <c r="B2461" s="6" t="s">
        <v>52</v>
      </c>
      <c r="C2461" s="6" t="s">
        <v>32</v>
      </c>
      <c r="D2461">
        <v>0</v>
      </c>
      <c r="E2461">
        <v>171</v>
      </c>
      <c r="F2461">
        <v>171</v>
      </c>
      <c r="G2461">
        <v>0</v>
      </c>
      <c r="H2461">
        <v>0</v>
      </c>
      <c r="P2461">
        <v>167</v>
      </c>
      <c r="R2461">
        <v>0</v>
      </c>
      <c r="S2461" s="6" t="str">
        <f>IF(cuenta_balance_creg185[[#This Row],[Porcentaje]]&gt;=5,"MAYOR","")</f>
        <v/>
      </c>
      <c r="T2461" s="6" t="str">
        <f>IF(cuenta_balance_creg185[[#This Row],[Porcentaje]]&lt;=-5,"MENOR","")</f>
        <v/>
      </c>
    </row>
    <row r="2462" spans="1:20" x14ac:dyDescent="0.2">
      <c r="A2462" s="1">
        <v>46253</v>
      </c>
      <c r="B2462" s="6" t="s">
        <v>52</v>
      </c>
      <c r="C2462" s="6" t="s">
        <v>32</v>
      </c>
      <c r="D2462">
        <v>0</v>
      </c>
      <c r="E2462">
        <v>171</v>
      </c>
      <c r="F2462">
        <v>171</v>
      </c>
      <c r="G2462">
        <v>0</v>
      </c>
      <c r="H2462">
        <v>0</v>
      </c>
      <c r="P2462">
        <v>167</v>
      </c>
      <c r="R2462">
        <v>0</v>
      </c>
      <c r="S2462" s="6" t="str">
        <f>IF(cuenta_balance_creg185[[#This Row],[Porcentaje]]&gt;=5,"MAYOR","")</f>
        <v/>
      </c>
      <c r="T2462" s="6" t="str">
        <f>IF(cuenta_balance_creg185[[#This Row],[Porcentaje]]&lt;=-5,"MENOR","")</f>
        <v/>
      </c>
    </row>
    <row r="2463" spans="1:20" x14ac:dyDescent="0.2">
      <c r="A2463" s="1">
        <v>46254</v>
      </c>
      <c r="B2463" s="6" t="s">
        <v>52</v>
      </c>
      <c r="C2463" s="6" t="s">
        <v>32</v>
      </c>
      <c r="D2463">
        <v>0</v>
      </c>
      <c r="E2463">
        <v>171</v>
      </c>
      <c r="F2463">
        <v>171</v>
      </c>
      <c r="G2463">
        <v>0</v>
      </c>
      <c r="H2463">
        <v>0</v>
      </c>
      <c r="P2463">
        <v>167</v>
      </c>
      <c r="R2463">
        <v>0</v>
      </c>
      <c r="S2463" s="6" t="str">
        <f>IF(cuenta_balance_creg185[[#This Row],[Porcentaje]]&gt;=5,"MAYOR","")</f>
        <v/>
      </c>
      <c r="T2463" s="6" t="str">
        <f>IF(cuenta_balance_creg185[[#This Row],[Porcentaje]]&lt;=-5,"MENOR","")</f>
        <v/>
      </c>
    </row>
    <row r="2464" spans="1:20" x14ac:dyDescent="0.2">
      <c r="A2464" s="1">
        <v>46255</v>
      </c>
      <c r="B2464" s="6" t="s">
        <v>52</v>
      </c>
      <c r="C2464" s="6" t="s">
        <v>32</v>
      </c>
      <c r="D2464">
        <v>0</v>
      </c>
      <c r="E2464">
        <v>171</v>
      </c>
      <c r="F2464">
        <v>171</v>
      </c>
      <c r="G2464">
        <v>0</v>
      </c>
      <c r="H2464">
        <v>0</v>
      </c>
      <c r="P2464">
        <v>167</v>
      </c>
      <c r="R2464">
        <v>0</v>
      </c>
      <c r="S2464" s="6" t="str">
        <f>IF(cuenta_balance_creg185[[#This Row],[Porcentaje]]&gt;=5,"MAYOR","")</f>
        <v/>
      </c>
      <c r="T2464" s="6" t="str">
        <f>IF(cuenta_balance_creg185[[#This Row],[Porcentaje]]&lt;=-5,"MENOR","")</f>
        <v/>
      </c>
    </row>
    <row r="2465" spans="1:20" x14ac:dyDescent="0.2">
      <c r="A2465" s="1">
        <v>46256</v>
      </c>
      <c r="B2465" s="6" t="s">
        <v>52</v>
      </c>
      <c r="C2465" s="6" t="s">
        <v>32</v>
      </c>
      <c r="D2465">
        <v>0</v>
      </c>
      <c r="E2465">
        <v>171</v>
      </c>
      <c r="F2465">
        <v>171</v>
      </c>
      <c r="G2465">
        <v>0</v>
      </c>
      <c r="H2465">
        <v>0</v>
      </c>
      <c r="P2465">
        <v>167</v>
      </c>
      <c r="R2465">
        <v>0</v>
      </c>
      <c r="S2465" s="6" t="str">
        <f>IF(cuenta_balance_creg185[[#This Row],[Porcentaje]]&gt;=5,"MAYOR","")</f>
        <v/>
      </c>
      <c r="T2465" s="6" t="str">
        <f>IF(cuenta_balance_creg185[[#This Row],[Porcentaje]]&lt;=-5,"MENOR","")</f>
        <v/>
      </c>
    </row>
    <row r="2466" spans="1:20" x14ac:dyDescent="0.2">
      <c r="A2466" s="1">
        <v>46257</v>
      </c>
      <c r="B2466" s="6" t="s">
        <v>52</v>
      </c>
      <c r="C2466" s="6" t="s">
        <v>32</v>
      </c>
      <c r="D2466">
        <v>0</v>
      </c>
      <c r="E2466">
        <v>171</v>
      </c>
      <c r="F2466">
        <v>171</v>
      </c>
      <c r="G2466">
        <v>0</v>
      </c>
      <c r="H2466">
        <v>0</v>
      </c>
      <c r="P2466">
        <v>167</v>
      </c>
      <c r="R2466">
        <v>0</v>
      </c>
      <c r="S2466" s="6" t="str">
        <f>IF(cuenta_balance_creg185[[#This Row],[Porcentaje]]&gt;=5,"MAYOR","")</f>
        <v/>
      </c>
      <c r="T2466" s="6" t="str">
        <f>IF(cuenta_balance_creg185[[#This Row],[Porcentaje]]&lt;=-5,"MENOR","")</f>
        <v/>
      </c>
    </row>
    <row r="2467" spans="1:20" x14ac:dyDescent="0.2">
      <c r="A2467" s="1">
        <v>46258</v>
      </c>
      <c r="B2467" s="6" t="s">
        <v>52</v>
      </c>
      <c r="C2467" s="6" t="s">
        <v>32</v>
      </c>
      <c r="D2467">
        <v>0</v>
      </c>
      <c r="E2467">
        <v>171</v>
      </c>
      <c r="F2467">
        <v>171</v>
      </c>
      <c r="G2467">
        <v>0</v>
      </c>
      <c r="H2467">
        <v>0</v>
      </c>
      <c r="P2467">
        <v>167</v>
      </c>
      <c r="R2467">
        <v>0</v>
      </c>
      <c r="S2467" s="6" t="str">
        <f>IF(cuenta_balance_creg185[[#This Row],[Porcentaje]]&gt;=5,"MAYOR","")</f>
        <v/>
      </c>
      <c r="T2467" s="6" t="str">
        <f>IF(cuenta_balance_creg185[[#This Row],[Porcentaje]]&lt;=-5,"MENOR","")</f>
        <v/>
      </c>
    </row>
    <row r="2468" spans="1:20" x14ac:dyDescent="0.2">
      <c r="A2468" s="1">
        <v>46259</v>
      </c>
      <c r="B2468" s="6" t="s">
        <v>52</v>
      </c>
      <c r="C2468" s="6" t="s">
        <v>32</v>
      </c>
      <c r="D2468">
        <v>0</v>
      </c>
      <c r="E2468">
        <v>171</v>
      </c>
      <c r="F2468">
        <v>171</v>
      </c>
      <c r="G2468">
        <v>0</v>
      </c>
      <c r="H2468">
        <v>0</v>
      </c>
      <c r="P2468">
        <v>167</v>
      </c>
      <c r="R2468">
        <v>0</v>
      </c>
      <c r="S2468" s="6" t="str">
        <f>IF(cuenta_balance_creg185[[#This Row],[Porcentaje]]&gt;=5,"MAYOR","")</f>
        <v/>
      </c>
      <c r="T2468" s="6" t="str">
        <f>IF(cuenta_balance_creg185[[#This Row],[Porcentaje]]&lt;=-5,"MENOR","")</f>
        <v/>
      </c>
    </row>
    <row r="2469" spans="1:20" x14ac:dyDescent="0.2">
      <c r="A2469" s="1">
        <v>46260</v>
      </c>
      <c r="B2469" s="6" t="s">
        <v>52</v>
      </c>
      <c r="C2469" s="6" t="s">
        <v>32</v>
      </c>
      <c r="D2469">
        <v>0</v>
      </c>
      <c r="E2469">
        <v>171</v>
      </c>
      <c r="F2469">
        <v>171</v>
      </c>
      <c r="G2469">
        <v>0</v>
      </c>
      <c r="H2469">
        <v>0</v>
      </c>
      <c r="P2469">
        <v>167</v>
      </c>
      <c r="R2469">
        <v>0</v>
      </c>
      <c r="S2469" s="6" t="str">
        <f>IF(cuenta_balance_creg185[[#This Row],[Porcentaje]]&gt;=5,"MAYOR","")</f>
        <v/>
      </c>
      <c r="T2469" s="6" t="str">
        <f>IF(cuenta_balance_creg185[[#This Row],[Porcentaje]]&lt;=-5,"MENOR","")</f>
        <v/>
      </c>
    </row>
    <row r="2470" spans="1:20" x14ac:dyDescent="0.2">
      <c r="A2470" s="1">
        <v>46261</v>
      </c>
      <c r="B2470" s="6" t="s">
        <v>52</v>
      </c>
      <c r="C2470" s="6" t="s">
        <v>32</v>
      </c>
      <c r="D2470">
        <v>0</v>
      </c>
      <c r="E2470">
        <v>171</v>
      </c>
      <c r="F2470">
        <v>171</v>
      </c>
      <c r="G2470">
        <v>0</v>
      </c>
      <c r="H2470">
        <v>0</v>
      </c>
      <c r="P2470">
        <v>167</v>
      </c>
      <c r="R2470">
        <v>0</v>
      </c>
      <c r="S2470" s="6" t="str">
        <f>IF(cuenta_balance_creg185[[#This Row],[Porcentaje]]&gt;=5,"MAYOR","")</f>
        <v/>
      </c>
      <c r="T2470" s="6" t="str">
        <f>IF(cuenta_balance_creg185[[#This Row],[Porcentaje]]&lt;=-5,"MENOR","")</f>
        <v/>
      </c>
    </row>
    <row r="2471" spans="1:20" x14ac:dyDescent="0.2">
      <c r="A2471" s="1">
        <v>46262</v>
      </c>
      <c r="B2471" s="6" t="s">
        <v>52</v>
      </c>
      <c r="C2471" s="6" t="s">
        <v>32</v>
      </c>
      <c r="D2471">
        <v>0</v>
      </c>
      <c r="E2471">
        <v>171</v>
      </c>
      <c r="F2471">
        <v>171</v>
      </c>
      <c r="G2471">
        <v>0</v>
      </c>
      <c r="H2471">
        <v>0</v>
      </c>
      <c r="P2471">
        <v>167</v>
      </c>
      <c r="R2471">
        <v>0</v>
      </c>
      <c r="S2471" s="6" t="str">
        <f>IF(cuenta_balance_creg185[[#This Row],[Porcentaje]]&gt;=5,"MAYOR","")</f>
        <v/>
      </c>
      <c r="T2471" s="6" t="str">
        <f>IF(cuenta_balance_creg185[[#This Row],[Porcentaje]]&lt;=-5,"MENOR","")</f>
        <v/>
      </c>
    </row>
    <row r="2472" spans="1:20" x14ac:dyDescent="0.2">
      <c r="A2472" s="1">
        <v>46263</v>
      </c>
      <c r="B2472" s="6" t="s">
        <v>52</v>
      </c>
      <c r="C2472" s="6" t="s">
        <v>32</v>
      </c>
      <c r="D2472">
        <v>0</v>
      </c>
      <c r="E2472">
        <v>171</v>
      </c>
      <c r="F2472">
        <v>171</v>
      </c>
      <c r="G2472">
        <v>0</v>
      </c>
      <c r="H2472">
        <v>0</v>
      </c>
      <c r="P2472">
        <v>167</v>
      </c>
      <c r="R2472">
        <v>0</v>
      </c>
      <c r="S2472" s="6" t="str">
        <f>IF(cuenta_balance_creg185[[#This Row],[Porcentaje]]&gt;=5,"MAYOR","")</f>
        <v/>
      </c>
      <c r="T2472" s="6" t="str">
        <f>IF(cuenta_balance_creg185[[#This Row],[Porcentaje]]&lt;=-5,"MENOR","")</f>
        <v/>
      </c>
    </row>
    <row r="2473" spans="1:20" x14ac:dyDescent="0.2">
      <c r="A2473" s="1">
        <v>46264</v>
      </c>
      <c r="B2473" s="6" t="s">
        <v>52</v>
      </c>
      <c r="C2473" s="6" t="s">
        <v>32</v>
      </c>
      <c r="D2473">
        <v>0</v>
      </c>
      <c r="E2473">
        <v>171</v>
      </c>
      <c r="F2473">
        <v>171</v>
      </c>
      <c r="G2473">
        <v>0</v>
      </c>
      <c r="H2473">
        <v>0</v>
      </c>
      <c r="P2473">
        <v>167</v>
      </c>
      <c r="R2473">
        <v>0</v>
      </c>
      <c r="S2473" s="6" t="str">
        <f>IF(cuenta_balance_creg185[[#This Row],[Porcentaje]]&gt;=5,"MAYOR","")</f>
        <v/>
      </c>
      <c r="T2473" s="6" t="str">
        <f>IF(cuenta_balance_creg185[[#This Row],[Porcentaje]]&lt;=-5,"MENOR","")</f>
        <v/>
      </c>
    </row>
    <row r="2474" spans="1:20" x14ac:dyDescent="0.2">
      <c r="A2474" s="1">
        <v>46265</v>
      </c>
      <c r="B2474" s="6" t="s">
        <v>52</v>
      </c>
      <c r="C2474" s="6" t="s">
        <v>32</v>
      </c>
      <c r="D2474">
        <v>0</v>
      </c>
      <c r="E2474">
        <v>171</v>
      </c>
      <c r="F2474">
        <v>171</v>
      </c>
      <c r="G2474">
        <v>0</v>
      </c>
      <c r="H2474">
        <v>0</v>
      </c>
      <c r="P2474">
        <v>167</v>
      </c>
      <c r="R2474">
        <v>0</v>
      </c>
      <c r="S2474" s="6" t="str">
        <f>IF(cuenta_balance_creg185[[#This Row],[Porcentaje]]&gt;=5,"MAYOR","")</f>
        <v/>
      </c>
      <c r="T2474" s="6" t="str">
        <f>IF(cuenta_balance_creg185[[#This Row],[Porcentaje]]&lt;=-5,"MENOR","")</f>
        <v/>
      </c>
    </row>
    <row r="2475" spans="1:20" x14ac:dyDescent="0.2">
      <c r="A2475" s="1">
        <v>46266</v>
      </c>
      <c r="B2475" s="6" t="s">
        <v>52</v>
      </c>
      <c r="C2475" s="6" t="s">
        <v>32</v>
      </c>
      <c r="D2475">
        <v>0</v>
      </c>
      <c r="E2475">
        <v>170</v>
      </c>
      <c r="F2475">
        <v>170</v>
      </c>
      <c r="G2475">
        <v>0</v>
      </c>
      <c r="H2475">
        <v>0</v>
      </c>
      <c r="P2475">
        <v>167</v>
      </c>
      <c r="R2475">
        <v>0</v>
      </c>
      <c r="S2475" s="6" t="str">
        <f>IF(cuenta_balance_creg185[[#This Row],[Porcentaje]]&gt;=5,"MAYOR","")</f>
        <v/>
      </c>
      <c r="T2475" s="6" t="str">
        <f>IF(cuenta_balance_creg185[[#This Row],[Porcentaje]]&lt;=-5,"MENOR","")</f>
        <v/>
      </c>
    </row>
    <row r="2476" spans="1:20" x14ac:dyDescent="0.2">
      <c r="A2476" s="1">
        <v>46267</v>
      </c>
      <c r="B2476" s="6" t="s">
        <v>52</v>
      </c>
      <c r="C2476" s="6" t="s">
        <v>32</v>
      </c>
      <c r="D2476">
        <v>0</v>
      </c>
      <c r="E2476">
        <v>170</v>
      </c>
      <c r="F2476">
        <v>170</v>
      </c>
      <c r="G2476">
        <v>0</v>
      </c>
      <c r="H2476">
        <v>0</v>
      </c>
      <c r="P2476">
        <v>167</v>
      </c>
      <c r="R2476">
        <v>0</v>
      </c>
      <c r="S2476" s="6" t="str">
        <f>IF(cuenta_balance_creg185[[#This Row],[Porcentaje]]&gt;=5,"MAYOR","")</f>
        <v/>
      </c>
      <c r="T2476" s="6" t="str">
        <f>IF(cuenta_balance_creg185[[#This Row],[Porcentaje]]&lt;=-5,"MENOR","")</f>
        <v/>
      </c>
    </row>
    <row r="2477" spans="1:20" x14ac:dyDescent="0.2">
      <c r="A2477" s="1">
        <v>46268</v>
      </c>
      <c r="B2477" s="6" t="s">
        <v>52</v>
      </c>
      <c r="C2477" s="6" t="s">
        <v>32</v>
      </c>
      <c r="D2477">
        <v>0</v>
      </c>
      <c r="E2477">
        <v>170</v>
      </c>
      <c r="F2477">
        <v>170</v>
      </c>
      <c r="G2477">
        <v>0</v>
      </c>
      <c r="H2477">
        <v>0</v>
      </c>
      <c r="P2477">
        <v>167</v>
      </c>
      <c r="R2477">
        <v>0</v>
      </c>
      <c r="S2477" s="6" t="str">
        <f>IF(cuenta_balance_creg185[[#This Row],[Porcentaje]]&gt;=5,"MAYOR","")</f>
        <v/>
      </c>
      <c r="T2477" s="6" t="str">
        <f>IF(cuenta_balance_creg185[[#This Row],[Porcentaje]]&lt;=-5,"MENOR","")</f>
        <v/>
      </c>
    </row>
    <row r="2478" spans="1:20" x14ac:dyDescent="0.2">
      <c r="A2478" s="1">
        <v>46269</v>
      </c>
      <c r="B2478" s="6" t="s">
        <v>52</v>
      </c>
      <c r="C2478" s="6" t="s">
        <v>32</v>
      </c>
      <c r="D2478">
        <v>0</v>
      </c>
      <c r="E2478">
        <v>170</v>
      </c>
      <c r="F2478">
        <v>170</v>
      </c>
      <c r="G2478">
        <v>0</v>
      </c>
      <c r="H2478">
        <v>0</v>
      </c>
      <c r="P2478">
        <v>167</v>
      </c>
      <c r="R2478">
        <v>0</v>
      </c>
      <c r="S2478" s="6" t="str">
        <f>IF(cuenta_balance_creg185[[#This Row],[Porcentaje]]&gt;=5,"MAYOR","")</f>
        <v/>
      </c>
      <c r="T2478" s="6" t="str">
        <f>IF(cuenta_balance_creg185[[#This Row],[Porcentaje]]&lt;=-5,"MENOR","")</f>
        <v/>
      </c>
    </row>
    <row r="2479" spans="1:20" x14ac:dyDescent="0.2">
      <c r="A2479" s="1">
        <v>46270</v>
      </c>
      <c r="B2479" s="6" t="s">
        <v>52</v>
      </c>
      <c r="C2479" s="6" t="s">
        <v>32</v>
      </c>
      <c r="D2479">
        <v>0</v>
      </c>
      <c r="E2479">
        <v>170</v>
      </c>
      <c r="F2479">
        <v>170</v>
      </c>
      <c r="G2479">
        <v>0</v>
      </c>
      <c r="H2479">
        <v>0</v>
      </c>
      <c r="P2479">
        <v>167</v>
      </c>
      <c r="R2479">
        <v>0</v>
      </c>
      <c r="S2479" s="6" t="str">
        <f>IF(cuenta_balance_creg185[[#This Row],[Porcentaje]]&gt;=5,"MAYOR","")</f>
        <v/>
      </c>
      <c r="T2479" s="6" t="str">
        <f>IF(cuenta_balance_creg185[[#This Row],[Porcentaje]]&lt;=-5,"MENOR","")</f>
        <v/>
      </c>
    </row>
    <row r="2480" spans="1:20" x14ac:dyDescent="0.2">
      <c r="A2480" s="1">
        <v>46271</v>
      </c>
      <c r="B2480" s="6" t="s">
        <v>52</v>
      </c>
      <c r="C2480" s="6" t="s">
        <v>32</v>
      </c>
      <c r="D2480">
        <v>0</v>
      </c>
      <c r="E2480">
        <v>170</v>
      </c>
      <c r="F2480">
        <v>170</v>
      </c>
      <c r="G2480">
        <v>0</v>
      </c>
      <c r="H2480">
        <v>0</v>
      </c>
      <c r="P2480">
        <v>167</v>
      </c>
      <c r="R2480">
        <v>0</v>
      </c>
      <c r="S2480" s="6" t="str">
        <f>IF(cuenta_balance_creg185[[#This Row],[Porcentaje]]&gt;=5,"MAYOR","")</f>
        <v/>
      </c>
      <c r="T2480" s="6" t="str">
        <f>IF(cuenta_balance_creg185[[#This Row],[Porcentaje]]&lt;=-5,"MENOR","")</f>
        <v/>
      </c>
    </row>
    <row r="2481" spans="1:20" x14ac:dyDescent="0.2">
      <c r="A2481" s="1">
        <v>46232</v>
      </c>
      <c r="B2481" s="6" t="s">
        <v>53</v>
      </c>
      <c r="C2481" s="6" t="s">
        <v>32</v>
      </c>
      <c r="D2481">
        <v>0</v>
      </c>
      <c r="E2481">
        <v>0</v>
      </c>
      <c r="F2481">
        <v>0</v>
      </c>
      <c r="G2481">
        <v>0</v>
      </c>
      <c r="H2481">
        <v>0</v>
      </c>
      <c r="P2481">
        <v>0</v>
      </c>
      <c r="S2481" s="6" t="str">
        <f>IF(cuenta_balance_creg185[[#This Row],[Porcentaje]]&gt;=5,"MAYOR","")</f>
        <v/>
      </c>
      <c r="T2481" s="6" t="str">
        <f>IF(cuenta_balance_creg185[[#This Row],[Porcentaje]]&lt;=-5,"MENOR","")</f>
        <v/>
      </c>
    </row>
    <row r="2482" spans="1:20" x14ac:dyDescent="0.2">
      <c r="A2482" s="1">
        <v>46233</v>
      </c>
      <c r="B2482" s="6" t="s">
        <v>53</v>
      </c>
      <c r="C2482" s="6" t="s">
        <v>32</v>
      </c>
      <c r="D2482">
        <v>0</v>
      </c>
      <c r="E2482">
        <v>0</v>
      </c>
      <c r="F2482">
        <v>0</v>
      </c>
      <c r="G2482">
        <v>0</v>
      </c>
      <c r="H2482">
        <v>0</v>
      </c>
      <c r="P2482">
        <v>0</v>
      </c>
      <c r="S2482" s="6" t="str">
        <f>IF(cuenta_balance_creg185[[#This Row],[Porcentaje]]&gt;=5,"MAYOR","")</f>
        <v/>
      </c>
      <c r="T2482" s="6" t="str">
        <f>IF(cuenta_balance_creg185[[#This Row],[Porcentaje]]&lt;=-5,"MENOR","")</f>
        <v/>
      </c>
    </row>
    <row r="2483" spans="1:20" x14ac:dyDescent="0.2">
      <c r="A2483" s="1">
        <v>46234</v>
      </c>
      <c r="B2483" s="6" t="s">
        <v>53</v>
      </c>
      <c r="C2483" s="6" t="s">
        <v>32</v>
      </c>
      <c r="D2483">
        <v>0</v>
      </c>
      <c r="E2483">
        <v>0</v>
      </c>
      <c r="F2483">
        <v>0</v>
      </c>
      <c r="G2483">
        <v>0</v>
      </c>
      <c r="H2483">
        <v>0</v>
      </c>
      <c r="P2483">
        <v>0</v>
      </c>
      <c r="S2483" s="6" t="str">
        <f>IF(cuenta_balance_creg185[[#This Row],[Porcentaje]]&gt;=5,"MAYOR","")</f>
        <v/>
      </c>
      <c r="T2483" s="6" t="str">
        <f>IF(cuenta_balance_creg185[[#This Row],[Porcentaje]]&lt;=-5,"MENOR","")</f>
        <v/>
      </c>
    </row>
    <row r="2484" spans="1:20" x14ac:dyDescent="0.2">
      <c r="A2484" s="1">
        <v>46235</v>
      </c>
      <c r="B2484" s="6" t="s">
        <v>53</v>
      </c>
      <c r="C2484" s="6" t="s">
        <v>32</v>
      </c>
      <c r="D2484">
        <v>0</v>
      </c>
      <c r="E2484">
        <v>0</v>
      </c>
      <c r="F2484">
        <v>0</v>
      </c>
      <c r="G2484">
        <v>0</v>
      </c>
      <c r="H2484">
        <v>0</v>
      </c>
      <c r="P2484">
        <v>0</v>
      </c>
      <c r="S2484" s="6" t="str">
        <f>IF(cuenta_balance_creg185[[#This Row],[Porcentaje]]&gt;=5,"MAYOR","")</f>
        <v/>
      </c>
      <c r="T2484" s="6" t="str">
        <f>IF(cuenta_balance_creg185[[#This Row],[Porcentaje]]&lt;=-5,"MENOR","")</f>
        <v/>
      </c>
    </row>
    <row r="2485" spans="1:20" x14ac:dyDescent="0.2">
      <c r="A2485" s="1">
        <v>46236</v>
      </c>
      <c r="B2485" s="6" t="s">
        <v>53</v>
      </c>
      <c r="C2485" s="6" t="s">
        <v>32</v>
      </c>
      <c r="D2485">
        <v>0</v>
      </c>
      <c r="E2485">
        <v>0</v>
      </c>
      <c r="F2485">
        <v>0</v>
      </c>
      <c r="G2485">
        <v>0</v>
      </c>
      <c r="H2485">
        <v>0</v>
      </c>
      <c r="P2485">
        <v>0</v>
      </c>
      <c r="S2485" s="6" t="str">
        <f>IF(cuenta_balance_creg185[[#This Row],[Porcentaje]]&gt;=5,"MAYOR","")</f>
        <v/>
      </c>
      <c r="T2485" s="6" t="str">
        <f>IF(cuenta_balance_creg185[[#This Row],[Porcentaje]]&lt;=-5,"MENOR","")</f>
        <v/>
      </c>
    </row>
    <row r="2486" spans="1:20" x14ac:dyDescent="0.2">
      <c r="A2486" s="1">
        <v>46237</v>
      </c>
      <c r="B2486" s="6" t="s">
        <v>53</v>
      </c>
      <c r="C2486" s="6" t="s">
        <v>32</v>
      </c>
      <c r="D2486">
        <v>0</v>
      </c>
      <c r="E2486">
        <v>0</v>
      </c>
      <c r="F2486">
        <v>0</v>
      </c>
      <c r="G2486">
        <v>0</v>
      </c>
      <c r="H2486">
        <v>0</v>
      </c>
      <c r="P2486">
        <v>0</v>
      </c>
      <c r="S2486" s="6" t="str">
        <f>IF(cuenta_balance_creg185[[#This Row],[Porcentaje]]&gt;=5,"MAYOR","")</f>
        <v/>
      </c>
      <c r="T2486" s="6" t="str">
        <f>IF(cuenta_balance_creg185[[#This Row],[Porcentaje]]&lt;=-5,"MENOR","")</f>
        <v/>
      </c>
    </row>
    <row r="2487" spans="1:20" x14ac:dyDescent="0.2">
      <c r="A2487" s="1">
        <v>46238</v>
      </c>
      <c r="B2487" s="6" t="s">
        <v>53</v>
      </c>
      <c r="C2487" s="6" t="s">
        <v>32</v>
      </c>
      <c r="D2487">
        <v>0</v>
      </c>
      <c r="E2487">
        <v>0</v>
      </c>
      <c r="F2487">
        <v>0</v>
      </c>
      <c r="G2487">
        <v>0</v>
      </c>
      <c r="H2487">
        <v>0</v>
      </c>
      <c r="P2487">
        <v>0</v>
      </c>
      <c r="S2487" s="6" t="str">
        <f>IF(cuenta_balance_creg185[[#This Row],[Porcentaje]]&gt;=5,"MAYOR","")</f>
        <v/>
      </c>
      <c r="T2487" s="6" t="str">
        <f>IF(cuenta_balance_creg185[[#This Row],[Porcentaje]]&lt;=-5,"MENOR","")</f>
        <v/>
      </c>
    </row>
    <row r="2488" spans="1:20" x14ac:dyDescent="0.2">
      <c r="A2488" s="1">
        <v>46239</v>
      </c>
      <c r="B2488" s="6" t="s">
        <v>53</v>
      </c>
      <c r="C2488" s="6" t="s">
        <v>32</v>
      </c>
      <c r="D2488">
        <v>0</v>
      </c>
      <c r="E2488">
        <v>0</v>
      </c>
      <c r="F2488">
        <v>0</v>
      </c>
      <c r="G2488">
        <v>0</v>
      </c>
      <c r="H2488">
        <v>0</v>
      </c>
      <c r="P2488">
        <v>0</v>
      </c>
      <c r="S2488" s="6" t="str">
        <f>IF(cuenta_balance_creg185[[#This Row],[Porcentaje]]&gt;=5,"MAYOR","")</f>
        <v/>
      </c>
      <c r="T2488" s="6" t="str">
        <f>IF(cuenta_balance_creg185[[#This Row],[Porcentaje]]&lt;=-5,"MENOR","")</f>
        <v/>
      </c>
    </row>
    <row r="2489" spans="1:20" x14ac:dyDescent="0.2">
      <c r="A2489" s="1">
        <v>46240</v>
      </c>
      <c r="B2489" s="6" t="s">
        <v>53</v>
      </c>
      <c r="C2489" s="6" t="s">
        <v>32</v>
      </c>
      <c r="D2489">
        <v>0</v>
      </c>
      <c r="E2489">
        <v>0</v>
      </c>
      <c r="F2489">
        <v>0</v>
      </c>
      <c r="G2489">
        <v>0</v>
      </c>
      <c r="H2489">
        <v>0</v>
      </c>
      <c r="P2489">
        <v>0</v>
      </c>
      <c r="S2489" s="6" t="str">
        <f>IF(cuenta_balance_creg185[[#This Row],[Porcentaje]]&gt;=5,"MAYOR","")</f>
        <v/>
      </c>
      <c r="T2489" s="6" t="str">
        <f>IF(cuenta_balance_creg185[[#This Row],[Porcentaje]]&lt;=-5,"MENOR","")</f>
        <v/>
      </c>
    </row>
    <row r="2490" spans="1:20" x14ac:dyDescent="0.2">
      <c r="A2490" s="1">
        <v>46241</v>
      </c>
      <c r="B2490" s="6" t="s">
        <v>53</v>
      </c>
      <c r="C2490" s="6" t="s">
        <v>32</v>
      </c>
      <c r="D2490">
        <v>0</v>
      </c>
      <c r="E2490">
        <v>0</v>
      </c>
      <c r="F2490">
        <v>0</v>
      </c>
      <c r="G2490">
        <v>0</v>
      </c>
      <c r="H2490">
        <v>0</v>
      </c>
      <c r="P2490">
        <v>0</v>
      </c>
      <c r="S2490" s="6" t="str">
        <f>IF(cuenta_balance_creg185[[#This Row],[Porcentaje]]&gt;=5,"MAYOR","")</f>
        <v/>
      </c>
      <c r="T2490" s="6" t="str">
        <f>IF(cuenta_balance_creg185[[#This Row],[Porcentaje]]&lt;=-5,"MENOR","")</f>
        <v/>
      </c>
    </row>
    <row r="2491" spans="1:20" x14ac:dyDescent="0.2">
      <c r="A2491" s="1">
        <v>46242</v>
      </c>
      <c r="B2491" s="6" t="s">
        <v>53</v>
      </c>
      <c r="C2491" s="6" t="s">
        <v>32</v>
      </c>
      <c r="D2491">
        <v>0</v>
      </c>
      <c r="E2491">
        <v>0</v>
      </c>
      <c r="F2491">
        <v>0</v>
      </c>
      <c r="G2491">
        <v>0</v>
      </c>
      <c r="H2491">
        <v>0</v>
      </c>
      <c r="P2491">
        <v>0</v>
      </c>
      <c r="S2491" s="6" t="str">
        <f>IF(cuenta_balance_creg185[[#This Row],[Porcentaje]]&gt;=5,"MAYOR","")</f>
        <v/>
      </c>
      <c r="T2491" s="6" t="str">
        <f>IF(cuenta_balance_creg185[[#This Row],[Porcentaje]]&lt;=-5,"MENOR","")</f>
        <v/>
      </c>
    </row>
    <row r="2492" spans="1:20" x14ac:dyDescent="0.2">
      <c r="A2492" s="1">
        <v>46243</v>
      </c>
      <c r="B2492" s="6" t="s">
        <v>53</v>
      </c>
      <c r="C2492" s="6" t="s">
        <v>32</v>
      </c>
      <c r="D2492">
        <v>0</v>
      </c>
      <c r="E2492">
        <v>0</v>
      </c>
      <c r="F2492">
        <v>0</v>
      </c>
      <c r="G2492">
        <v>0</v>
      </c>
      <c r="H2492">
        <v>0</v>
      </c>
      <c r="P2492">
        <v>0</v>
      </c>
      <c r="S2492" s="6" t="str">
        <f>IF(cuenta_balance_creg185[[#This Row],[Porcentaje]]&gt;=5,"MAYOR","")</f>
        <v/>
      </c>
      <c r="T2492" s="6" t="str">
        <f>IF(cuenta_balance_creg185[[#This Row],[Porcentaje]]&lt;=-5,"MENOR","")</f>
        <v/>
      </c>
    </row>
    <row r="2493" spans="1:20" x14ac:dyDescent="0.2">
      <c r="A2493" s="1">
        <v>46244</v>
      </c>
      <c r="B2493" s="6" t="s">
        <v>53</v>
      </c>
      <c r="C2493" s="6" t="s">
        <v>32</v>
      </c>
      <c r="D2493">
        <v>0</v>
      </c>
      <c r="E2493">
        <v>0</v>
      </c>
      <c r="F2493">
        <v>0</v>
      </c>
      <c r="G2493">
        <v>0</v>
      </c>
      <c r="H2493">
        <v>0</v>
      </c>
      <c r="P2493">
        <v>0</v>
      </c>
      <c r="S2493" s="6" t="str">
        <f>IF(cuenta_balance_creg185[[#This Row],[Porcentaje]]&gt;=5,"MAYOR","")</f>
        <v/>
      </c>
      <c r="T2493" s="6" t="str">
        <f>IF(cuenta_balance_creg185[[#This Row],[Porcentaje]]&lt;=-5,"MENOR","")</f>
        <v/>
      </c>
    </row>
    <row r="2494" spans="1:20" x14ac:dyDescent="0.2">
      <c r="A2494" s="1">
        <v>46245</v>
      </c>
      <c r="B2494" s="6" t="s">
        <v>53</v>
      </c>
      <c r="C2494" s="6" t="s">
        <v>32</v>
      </c>
      <c r="D2494">
        <v>0</v>
      </c>
      <c r="E2494">
        <v>0</v>
      </c>
      <c r="F2494">
        <v>0</v>
      </c>
      <c r="G2494">
        <v>0</v>
      </c>
      <c r="H2494">
        <v>0</v>
      </c>
      <c r="P2494">
        <v>0</v>
      </c>
      <c r="S2494" s="6" t="str">
        <f>IF(cuenta_balance_creg185[[#This Row],[Porcentaje]]&gt;=5,"MAYOR","")</f>
        <v/>
      </c>
      <c r="T2494" s="6" t="str">
        <f>IF(cuenta_balance_creg185[[#This Row],[Porcentaje]]&lt;=-5,"MENOR","")</f>
        <v/>
      </c>
    </row>
    <row r="2495" spans="1:20" x14ac:dyDescent="0.2">
      <c r="A2495" s="1">
        <v>46246</v>
      </c>
      <c r="B2495" s="6" t="s">
        <v>53</v>
      </c>
      <c r="C2495" s="6" t="s">
        <v>32</v>
      </c>
      <c r="D2495">
        <v>0</v>
      </c>
      <c r="E2495">
        <v>0</v>
      </c>
      <c r="F2495">
        <v>0</v>
      </c>
      <c r="G2495">
        <v>0</v>
      </c>
      <c r="H2495">
        <v>0</v>
      </c>
      <c r="P2495">
        <v>0</v>
      </c>
      <c r="S2495" s="6" t="str">
        <f>IF(cuenta_balance_creg185[[#This Row],[Porcentaje]]&gt;=5,"MAYOR","")</f>
        <v/>
      </c>
      <c r="T2495" s="6" t="str">
        <f>IF(cuenta_balance_creg185[[#This Row],[Porcentaje]]&lt;=-5,"MENOR","")</f>
        <v/>
      </c>
    </row>
    <row r="2496" spans="1:20" x14ac:dyDescent="0.2">
      <c r="A2496" s="1">
        <v>46247</v>
      </c>
      <c r="B2496" s="6" t="s">
        <v>53</v>
      </c>
      <c r="C2496" s="6" t="s">
        <v>32</v>
      </c>
      <c r="D2496">
        <v>0</v>
      </c>
      <c r="E2496">
        <v>0</v>
      </c>
      <c r="F2496">
        <v>0</v>
      </c>
      <c r="G2496">
        <v>0</v>
      </c>
      <c r="H2496">
        <v>0</v>
      </c>
      <c r="P2496">
        <v>0</v>
      </c>
      <c r="S2496" s="6" t="str">
        <f>IF(cuenta_balance_creg185[[#This Row],[Porcentaje]]&gt;=5,"MAYOR","")</f>
        <v/>
      </c>
      <c r="T2496" s="6" t="str">
        <f>IF(cuenta_balance_creg185[[#This Row],[Porcentaje]]&lt;=-5,"MENOR","")</f>
        <v/>
      </c>
    </row>
    <row r="2497" spans="1:20" x14ac:dyDescent="0.2">
      <c r="A2497" s="1">
        <v>46248</v>
      </c>
      <c r="B2497" s="6" t="s">
        <v>53</v>
      </c>
      <c r="C2497" s="6" t="s">
        <v>32</v>
      </c>
      <c r="D2497">
        <v>0</v>
      </c>
      <c r="E2497">
        <v>0</v>
      </c>
      <c r="F2497">
        <v>0</v>
      </c>
      <c r="G2497">
        <v>0</v>
      </c>
      <c r="H2497">
        <v>0</v>
      </c>
      <c r="P2497">
        <v>0</v>
      </c>
      <c r="S2497" s="6" t="str">
        <f>IF(cuenta_balance_creg185[[#This Row],[Porcentaje]]&gt;=5,"MAYOR","")</f>
        <v/>
      </c>
      <c r="T2497" s="6" t="str">
        <f>IF(cuenta_balance_creg185[[#This Row],[Porcentaje]]&lt;=-5,"MENOR","")</f>
        <v/>
      </c>
    </row>
    <row r="2498" spans="1:20" x14ac:dyDescent="0.2">
      <c r="A2498" s="1">
        <v>46249</v>
      </c>
      <c r="B2498" s="6" t="s">
        <v>53</v>
      </c>
      <c r="C2498" s="6" t="s">
        <v>32</v>
      </c>
      <c r="D2498">
        <v>0</v>
      </c>
      <c r="E2498">
        <v>0</v>
      </c>
      <c r="F2498">
        <v>0</v>
      </c>
      <c r="G2498">
        <v>0</v>
      </c>
      <c r="H2498">
        <v>0</v>
      </c>
      <c r="P2498">
        <v>0</v>
      </c>
      <c r="S2498" s="6" t="str">
        <f>IF(cuenta_balance_creg185[[#This Row],[Porcentaje]]&gt;=5,"MAYOR","")</f>
        <v/>
      </c>
      <c r="T2498" s="6" t="str">
        <f>IF(cuenta_balance_creg185[[#This Row],[Porcentaje]]&lt;=-5,"MENOR","")</f>
        <v/>
      </c>
    </row>
    <row r="2499" spans="1:20" x14ac:dyDescent="0.2">
      <c r="A2499" s="1">
        <v>46250</v>
      </c>
      <c r="B2499" s="6" t="s">
        <v>53</v>
      </c>
      <c r="C2499" s="6" t="s">
        <v>32</v>
      </c>
      <c r="D2499">
        <v>0</v>
      </c>
      <c r="E2499">
        <v>0</v>
      </c>
      <c r="F2499">
        <v>0</v>
      </c>
      <c r="G2499">
        <v>0</v>
      </c>
      <c r="H2499">
        <v>0</v>
      </c>
      <c r="P2499">
        <v>0</v>
      </c>
      <c r="S2499" s="6" t="str">
        <f>IF(cuenta_balance_creg185[[#This Row],[Porcentaje]]&gt;=5,"MAYOR","")</f>
        <v/>
      </c>
      <c r="T2499" s="6" t="str">
        <f>IF(cuenta_balance_creg185[[#This Row],[Porcentaje]]&lt;=-5,"MENOR","")</f>
        <v/>
      </c>
    </row>
    <row r="2500" spans="1:20" x14ac:dyDescent="0.2">
      <c r="A2500" s="1">
        <v>46251</v>
      </c>
      <c r="B2500" s="6" t="s">
        <v>53</v>
      </c>
      <c r="C2500" s="6" t="s">
        <v>32</v>
      </c>
      <c r="D2500">
        <v>0</v>
      </c>
      <c r="E2500">
        <v>0</v>
      </c>
      <c r="F2500">
        <v>0</v>
      </c>
      <c r="G2500">
        <v>0</v>
      </c>
      <c r="H2500">
        <v>0</v>
      </c>
      <c r="P2500">
        <v>0</v>
      </c>
      <c r="S2500" s="6" t="str">
        <f>IF(cuenta_balance_creg185[[#This Row],[Porcentaje]]&gt;=5,"MAYOR","")</f>
        <v/>
      </c>
      <c r="T2500" s="6" t="str">
        <f>IF(cuenta_balance_creg185[[#This Row],[Porcentaje]]&lt;=-5,"MENOR","")</f>
        <v/>
      </c>
    </row>
    <row r="2501" spans="1:20" x14ac:dyDescent="0.2">
      <c r="A2501" s="1">
        <v>46252</v>
      </c>
      <c r="B2501" s="6" t="s">
        <v>53</v>
      </c>
      <c r="C2501" s="6" t="s">
        <v>32</v>
      </c>
      <c r="D2501">
        <v>0</v>
      </c>
      <c r="E2501">
        <v>0</v>
      </c>
      <c r="F2501">
        <v>0</v>
      </c>
      <c r="G2501">
        <v>0</v>
      </c>
      <c r="H2501">
        <v>0</v>
      </c>
      <c r="P2501">
        <v>0</v>
      </c>
      <c r="S2501" s="6" t="str">
        <f>IF(cuenta_balance_creg185[[#This Row],[Porcentaje]]&gt;=5,"MAYOR","")</f>
        <v/>
      </c>
      <c r="T2501" s="6" t="str">
        <f>IF(cuenta_balance_creg185[[#This Row],[Porcentaje]]&lt;=-5,"MENOR","")</f>
        <v/>
      </c>
    </row>
    <row r="2502" spans="1:20" x14ac:dyDescent="0.2">
      <c r="A2502" s="1">
        <v>46253</v>
      </c>
      <c r="B2502" s="6" t="s">
        <v>53</v>
      </c>
      <c r="C2502" s="6" t="s">
        <v>32</v>
      </c>
      <c r="D2502">
        <v>0</v>
      </c>
      <c r="E2502">
        <v>0</v>
      </c>
      <c r="F2502">
        <v>0</v>
      </c>
      <c r="G2502">
        <v>0</v>
      </c>
      <c r="H2502">
        <v>0</v>
      </c>
      <c r="P2502">
        <v>0</v>
      </c>
      <c r="S2502" s="6" t="str">
        <f>IF(cuenta_balance_creg185[[#This Row],[Porcentaje]]&gt;=5,"MAYOR","")</f>
        <v/>
      </c>
      <c r="T2502" s="6" t="str">
        <f>IF(cuenta_balance_creg185[[#This Row],[Porcentaje]]&lt;=-5,"MENOR","")</f>
        <v/>
      </c>
    </row>
    <row r="2503" spans="1:20" x14ac:dyDescent="0.2">
      <c r="A2503" s="1">
        <v>46254</v>
      </c>
      <c r="B2503" s="6" t="s">
        <v>53</v>
      </c>
      <c r="C2503" s="6" t="s">
        <v>32</v>
      </c>
      <c r="D2503">
        <v>0</v>
      </c>
      <c r="E2503">
        <v>0</v>
      </c>
      <c r="F2503">
        <v>0</v>
      </c>
      <c r="G2503">
        <v>0</v>
      </c>
      <c r="H2503">
        <v>0</v>
      </c>
      <c r="P2503">
        <v>0</v>
      </c>
      <c r="S2503" s="6" t="str">
        <f>IF(cuenta_balance_creg185[[#This Row],[Porcentaje]]&gt;=5,"MAYOR","")</f>
        <v/>
      </c>
      <c r="T2503" s="6" t="str">
        <f>IF(cuenta_balance_creg185[[#This Row],[Porcentaje]]&lt;=-5,"MENOR","")</f>
        <v/>
      </c>
    </row>
    <row r="2504" spans="1:20" x14ac:dyDescent="0.2">
      <c r="A2504" s="1">
        <v>46255</v>
      </c>
      <c r="B2504" s="6" t="s">
        <v>53</v>
      </c>
      <c r="C2504" s="6" t="s">
        <v>32</v>
      </c>
      <c r="D2504">
        <v>0</v>
      </c>
      <c r="E2504">
        <v>0</v>
      </c>
      <c r="F2504">
        <v>0</v>
      </c>
      <c r="G2504">
        <v>0</v>
      </c>
      <c r="H2504">
        <v>0</v>
      </c>
      <c r="P2504">
        <v>0</v>
      </c>
      <c r="S2504" s="6" t="str">
        <f>IF(cuenta_balance_creg185[[#This Row],[Porcentaje]]&gt;=5,"MAYOR","")</f>
        <v/>
      </c>
      <c r="T2504" s="6" t="str">
        <f>IF(cuenta_balance_creg185[[#This Row],[Porcentaje]]&lt;=-5,"MENOR","")</f>
        <v/>
      </c>
    </row>
    <row r="2505" spans="1:20" x14ac:dyDescent="0.2">
      <c r="A2505" s="1">
        <v>46256</v>
      </c>
      <c r="B2505" s="6" t="s">
        <v>53</v>
      </c>
      <c r="C2505" s="6" t="s">
        <v>32</v>
      </c>
      <c r="D2505">
        <v>0</v>
      </c>
      <c r="E2505">
        <v>0</v>
      </c>
      <c r="F2505">
        <v>0</v>
      </c>
      <c r="G2505">
        <v>0</v>
      </c>
      <c r="H2505">
        <v>0</v>
      </c>
      <c r="P2505">
        <v>0</v>
      </c>
      <c r="S2505" s="6" t="str">
        <f>IF(cuenta_balance_creg185[[#This Row],[Porcentaje]]&gt;=5,"MAYOR","")</f>
        <v/>
      </c>
      <c r="T2505" s="6" t="str">
        <f>IF(cuenta_balance_creg185[[#This Row],[Porcentaje]]&lt;=-5,"MENOR","")</f>
        <v/>
      </c>
    </row>
    <row r="2506" spans="1:20" x14ac:dyDescent="0.2">
      <c r="A2506" s="1">
        <v>46257</v>
      </c>
      <c r="B2506" s="6" t="s">
        <v>53</v>
      </c>
      <c r="C2506" s="6" t="s">
        <v>32</v>
      </c>
      <c r="D2506">
        <v>0</v>
      </c>
      <c r="E2506">
        <v>0</v>
      </c>
      <c r="F2506">
        <v>0</v>
      </c>
      <c r="G2506">
        <v>0</v>
      </c>
      <c r="H2506">
        <v>0</v>
      </c>
      <c r="P2506">
        <v>0</v>
      </c>
      <c r="S2506" s="6" t="str">
        <f>IF(cuenta_balance_creg185[[#This Row],[Porcentaje]]&gt;=5,"MAYOR","")</f>
        <v/>
      </c>
      <c r="T2506" s="6" t="str">
        <f>IF(cuenta_balance_creg185[[#This Row],[Porcentaje]]&lt;=-5,"MENOR","")</f>
        <v/>
      </c>
    </row>
    <row r="2507" spans="1:20" x14ac:dyDescent="0.2">
      <c r="A2507" s="1">
        <v>46258</v>
      </c>
      <c r="B2507" s="6" t="s">
        <v>53</v>
      </c>
      <c r="C2507" s="6" t="s">
        <v>32</v>
      </c>
      <c r="D2507">
        <v>0</v>
      </c>
      <c r="E2507">
        <v>0</v>
      </c>
      <c r="F2507">
        <v>0</v>
      </c>
      <c r="G2507">
        <v>0</v>
      </c>
      <c r="H2507">
        <v>0</v>
      </c>
      <c r="P2507">
        <v>0</v>
      </c>
      <c r="S2507" s="6" t="str">
        <f>IF(cuenta_balance_creg185[[#This Row],[Porcentaje]]&gt;=5,"MAYOR","")</f>
        <v/>
      </c>
      <c r="T2507" s="6" t="str">
        <f>IF(cuenta_balance_creg185[[#This Row],[Porcentaje]]&lt;=-5,"MENOR","")</f>
        <v/>
      </c>
    </row>
    <row r="2508" spans="1:20" x14ac:dyDescent="0.2">
      <c r="A2508" s="1">
        <v>46259</v>
      </c>
      <c r="B2508" s="6" t="s">
        <v>53</v>
      </c>
      <c r="C2508" s="6" t="s">
        <v>32</v>
      </c>
      <c r="D2508">
        <v>0</v>
      </c>
      <c r="E2508">
        <v>0</v>
      </c>
      <c r="F2508">
        <v>0</v>
      </c>
      <c r="G2508">
        <v>0</v>
      </c>
      <c r="H2508">
        <v>0</v>
      </c>
      <c r="P2508">
        <v>0</v>
      </c>
      <c r="S2508" s="6" t="str">
        <f>IF(cuenta_balance_creg185[[#This Row],[Porcentaje]]&gt;=5,"MAYOR","")</f>
        <v/>
      </c>
      <c r="T2508" s="6" t="str">
        <f>IF(cuenta_balance_creg185[[#This Row],[Porcentaje]]&lt;=-5,"MENOR","")</f>
        <v/>
      </c>
    </row>
    <row r="2509" spans="1:20" x14ac:dyDescent="0.2">
      <c r="A2509" s="1">
        <v>46260</v>
      </c>
      <c r="B2509" s="6" t="s">
        <v>53</v>
      </c>
      <c r="C2509" s="6" t="s">
        <v>32</v>
      </c>
      <c r="D2509">
        <v>0</v>
      </c>
      <c r="E2509">
        <v>0</v>
      </c>
      <c r="F2509">
        <v>0</v>
      </c>
      <c r="G2509">
        <v>0</v>
      </c>
      <c r="H2509">
        <v>0</v>
      </c>
      <c r="P2509">
        <v>0</v>
      </c>
      <c r="S2509" s="6" t="str">
        <f>IF(cuenta_balance_creg185[[#This Row],[Porcentaje]]&gt;=5,"MAYOR","")</f>
        <v/>
      </c>
      <c r="T2509" s="6" t="str">
        <f>IF(cuenta_balance_creg185[[#This Row],[Porcentaje]]&lt;=-5,"MENOR","")</f>
        <v/>
      </c>
    </row>
    <row r="2510" spans="1:20" x14ac:dyDescent="0.2">
      <c r="A2510" s="1">
        <v>46261</v>
      </c>
      <c r="B2510" s="6" t="s">
        <v>53</v>
      </c>
      <c r="C2510" s="6" t="s">
        <v>32</v>
      </c>
      <c r="D2510">
        <v>0</v>
      </c>
      <c r="E2510">
        <v>0</v>
      </c>
      <c r="F2510">
        <v>0</v>
      </c>
      <c r="G2510">
        <v>0</v>
      </c>
      <c r="H2510">
        <v>0</v>
      </c>
      <c r="P2510">
        <v>0</v>
      </c>
      <c r="S2510" s="6" t="str">
        <f>IF(cuenta_balance_creg185[[#This Row],[Porcentaje]]&gt;=5,"MAYOR","")</f>
        <v/>
      </c>
      <c r="T2510" s="6" t="str">
        <f>IF(cuenta_balance_creg185[[#This Row],[Porcentaje]]&lt;=-5,"MENOR","")</f>
        <v/>
      </c>
    </row>
    <row r="2511" spans="1:20" x14ac:dyDescent="0.2">
      <c r="A2511" s="1">
        <v>46262</v>
      </c>
      <c r="B2511" s="6" t="s">
        <v>53</v>
      </c>
      <c r="C2511" s="6" t="s">
        <v>32</v>
      </c>
      <c r="D2511">
        <v>0</v>
      </c>
      <c r="E2511">
        <v>0</v>
      </c>
      <c r="F2511">
        <v>0</v>
      </c>
      <c r="G2511">
        <v>0</v>
      </c>
      <c r="H2511">
        <v>0</v>
      </c>
      <c r="P2511">
        <v>0</v>
      </c>
      <c r="S2511" s="6" t="str">
        <f>IF(cuenta_balance_creg185[[#This Row],[Porcentaje]]&gt;=5,"MAYOR","")</f>
        <v/>
      </c>
      <c r="T2511" s="6" t="str">
        <f>IF(cuenta_balance_creg185[[#This Row],[Porcentaje]]&lt;=-5,"MENOR","")</f>
        <v/>
      </c>
    </row>
    <row r="2512" spans="1:20" x14ac:dyDescent="0.2">
      <c r="A2512" s="1">
        <v>46263</v>
      </c>
      <c r="B2512" s="6" t="s">
        <v>53</v>
      </c>
      <c r="C2512" s="6" t="s">
        <v>32</v>
      </c>
      <c r="D2512">
        <v>0</v>
      </c>
      <c r="E2512">
        <v>0</v>
      </c>
      <c r="F2512">
        <v>0</v>
      </c>
      <c r="G2512">
        <v>0</v>
      </c>
      <c r="H2512">
        <v>0</v>
      </c>
      <c r="P2512">
        <v>0</v>
      </c>
      <c r="S2512" s="6" t="str">
        <f>IF(cuenta_balance_creg185[[#This Row],[Porcentaje]]&gt;=5,"MAYOR","")</f>
        <v/>
      </c>
      <c r="T2512" s="6" t="str">
        <f>IF(cuenta_balance_creg185[[#This Row],[Porcentaje]]&lt;=-5,"MENOR","")</f>
        <v/>
      </c>
    </row>
    <row r="2513" spans="1:20" x14ac:dyDescent="0.2">
      <c r="A2513" s="1">
        <v>46264</v>
      </c>
      <c r="B2513" s="6" t="s">
        <v>53</v>
      </c>
      <c r="C2513" s="6" t="s">
        <v>32</v>
      </c>
      <c r="D2513">
        <v>0</v>
      </c>
      <c r="E2513">
        <v>0</v>
      </c>
      <c r="F2513">
        <v>0</v>
      </c>
      <c r="G2513">
        <v>0</v>
      </c>
      <c r="H2513">
        <v>0</v>
      </c>
      <c r="P2513">
        <v>0</v>
      </c>
      <c r="S2513" s="6" t="str">
        <f>IF(cuenta_balance_creg185[[#This Row],[Porcentaje]]&gt;=5,"MAYOR","")</f>
        <v/>
      </c>
      <c r="T2513" s="6" t="str">
        <f>IF(cuenta_balance_creg185[[#This Row],[Porcentaje]]&lt;=-5,"MENOR","")</f>
        <v/>
      </c>
    </row>
    <row r="2514" spans="1:20" x14ac:dyDescent="0.2">
      <c r="A2514" s="1">
        <v>46265</v>
      </c>
      <c r="B2514" s="6" t="s">
        <v>53</v>
      </c>
      <c r="C2514" s="6" t="s">
        <v>32</v>
      </c>
      <c r="D2514">
        <v>0</v>
      </c>
      <c r="E2514">
        <v>0</v>
      </c>
      <c r="F2514">
        <v>0</v>
      </c>
      <c r="G2514">
        <v>0</v>
      </c>
      <c r="H2514">
        <v>0</v>
      </c>
      <c r="P2514">
        <v>0</v>
      </c>
      <c r="S2514" s="6" t="str">
        <f>IF(cuenta_balance_creg185[[#This Row],[Porcentaje]]&gt;=5,"MAYOR","")</f>
        <v/>
      </c>
      <c r="T2514" s="6" t="str">
        <f>IF(cuenta_balance_creg185[[#This Row],[Porcentaje]]&lt;=-5,"MENOR","")</f>
        <v/>
      </c>
    </row>
    <row r="2515" spans="1:20" x14ac:dyDescent="0.2">
      <c r="A2515" s="1">
        <v>46266</v>
      </c>
      <c r="B2515" s="6" t="s">
        <v>53</v>
      </c>
      <c r="C2515" s="6" t="s">
        <v>32</v>
      </c>
      <c r="D2515">
        <v>0</v>
      </c>
      <c r="E2515">
        <v>0</v>
      </c>
      <c r="F2515">
        <v>0</v>
      </c>
      <c r="G2515">
        <v>0</v>
      </c>
      <c r="H2515">
        <v>0</v>
      </c>
      <c r="P2515">
        <v>0</v>
      </c>
      <c r="S2515" s="6" t="str">
        <f>IF(cuenta_balance_creg185[[#This Row],[Porcentaje]]&gt;=5,"MAYOR","")</f>
        <v/>
      </c>
      <c r="T2515" s="6" t="str">
        <f>IF(cuenta_balance_creg185[[#This Row],[Porcentaje]]&lt;=-5,"MENOR","")</f>
        <v/>
      </c>
    </row>
    <row r="2516" spans="1:20" x14ac:dyDescent="0.2">
      <c r="A2516" s="1">
        <v>46267</v>
      </c>
      <c r="B2516" s="6" t="s">
        <v>53</v>
      </c>
      <c r="C2516" s="6" t="s">
        <v>32</v>
      </c>
      <c r="D2516">
        <v>0</v>
      </c>
      <c r="E2516">
        <v>0</v>
      </c>
      <c r="F2516">
        <v>0</v>
      </c>
      <c r="G2516">
        <v>0</v>
      </c>
      <c r="H2516">
        <v>0</v>
      </c>
      <c r="P2516">
        <v>0</v>
      </c>
      <c r="S2516" s="6" t="str">
        <f>IF(cuenta_balance_creg185[[#This Row],[Porcentaje]]&gt;=5,"MAYOR","")</f>
        <v/>
      </c>
      <c r="T2516" s="6" t="str">
        <f>IF(cuenta_balance_creg185[[#This Row],[Porcentaje]]&lt;=-5,"MENOR","")</f>
        <v/>
      </c>
    </row>
    <row r="2517" spans="1:20" x14ac:dyDescent="0.2">
      <c r="A2517" s="1">
        <v>46268</v>
      </c>
      <c r="B2517" s="6" t="s">
        <v>53</v>
      </c>
      <c r="C2517" s="6" t="s">
        <v>32</v>
      </c>
      <c r="D2517">
        <v>0</v>
      </c>
      <c r="E2517">
        <v>0</v>
      </c>
      <c r="F2517">
        <v>0</v>
      </c>
      <c r="G2517">
        <v>0</v>
      </c>
      <c r="H2517">
        <v>0</v>
      </c>
      <c r="P2517">
        <v>0</v>
      </c>
      <c r="S2517" s="6" t="str">
        <f>IF(cuenta_balance_creg185[[#This Row],[Porcentaje]]&gt;=5,"MAYOR","")</f>
        <v/>
      </c>
      <c r="T2517" s="6" t="str">
        <f>IF(cuenta_balance_creg185[[#This Row],[Porcentaje]]&lt;=-5,"MENOR","")</f>
        <v/>
      </c>
    </row>
    <row r="2518" spans="1:20" x14ac:dyDescent="0.2">
      <c r="A2518" s="1">
        <v>46269</v>
      </c>
      <c r="B2518" s="6" t="s">
        <v>53</v>
      </c>
      <c r="C2518" s="6" t="s">
        <v>32</v>
      </c>
      <c r="D2518">
        <v>0</v>
      </c>
      <c r="E2518">
        <v>0</v>
      </c>
      <c r="F2518">
        <v>0</v>
      </c>
      <c r="G2518">
        <v>0</v>
      </c>
      <c r="H2518">
        <v>0</v>
      </c>
      <c r="P2518">
        <v>0</v>
      </c>
      <c r="S2518" s="6" t="str">
        <f>IF(cuenta_balance_creg185[[#This Row],[Porcentaje]]&gt;=5,"MAYOR","")</f>
        <v/>
      </c>
      <c r="T2518" s="6" t="str">
        <f>IF(cuenta_balance_creg185[[#This Row],[Porcentaje]]&lt;=-5,"MENOR","")</f>
        <v/>
      </c>
    </row>
    <row r="2519" spans="1:20" x14ac:dyDescent="0.2">
      <c r="A2519" s="1">
        <v>46270</v>
      </c>
      <c r="B2519" s="6" t="s">
        <v>53</v>
      </c>
      <c r="C2519" s="6" t="s">
        <v>32</v>
      </c>
      <c r="D2519">
        <v>0</v>
      </c>
      <c r="E2519">
        <v>0</v>
      </c>
      <c r="F2519">
        <v>0</v>
      </c>
      <c r="G2519">
        <v>0</v>
      </c>
      <c r="H2519">
        <v>0</v>
      </c>
      <c r="P2519">
        <v>0</v>
      </c>
      <c r="S2519" s="6" t="str">
        <f>IF(cuenta_balance_creg185[[#This Row],[Porcentaje]]&gt;=5,"MAYOR","")</f>
        <v/>
      </c>
      <c r="T2519" s="6" t="str">
        <f>IF(cuenta_balance_creg185[[#This Row],[Porcentaje]]&lt;=-5,"MENOR","")</f>
        <v/>
      </c>
    </row>
    <row r="2520" spans="1:20" x14ac:dyDescent="0.2">
      <c r="A2520" s="1">
        <v>46271</v>
      </c>
      <c r="B2520" s="6" t="s">
        <v>53</v>
      </c>
      <c r="C2520" s="6" t="s">
        <v>32</v>
      </c>
      <c r="D2520">
        <v>0</v>
      </c>
      <c r="E2520">
        <v>0</v>
      </c>
      <c r="F2520">
        <v>0</v>
      </c>
      <c r="G2520">
        <v>0</v>
      </c>
      <c r="H2520">
        <v>0</v>
      </c>
      <c r="P2520">
        <v>0</v>
      </c>
      <c r="S2520" s="6" t="str">
        <f>IF(cuenta_balance_creg185[[#This Row],[Porcentaje]]&gt;=5,"MAYOR","")</f>
        <v/>
      </c>
      <c r="T2520" s="6" t="str">
        <f>IF(cuenta_balance_creg185[[#This Row],[Porcentaje]]&lt;=-5,"MENOR","")</f>
        <v/>
      </c>
    </row>
    <row r="2521" spans="1:20" x14ac:dyDescent="0.2">
      <c r="A2521" s="1">
        <v>46232</v>
      </c>
      <c r="B2521" s="6" t="s">
        <v>54</v>
      </c>
      <c r="C2521" s="6" t="s">
        <v>32</v>
      </c>
      <c r="D2521">
        <v>3.7660200000000001</v>
      </c>
      <c r="E2521">
        <v>0</v>
      </c>
      <c r="F2521">
        <v>0</v>
      </c>
      <c r="G2521">
        <v>0</v>
      </c>
      <c r="H2521">
        <v>3.7660200000000001</v>
      </c>
      <c r="P2521">
        <v>0</v>
      </c>
      <c r="S2521" s="6" t="str">
        <f>IF(cuenta_balance_creg185[[#This Row],[Porcentaje]]&gt;=5,"MAYOR","")</f>
        <v/>
      </c>
      <c r="T2521" s="6" t="str">
        <f>IF(cuenta_balance_creg185[[#This Row],[Porcentaje]]&lt;=-5,"MENOR","")</f>
        <v/>
      </c>
    </row>
    <row r="2522" spans="1:20" x14ac:dyDescent="0.2">
      <c r="A2522" s="1">
        <v>46233</v>
      </c>
      <c r="B2522" s="6" t="s">
        <v>54</v>
      </c>
      <c r="C2522" s="6" t="s">
        <v>32</v>
      </c>
      <c r="D2522">
        <v>3.7660200000000001</v>
      </c>
      <c r="E2522">
        <v>0</v>
      </c>
      <c r="F2522">
        <v>0</v>
      </c>
      <c r="G2522">
        <v>0</v>
      </c>
      <c r="H2522">
        <v>3.7660200000000001</v>
      </c>
      <c r="P2522">
        <v>0</v>
      </c>
      <c r="S2522" s="6" t="str">
        <f>IF(cuenta_balance_creg185[[#This Row],[Porcentaje]]&gt;=5,"MAYOR","")</f>
        <v/>
      </c>
      <c r="T2522" s="6" t="str">
        <f>IF(cuenta_balance_creg185[[#This Row],[Porcentaje]]&lt;=-5,"MENOR","")</f>
        <v/>
      </c>
    </row>
    <row r="2523" spans="1:20" x14ac:dyDescent="0.2">
      <c r="A2523" s="1">
        <v>46234</v>
      </c>
      <c r="B2523" s="6" t="s">
        <v>54</v>
      </c>
      <c r="C2523" s="6" t="s">
        <v>32</v>
      </c>
      <c r="D2523">
        <v>3.7660200000000001</v>
      </c>
      <c r="E2523">
        <v>0</v>
      </c>
      <c r="F2523">
        <v>0</v>
      </c>
      <c r="G2523">
        <v>0</v>
      </c>
      <c r="H2523">
        <v>3.7660200000000001</v>
      </c>
      <c r="P2523">
        <v>0</v>
      </c>
      <c r="S2523" s="6" t="str">
        <f>IF(cuenta_balance_creg185[[#This Row],[Porcentaje]]&gt;=5,"MAYOR","")</f>
        <v/>
      </c>
      <c r="T2523" s="6" t="str">
        <f>IF(cuenta_balance_creg185[[#This Row],[Porcentaje]]&lt;=-5,"MENOR","")</f>
        <v/>
      </c>
    </row>
    <row r="2524" spans="1:20" x14ac:dyDescent="0.2">
      <c r="A2524" s="1">
        <v>46235</v>
      </c>
      <c r="B2524" s="6" t="s">
        <v>54</v>
      </c>
      <c r="C2524" s="6" t="s">
        <v>32</v>
      </c>
      <c r="D2524">
        <v>3.7660200000000001</v>
      </c>
      <c r="E2524">
        <v>0</v>
      </c>
      <c r="F2524">
        <v>0</v>
      </c>
      <c r="G2524">
        <v>0</v>
      </c>
      <c r="H2524">
        <v>3.7660200000000001</v>
      </c>
      <c r="P2524">
        <v>0</v>
      </c>
      <c r="S2524" s="6" t="str">
        <f>IF(cuenta_balance_creg185[[#This Row],[Porcentaje]]&gt;=5,"MAYOR","")</f>
        <v/>
      </c>
      <c r="T2524" s="6" t="str">
        <f>IF(cuenta_balance_creg185[[#This Row],[Porcentaje]]&lt;=-5,"MENOR","")</f>
        <v/>
      </c>
    </row>
    <row r="2525" spans="1:20" x14ac:dyDescent="0.2">
      <c r="A2525" s="1">
        <v>46236</v>
      </c>
      <c r="B2525" s="6" t="s">
        <v>54</v>
      </c>
      <c r="C2525" s="6" t="s">
        <v>32</v>
      </c>
      <c r="D2525">
        <v>3.7660200000000001</v>
      </c>
      <c r="E2525">
        <v>0</v>
      </c>
      <c r="F2525">
        <v>0</v>
      </c>
      <c r="G2525">
        <v>0</v>
      </c>
      <c r="H2525">
        <v>3.7660200000000001</v>
      </c>
      <c r="P2525">
        <v>0</v>
      </c>
      <c r="S2525" s="6" t="str">
        <f>IF(cuenta_balance_creg185[[#This Row],[Porcentaje]]&gt;=5,"MAYOR","")</f>
        <v/>
      </c>
      <c r="T2525" s="6" t="str">
        <f>IF(cuenta_balance_creg185[[#This Row],[Porcentaje]]&lt;=-5,"MENOR","")</f>
        <v/>
      </c>
    </row>
    <row r="2526" spans="1:20" x14ac:dyDescent="0.2">
      <c r="A2526" s="1">
        <v>46237</v>
      </c>
      <c r="B2526" s="6" t="s">
        <v>54</v>
      </c>
      <c r="C2526" s="6" t="s">
        <v>32</v>
      </c>
      <c r="D2526">
        <v>3.7660200000000001</v>
      </c>
      <c r="E2526">
        <v>0</v>
      </c>
      <c r="F2526">
        <v>0</v>
      </c>
      <c r="G2526">
        <v>0</v>
      </c>
      <c r="H2526">
        <v>3.7660200000000001</v>
      </c>
      <c r="P2526">
        <v>0</v>
      </c>
      <c r="S2526" s="6" t="str">
        <f>IF(cuenta_balance_creg185[[#This Row],[Porcentaje]]&gt;=5,"MAYOR","")</f>
        <v/>
      </c>
      <c r="T2526" s="6" t="str">
        <f>IF(cuenta_balance_creg185[[#This Row],[Porcentaje]]&lt;=-5,"MENOR","")</f>
        <v/>
      </c>
    </row>
    <row r="2527" spans="1:20" x14ac:dyDescent="0.2">
      <c r="A2527" s="1">
        <v>46238</v>
      </c>
      <c r="B2527" s="6" t="s">
        <v>54</v>
      </c>
      <c r="C2527" s="6" t="s">
        <v>32</v>
      </c>
      <c r="D2527">
        <v>3.7660200000000001</v>
      </c>
      <c r="E2527">
        <v>0</v>
      </c>
      <c r="F2527">
        <v>0</v>
      </c>
      <c r="G2527">
        <v>0</v>
      </c>
      <c r="H2527">
        <v>3.7660200000000001</v>
      </c>
      <c r="P2527">
        <v>0</v>
      </c>
      <c r="S2527" s="6" t="str">
        <f>IF(cuenta_balance_creg185[[#This Row],[Porcentaje]]&gt;=5,"MAYOR","")</f>
        <v/>
      </c>
      <c r="T2527" s="6" t="str">
        <f>IF(cuenta_balance_creg185[[#This Row],[Porcentaje]]&lt;=-5,"MENOR","")</f>
        <v/>
      </c>
    </row>
    <row r="2528" spans="1:20" x14ac:dyDescent="0.2">
      <c r="A2528" s="1">
        <v>46239</v>
      </c>
      <c r="B2528" s="6" t="s">
        <v>54</v>
      </c>
      <c r="C2528" s="6" t="s">
        <v>32</v>
      </c>
      <c r="D2528">
        <v>3.7660200000000001</v>
      </c>
      <c r="E2528">
        <v>0</v>
      </c>
      <c r="F2528">
        <v>0</v>
      </c>
      <c r="G2528">
        <v>0</v>
      </c>
      <c r="H2528">
        <v>3.7660200000000001</v>
      </c>
      <c r="P2528">
        <v>0</v>
      </c>
      <c r="S2528" s="6" t="str">
        <f>IF(cuenta_balance_creg185[[#This Row],[Porcentaje]]&gt;=5,"MAYOR","")</f>
        <v/>
      </c>
      <c r="T2528" s="6" t="str">
        <f>IF(cuenta_balance_creg185[[#This Row],[Porcentaje]]&lt;=-5,"MENOR","")</f>
        <v/>
      </c>
    </row>
    <row r="2529" spans="1:20" x14ac:dyDescent="0.2">
      <c r="A2529" s="1">
        <v>46240</v>
      </c>
      <c r="B2529" s="6" t="s">
        <v>54</v>
      </c>
      <c r="C2529" s="6" t="s">
        <v>32</v>
      </c>
      <c r="D2529">
        <v>3.7660200000000001</v>
      </c>
      <c r="E2529">
        <v>0</v>
      </c>
      <c r="F2529">
        <v>0</v>
      </c>
      <c r="G2529">
        <v>0</v>
      </c>
      <c r="H2529">
        <v>3.7660200000000001</v>
      </c>
      <c r="P2529">
        <v>0</v>
      </c>
      <c r="S2529" s="6" t="str">
        <f>IF(cuenta_balance_creg185[[#This Row],[Porcentaje]]&gt;=5,"MAYOR","")</f>
        <v/>
      </c>
      <c r="T2529" s="6" t="str">
        <f>IF(cuenta_balance_creg185[[#This Row],[Porcentaje]]&lt;=-5,"MENOR","")</f>
        <v/>
      </c>
    </row>
    <row r="2530" spans="1:20" x14ac:dyDescent="0.2">
      <c r="A2530" s="1">
        <v>46241</v>
      </c>
      <c r="B2530" s="6" t="s">
        <v>54</v>
      </c>
      <c r="C2530" s="6" t="s">
        <v>32</v>
      </c>
      <c r="D2530">
        <v>3.7660200000000001</v>
      </c>
      <c r="E2530">
        <v>0</v>
      </c>
      <c r="F2530">
        <v>0</v>
      </c>
      <c r="G2530">
        <v>0</v>
      </c>
      <c r="H2530">
        <v>3.7660200000000001</v>
      </c>
      <c r="P2530">
        <v>0</v>
      </c>
      <c r="S2530" s="6" t="str">
        <f>IF(cuenta_balance_creg185[[#This Row],[Porcentaje]]&gt;=5,"MAYOR","")</f>
        <v/>
      </c>
      <c r="T2530" s="6" t="str">
        <f>IF(cuenta_balance_creg185[[#This Row],[Porcentaje]]&lt;=-5,"MENOR","")</f>
        <v/>
      </c>
    </row>
    <row r="2531" spans="1:20" x14ac:dyDescent="0.2">
      <c r="A2531" s="1">
        <v>46242</v>
      </c>
      <c r="B2531" s="6" t="s">
        <v>54</v>
      </c>
      <c r="C2531" s="6" t="s">
        <v>32</v>
      </c>
      <c r="D2531">
        <v>3.7660200000000001</v>
      </c>
      <c r="E2531">
        <v>0</v>
      </c>
      <c r="F2531">
        <v>0</v>
      </c>
      <c r="G2531">
        <v>0</v>
      </c>
      <c r="H2531">
        <v>3.7660200000000001</v>
      </c>
      <c r="P2531">
        <v>0</v>
      </c>
      <c r="S2531" s="6" t="str">
        <f>IF(cuenta_balance_creg185[[#This Row],[Porcentaje]]&gt;=5,"MAYOR","")</f>
        <v/>
      </c>
      <c r="T2531" s="6" t="str">
        <f>IF(cuenta_balance_creg185[[#This Row],[Porcentaje]]&lt;=-5,"MENOR","")</f>
        <v/>
      </c>
    </row>
    <row r="2532" spans="1:20" x14ac:dyDescent="0.2">
      <c r="A2532" s="1">
        <v>46243</v>
      </c>
      <c r="B2532" s="6" t="s">
        <v>54</v>
      </c>
      <c r="C2532" s="6" t="s">
        <v>32</v>
      </c>
      <c r="D2532">
        <v>3.7660200000000001</v>
      </c>
      <c r="E2532">
        <v>0</v>
      </c>
      <c r="F2532">
        <v>0</v>
      </c>
      <c r="G2532">
        <v>0</v>
      </c>
      <c r="H2532">
        <v>3.7660200000000001</v>
      </c>
      <c r="P2532">
        <v>0</v>
      </c>
      <c r="S2532" s="6" t="str">
        <f>IF(cuenta_balance_creg185[[#This Row],[Porcentaje]]&gt;=5,"MAYOR","")</f>
        <v/>
      </c>
      <c r="T2532" s="6" t="str">
        <f>IF(cuenta_balance_creg185[[#This Row],[Porcentaje]]&lt;=-5,"MENOR","")</f>
        <v/>
      </c>
    </row>
    <row r="2533" spans="1:20" x14ac:dyDescent="0.2">
      <c r="A2533" s="1">
        <v>46244</v>
      </c>
      <c r="B2533" s="6" t="s">
        <v>54</v>
      </c>
      <c r="C2533" s="6" t="s">
        <v>32</v>
      </c>
      <c r="D2533">
        <v>3.7660200000000001</v>
      </c>
      <c r="E2533">
        <v>0</v>
      </c>
      <c r="F2533">
        <v>0</v>
      </c>
      <c r="G2533">
        <v>0</v>
      </c>
      <c r="H2533">
        <v>3.7660200000000001</v>
      </c>
      <c r="P2533">
        <v>0</v>
      </c>
      <c r="S2533" s="6" t="str">
        <f>IF(cuenta_balance_creg185[[#This Row],[Porcentaje]]&gt;=5,"MAYOR","")</f>
        <v/>
      </c>
      <c r="T2533" s="6" t="str">
        <f>IF(cuenta_balance_creg185[[#This Row],[Porcentaje]]&lt;=-5,"MENOR","")</f>
        <v/>
      </c>
    </row>
    <row r="2534" spans="1:20" x14ac:dyDescent="0.2">
      <c r="A2534" s="1">
        <v>46245</v>
      </c>
      <c r="B2534" s="6" t="s">
        <v>54</v>
      </c>
      <c r="C2534" s="6" t="s">
        <v>32</v>
      </c>
      <c r="D2534">
        <v>3.7660200000000001</v>
      </c>
      <c r="E2534">
        <v>0</v>
      </c>
      <c r="F2534">
        <v>0</v>
      </c>
      <c r="G2534">
        <v>0</v>
      </c>
      <c r="H2534">
        <v>3.7660200000000001</v>
      </c>
      <c r="P2534">
        <v>0</v>
      </c>
      <c r="S2534" s="6" t="str">
        <f>IF(cuenta_balance_creg185[[#This Row],[Porcentaje]]&gt;=5,"MAYOR","")</f>
        <v/>
      </c>
      <c r="T2534" s="6" t="str">
        <f>IF(cuenta_balance_creg185[[#This Row],[Porcentaje]]&lt;=-5,"MENOR","")</f>
        <v/>
      </c>
    </row>
    <row r="2535" spans="1:20" x14ac:dyDescent="0.2">
      <c r="A2535" s="1">
        <v>46246</v>
      </c>
      <c r="B2535" s="6" t="s">
        <v>54</v>
      </c>
      <c r="C2535" s="6" t="s">
        <v>32</v>
      </c>
      <c r="D2535">
        <v>3.7660200000000001</v>
      </c>
      <c r="E2535">
        <v>0</v>
      </c>
      <c r="F2535">
        <v>0</v>
      </c>
      <c r="G2535">
        <v>0</v>
      </c>
      <c r="H2535">
        <v>3.7660200000000001</v>
      </c>
      <c r="P2535">
        <v>0</v>
      </c>
      <c r="S2535" s="6" t="str">
        <f>IF(cuenta_balance_creg185[[#This Row],[Porcentaje]]&gt;=5,"MAYOR","")</f>
        <v/>
      </c>
      <c r="T2535" s="6" t="str">
        <f>IF(cuenta_balance_creg185[[#This Row],[Porcentaje]]&lt;=-5,"MENOR","")</f>
        <v/>
      </c>
    </row>
    <row r="2536" spans="1:20" x14ac:dyDescent="0.2">
      <c r="A2536" s="1">
        <v>46247</v>
      </c>
      <c r="B2536" s="6" t="s">
        <v>54</v>
      </c>
      <c r="C2536" s="6" t="s">
        <v>32</v>
      </c>
      <c r="D2536">
        <v>3.7660200000000001</v>
      </c>
      <c r="E2536">
        <v>0</v>
      </c>
      <c r="F2536">
        <v>0</v>
      </c>
      <c r="G2536">
        <v>0</v>
      </c>
      <c r="H2536">
        <v>3.7660200000000001</v>
      </c>
      <c r="P2536">
        <v>0</v>
      </c>
      <c r="S2536" s="6" t="str">
        <f>IF(cuenta_balance_creg185[[#This Row],[Porcentaje]]&gt;=5,"MAYOR","")</f>
        <v/>
      </c>
      <c r="T2536" s="6" t="str">
        <f>IF(cuenta_balance_creg185[[#This Row],[Porcentaje]]&lt;=-5,"MENOR","")</f>
        <v/>
      </c>
    </row>
    <row r="2537" spans="1:20" x14ac:dyDescent="0.2">
      <c r="A2537" s="1">
        <v>46248</v>
      </c>
      <c r="B2537" s="6" t="s">
        <v>54</v>
      </c>
      <c r="C2537" s="6" t="s">
        <v>32</v>
      </c>
      <c r="D2537">
        <v>3.7660200000000001</v>
      </c>
      <c r="E2537">
        <v>0</v>
      </c>
      <c r="F2537">
        <v>0</v>
      </c>
      <c r="G2537">
        <v>0</v>
      </c>
      <c r="H2537">
        <v>3.7660200000000001</v>
      </c>
      <c r="P2537">
        <v>0</v>
      </c>
      <c r="S2537" s="6" t="str">
        <f>IF(cuenta_balance_creg185[[#This Row],[Porcentaje]]&gt;=5,"MAYOR","")</f>
        <v/>
      </c>
      <c r="T2537" s="6" t="str">
        <f>IF(cuenta_balance_creg185[[#This Row],[Porcentaje]]&lt;=-5,"MENOR","")</f>
        <v/>
      </c>
    </row>
    <row r="2538" spans="1:20" x14ac:dyDescent="0.2">
      <c r="A2538" s="1">
        <v>46249</v>
      </c>
      <c r="B2538" s="6" t="s">
        <v>54</v>
      </c>
      <c r="C2538" s="6" t="s">
        <v>32</v>
      </c>
      <c r="D2538">
        <v>3.7660200000000001</v>
      </c>
      <c r="E2538">
        <v>0</v>
      </c>
      <c r="F2538">
        <v>0</v>
      </c>
      <c r="G2538">
        <v>0</v>
      </c>
      <c r="H2538">
        <v>3.7660200000000001</v>
      </c>
      <c r="P2538">
        <v>0</v>
      </c>
      <c r="S2538" s="6" t="str">
        <f>IF(cuenta_balance_creg185[[#This Row],[Porcentaje]]&gt;=5,"MAYOR","")</f>
        <v/>
      </c>
      <c r="T2538" s="6" t="str">
        <f>IF(cuenta_balance_creg185[[#This Row],[Porcentaje]]&lt;=-5,"MENOR","")</f>
        <v/>
      </c>
    </row>
    <row r="2539" spans="1:20" x14ac:dyDescent="0.2">
      <c r="A2539" s="1">
        <v>46250</v>
      </c>
      <c r="B2539" s="6" t="s">
        <v>54</v>
      </c>
      <c r="C2539" s="6" t="s">
        <v>32</v>
      </c>
      <c r="D2539">
        <v>3.7660200000000001</v>
      </c>
      <c r="E2539">
        <v>0</v>
      </c>
      <c r="F2539">
        <v>0</v>
      </c>
      <c r="G2539">
        <v>0</v>
      </c>
      <c r="H2539">
        <v>3.7660200000000001</v>
      </c>
      <c r="P2539">
        <v>0</v>
      </c>
      <c r="S2539" s="6" t="str">
        <f>IF(cuenta_balance_creg185[[#This Row],[Porcentaje]]&gt;=5,"MAYOR","")</f>
        <v/>
      </c>
      <c r="T2539" s="6" t="str">
        <f>IF(cuenta_balance_creg185[[#This Row],[Porcentaje]]&lt;=-5,"MENOR","")</f>
        <v/>
      </c>
    </row>
    <row r="2540" spans="1:20" x14ac:dyDescent="0.2">
      <c r="A2540" s="1">
        <v>46251</v>
      </c>
      <c r="B2540" s="6" t="s">
        <v>54</v>
      </c>
      <c r="C2540" s="6" t="s">
        <v>32</v>
      </c>
      <c r="D2540">
        <v>3.7660200000000001</v>
      </c>
      <c r="E2540">
        <v>0</v>
      </c>
      <c r="F2540">
        <v>0</v>
      </c>
      <c r="G2540">
        <v>0</v>
      </c>
      <c r="H2540">
        <v>3.7660200000000001</v>
      </c>
      <c r="P2540">
        <v>0</v>
      </c>
      <c r="S2540" s="6" t="str">
        <f>IF(cuenta_balance_creg185[[#This Row],[Porcentaje]]&gt;=5,"MAYOR","")</f>
        <v/>
      </c>
      <c r="T2540" s="6" t="str">
        <f>IF(cuenta_balance_creg185[[#This Row],[Porcentaje]]&lt;=-5,"MENOR","")</f>
        <v/>
      </c>
    </row>
    <row r="2541" spans="1:20" x14ac:dyDescent="0.2">
      <c r="A2541" s="1">
        <v>46252</v>
      </c>
      <c r="B2541" s="6" t="s">
        <v>54</v>
      </c>
      <c r="C2541" s="6" t="s">
        <v>32</v>
      </c>
      <c r="D2541">
        <v>3.7660200000000001</v>
      </c>
      <c r="E2541">
        <v>0</v>
      </c>
      <c r="F2541">
        <v>0</v>
      </c>
      <c r="G2541">
        <v>0</v>
      </c>
      <c r="H2541">
        <v>3.7660200000000001</v>
      </c>
      <c r="P2541">
        <v>0</v>
      </c>
      <c r="S2541" s="6" t="str">
        <f>IF(cuenta_balance_creg185[[#This Row],[Porcentaje]]&gt;=5,"MAYOR","")</f>
        <v/>
      </c>
      <c r="T2541" s="6" t="str">
        <f>IF(cuenta_balance_creg185[[#This Row],[Porcentaje]]&lt;=-5,"MENOR","")</f>
        <v/>
      </c>
    </row>
    <row r="2542" spans="1:20" x14ac:dyDescent="0.2">
      <c r="A2542" s="1">
        <v>46253</v>
      </c>
      <c r="B2542" s="6" t="s">
        <v>54</v>
      </c>
      <c r="C2542" s="6" t="s">
        <v>32</v>
      </c>
      <c r="D2542">
        <v>3.7660200000000001</v>
      </c>
      <c r="E2542">
        <v>0</v>
      </c>
      <c r="F2542">
        <v>0</v>
      </c>
      <c r="G2542">
        <v>0</v>
      </c>
      <c r="H2542">
        <v>3.7660200000000001</v>
      </c>
      <c r="P2542">
        <v>0</v>
      </c>
      <c r="S2542" s="6" t="str">
        <f>IF(cuenta_balance_creg185[[#This Row],[Porcentaje]]&gt;=5,"MAYOR","")</f>
        <v/>
      </c>
      <c r="T2542" s="6" t="str">
        <f>IF(cuenta_balance_creg185[[#This Row],[Porcentaje]]&lt;=-5,"MENOR","")</f>
        <v/>
      </c>
    </row>
    <row r="2543" spans="1:20" x14ac:dyDescent="0.2">
      <c r="A2543" s="1">
        <v>46254</v>
      </c>
      <c r="B2543" s="6" t="s">
        <v>54</v>
      </c>
      <c r="C2543" s="6" t="s">
        <v>32</v>
      </c>
      <c r="D2543">
        <v>3.7660200000000001</v>
      </c>
      <c r="E2543">
        <v>0</v>
      </c>
      <c r="F2543">
        <v>0</v>
      </c>
      <c r="G2543">
        <v>0</v>
      </c>
      <c r="H2543">
        <v>3.7660200000000001</v>
      </c>
      <c r="P2543">
        <v>0</v>
      </c>
      <c r="S2543" s="6" t="str">
        <f>IF(cuenta_balance_creg185[[#This Row],[Porcentaje]]&gt;=5,"MAYOR","")</f>
        <v/>
      </c>
      <c r="T2543" s="6" t="str">
        <f>IF(cuenta_balance_creg185[[#This Row],[Porcentaje]]&lt;=-5,"MENOR","")</f>
        <v/>
      </c>
    </row>
    <row r="2544" spans="1:20" x14ac:dyDescent="0.2">
      <c r="A2544" s="1">
        <v>46255</v>
      </c>
      <c r="B2544" s="6" t="s">
        <v>54</v>
      </c>
      <c r="C2544" s="6" t="s">
        <v>32</v>
      </c>
      <c r="D2544">
        <v>3.7660200000000001</v>
      </c>
      <c r="E2544">
        <v>0</v>
      </c>
      <c r="F2544">
        <v>0</v>
      </c>
      <c r="G2544">
        <v>0</v>
      </c>
      <c r="H2544">
        <v>3.7660200000000001</v>
      </c>
      <c r="P2544">
        <v>0</v>
      </c>
      <c r="S2544" s="6" t="str">
        <f>IF(cuenta_balance_creg185[[#This Row],[Porcentaje]]&gt;=5,"MAYOR","")</f>
        <v/>
      </c>
      <c r="T2544" s="6" t="str">
        <f>IF(cuenta_balance_creg185[[#This Row],[Porcentaje]]&lt;=-5,"MENOR","")</f>
        <v/>
      </c>
    </row>
    <row r="2545" spans="1:20" x14ac:dyDescent="0.2">
      <c r="A2545" s="1">
        <v>46256</v>
      </c>
      <c r="B2545" s="6" t="s">
        <v>54</v>
      </c>
      <c r="C2545" s="6" t="s">
        <v>32</v>
      </c>
      <c r="D2545">
        <v>3.7660200000000001</v>
      </c>
      <c r="E2545">
        <v>0</v>
      </c>
      <c r="F2545">
        <v>0</v>
      </c>
      <c r="G2545">
        <v>0</v>
      </c>
      <c r="H2545">
        <v>3.7660200000000001</v>
      </c>
      <c r="P2545">
        <v>0</v>
      </c>
      <c r="S2545" s="6" t="str">
        <f>IF(cuenta_balance_creg185[[#This Row],[Porcentaje]]&gt;=5,"MAYOR","")</f>
        <v/>
      </c>
      <c r="T2545" s="6" t="str">
        <f>IF(cuenta_balance_creg185[[#This Row],[Porcentaje]]&lt;=-5,"MENOR","")</f>
        <v/>
      </c>
    </row>
    <row r="2546" spans="1:20" x14ac:dyDescent="0.2">
      <c r="A2546" s="1">
        <v>46257</v>
      </c>
      <c r="B2546" s="6" t="s">
        <v>54</v>
      </c>
      <c r="C2546" s="6" t="s">
        <v>32</v>
      </c>
      <c r="D2546">
        <v>3.7660200000000001</v>
      </c>
      <c r="E2546">
        <v>0</v>
      </c>
      <c r="F2546">
        <v>0</v>
      </c>
      <c r="G2546">
        <v>0</v>
      </c>
      <c r="H2546">
        <v>3.7660200000000001</v>
      </c>
      <c r="P2546">
        <v>0</v>
      </c>
      <c r="S2546" s="6" t="str">
        <f>IF(cuenta_balance_creg185[[#This Row],[Porcentaje]]&gt;=5,"MAYOR","")</f>
        <v/>
      </c>
      <c r="T2546" s="6" t="str">
        <f>IF(cuenta_balance_creg185[[#This Row],[Porcentaje]]&lt;=-5,"MENOR","")</f>
        <v/>
      </c>
    </row>
    <row r="2547" spans="1:20" x14ac:dyDescent="0.2">
      <c r="A2547" s="1">
        <v>46258</v>
      </c>
      <c r="B2547" s="6" t="s">
        <v>54</v>
      </c>
      <c r="C2547" s="6" t="s">
        <v>32</v>
      </c>
      <c r="D2547">
        <v>3.7660200000000001</v>
      </c>
      <c r="E2547">
        <v>0</v>
      </c>
      <c r="F2547">
        <v>0</v>
      </c>
      <c r="G2547">
        <v>0</v>
      </c>
      <c r="H2547">
        <v>3.7660200000000001</v>
      </c>
      <c r="P2547">
        <v>0</v>
      </c>
      <c r="S2547" s="6" t="str">
        <f>IF(cuenta_balance_creg185[[#This Row],[Porcentaje]]&gt;=5,"MAYOR","")</f>
        <v/>
      </c>
      <c r="T2547" s="6" t="str">
        <f>IF(cuenta_balance_creg185[[#This Row],[Porcentaje]]&lt;=-5,"MENOR","")</f>
        <v/>
      </c>
    </row>
    <row r="2548" spans="1:20" x14ac:dyDescent="0.2">
      <c r="A2548" s="1">
        <v>46259</v>
      </c>
      <c r="B2548" s="6" t="s">
        <v>54</v>
      </c>
      <c r="C2548" s="6" t="s">
        <v>32</v>
      </c>
      <c r="D2548">
        <v>3.7660200000000001</v>
      </c>
      <c r="E2548">
        <v>0</v>
      </c>
      <c r="F2548">
        <v>0</v>
      </c>
      <c r="G2548">
        <v>0</v>
      </c>
      <c r="H2548">
        <v>3.7660200000000001</v>
      </c>
      <c r="P2548">
        <v>0</v>
      </c>
      <c r="S2548" s="6" t="str">
        <f>IF(cuenta_balance_creg185[[#This Row],[Porcentaje]]&gt;=5,"MAYOR","")</f>
        <v/>
      </c>
      <c r="T2548" s="6" t="str">
        <f>IF(cuenta_balance_creg185[[#This Row],[Porcentaje]]&lt;=-5,"MENOR","")</f>
        <v/>
      </c>
    </row>
    <row r="2549" spans="1:20" x14ac:dyDescent="0.2">
      <c r="A2549" s="1">
        <v>46260</v>
      </c>
      <c r="B2549" s="6" t="s">
        <v>54</v>
      </c>
      <c r="C2549" s="6" t="s">
        <v>32</v>
      </c>
      <c r="D2549">
        <v>3.7660200000000001</v>
      </c>
      <c r="E2549">
        <v>0</v>
      </c>
      <c r="F2549">
        <v>0</v>
      </c>
      <c r="G2549">
        <v>0</v>
      </c>
      <c r="H2549">
        <v>3.7660200000000001</v>
      </c>
      <c r="P2549">
        <v>0</v>
      </c>
      <c r="S2549" s="6" t="str">
        <f>IF(cuenta_balance_creg185[[#This Row],[Porcentaje]]&gt;=5,"MAYOR","")</f>
        <v/>
      </c>
      <c r="T2549" s="6" t="str">
        <f>IF(cuenta_balance_creg185[[#This Row],[Porcentaje]]&lt;=-5,"MENOR","")</f>
        <v/>
      </c>
    </row>
    <row r="2550" spans="1:20" x14ac:dyDescent="0.2">
      <c r="A2550" s="1">
        <v>46261</v>
      </c>
      <c r="B2550" s="6" t="s">
        <v>54</v>
      </c>
      <c r="C2550" s="6" t="s">
        <v>32</v>
      </c>
      <c r="D2550">
        <v>3.7660200000000001</v>
      </c>
      <c r="E2550">
        <v>0</v>
      </c>
      <c r="F2550">
        <v>0</v>
      </c>
      <c r="G2550">
        <v>0</v>
      </c>
      <c r="H2550">
        <v>3.7660200000000001</v>
      </c>
      <c r="P2550">
        <v>0</v>
      </c>
      <c r="S2550" s="6" t="str">
        <f>IF(cuenta_balance_creg185[[#This Row],[Porcentaje]]&gt;=5,"MAYOR","")</f>
        <v/>
      </c>
      <c r="T2550" s="6" t="str">
        <f>IF(cuenta_balance_creg185[[#This Row],[Porcentaje]]&lt;=-5,"MENOR","")</f>
        <v/>
      </c>
    </row>
    <row r="2551" spans="1:20" x14ac:dyDescent="0.2">
      <c r="A2551" s="1">
        <v>46262</v>
      </c>
      <c r="B2551" s="6" t="s">
        <v>54</v>
      </c>
      <c r="C2551" s="6" t="s">
        <v>32</v>
      </c>
      <c r="D2551">
        <v>3.7660200000000001</v>
      </c>
      <c r="E2551">
        <v>0</v>
      </c>
      <c r="F2551">
        <v>0</v>
      </c>
      <c r="G2551">
        <v>0</v>
      </c>
      <c r="H2551">
        <v>3.7660200000000001</v>
      </c>
      <c r="P2551">
        <v>0</v>
      </c>
      <c r="S2551" s="6" t="str">
        <f>IF(cuenta_balance_creg185[[#This Row],[Porcentaje]]&gt;=5,"MAYOR","")</f>
        <v/>
      </c>
      <c r="T2551" s="6" t="str">
        <f>IF(cuenta_balance_creg185[[#This Row],[Porcentaje]]&lt;=-5,"MENOR","")</f>
        <v/>
      </c>
    </row>
    <row r="2552" spans="1:20" x14ac:dyDescent="0.2">
      <c r="A2552" s="1">
        <v>46263</v>
      </c>
      <c r="B2552" s="6" t="s">
        <v>54</v>
      </c>
      <c r="C2552" s="6" t="s">
        <v>32</v>
      </c>
      <c r="D2552">
        <v>3.7660200000000001</v>
      </c>
      <c r="E2552">
        <v>0</v>
      </c>
      <c r="F2552">
        <v>0</v>
      </c>
      <c r="G2552">
        <v>0</v>
      </c>
      <c r="H2552">
        <v>3.7660200000000001</v>
      </c>
      <c r="P2552">
        <v>0</v>
      </c>
      <c r="S2552" s="6" t="str">
        <f>IF(cuenta_balance_creg185[[#This Row],[Porcentaje]]&gt;=5,"MAYOR","")</f>
        <v/>
      </c>
      <c r="T2552" s="6" t="str">
        <f>IF(cuenta_balance_creg185[[#This Row],[Porcentaje]]&lt;=-5,"MENOR","")</f>
        <v/>
      </c>
    </row>
    <row r="2553" spans="1:20" x14ac:dyDescent="0.2">
      <c r="A2553" s="1">
        <v>46264</v>
      </c>
      <c r="B2553" s="6" t="s">
        <v>54</v>
      </c>
      <c r="C2553" s="6" t="s">
        <v>32</v>
      </c>
      <c r="D2553">
        <v>3.7660200000000001</v>
      </c>
      <c r="E2553">
        <v>0</v>
      </c>
      <c r="F2553">
        <v>0</v>
      </c>
      <c r="G2553">
        <v>0</v>
      </c>
      <c r="H2553">
        <v>3.7660200000000001</v>
      </c>
      <c r="P2553">
        <v>0</v>
      </c>
      <c r="S2553" s="6" t="str">
        <f>IF(cuenta_balance_creg185[[#This Row],[Porcentaje]]&gt;=5,"MAYOR","")</f>
        <v/>
      </c>
      <c r="T2553" s="6" t="str">
        <f>IF(cuenta_balance_creg185[[#This Row],[Porcentaje]]&lt;=-5,"MENOR","")</f>
        <v/>
      </c>
    </row>
    <row r="2554" spans="1:20" x14ac:dyDescent="0.2">
      <c r="A2554" s="1">
        <v>46265</v>
      </c>
      <c r="B2554" s="6" t="s">
        <v>54</v>
      </c>
      <c r="C2554" s="6" t="s">
        <v>32</v>
      </c>
      <c r="D2554">
        <v>3.7660200000000001</v>
      </c>
      <c r="E2554">
        <v>0</v>
      </c>
      <c r="F2554">
        <v>0</v>
      </c>
      <c r="G2554">
        <v>0</v>
      </c>
      <c r="H2554">
        <v>3.7660200000000001</v>
      </c>
      <c r="P2554">
        <v>0</v>
      </c>
      <c r="S2554" s="6" t="str">
        <f>IF(cuenta_balance_creg185[[#This Row],[Porcentaje]]&gt;=5,"MAYOR","")</f>
        <v/>
      </c>
      <c r="T2554" s="6" t="str">
        <f>IF(cuenta_balance_creg185[[#This Row],[Porcentaje]]&lt;=-5,"MENOR","")</f>
        <v/>
      </c>
    </row>
    <row r="2555" spans="1:20" x14ac:dyDescent="0.2">
      <c r="A2555" s="1">
        <v>46266</v>
      </c>
      <c r="B2555" s="6" t="s">
        <v>54</v>
      </c>
      <c r="C2555" s="6" t="s">
        <v>32</v>
      </c>
      <c r="D2555">
        <v>3.7660200000000001</v>
      </c>
      <c r="E2555">
        <v>0</v>
      </c>
      <c r="F2555">
        <v>0</v>
      </c>
      <c r="G2555">
        <v>0</v>
      </c>
      <c r="H2555">
        <v>3.7660200000000001</v>
      </c>
      <c r="P2555">
        <v>0</v>
      </c>
      <c r="S2555" s="6" t="str">
        <f>IF(cuenta_balance_creg185[[#This Row],[Porcentaje]]&gt;=5,"MAYOR","")</f>
        <v/>
      </c>
      <c r="T2555" s="6" t="str">
        <f>IF(cuenta_balance_creg185[[#This Row],[Porcentaje]]&lt;=-5,"MENOR","")</f>
        <v/>
      </c>
    </row>
    <row r="2556" spans="1:20" x14ac:dyDescent="0.2">
      <c r="A2556" s="1">
        <v>46267</v>
      </c>
      <c r="B2556" s="6" t="s">
        <v>54</v>
      </c>
      <c r="C2556" s="6" t="s">
        <v>32</v>
      </c>
      <c r="D2556">
        <v>3.7660200000000001</v>
      </c>
      <c r="E2556">
        <v>0</v>
      </c>
      <c r="F2556">
        <v>0</v>
      </c>
      <c r="G2556">
        <v>0</v>
      </c>
      <c r="H2556">
        <v>3.7660200000000001</v>
      </c>
      <c r="P2556">
        <v>0</v>
      </c>
      <c r="S2556" s="6" t="str">
        <f>IF(cuenta_balance_creg185[[#This Row],[Porcentaje]]&gt;=5,"MAYOR","")</f>
        <v/>
      </c>
      <c r="T2556" s="6" t="str">
        <f>IF(cuenta_balance_creg185[[#This Row],[Porcentaje]]&lt;=-5,"MENOR","")</f>
        <v/>
      </c>
    </row>
    <row r="2557" spans="1:20" x14ac:dyDescent="0.2">
      <c r="A2557" s="1">
        <v>46268</v>
      </c>
      <c r="B2557" s="6" t="s">
        <v>54</v>
      </c>
      <c r="C2557" s="6" t="s">
        <v>32</v>
      </c>
      <c r="D2557">
        <v>3.7660200000000001</v>
      </c>
      <c r="E2557">
        <v>0</v>
      </c>
      <c r="F2557">
        <v>0</v>
      </c>
      <c r="G2557">
        <v>0</v>
      </c>
      <c r="H2557">
        <v>3.7660200000000001</v>
      </c>
      <c r="P2557">
        <v>0</v>
      </c>
      <c r="S2557" s="6" t="str">
        <f>IF(cuenta_balance_creg185[[#This Row],[Porcentaje]]&gt;=5,"MAYOR","")</f>
        <v/>
      </c>
      <c r="T2557" s="6" t="str">
        <f>IF(cuenta_balance_creg185[[#This Row],[Porcentaje]]&lt;=-5,"MENOR","")</f>
        <v/>
      </c>
    </row>
    <row r="2558" spans="1:20" x14ac:dyDescent="0.2">
      <c r="A2558" s="1">
        <v>46269</v>
      </c>
      <c r="B2558" s="6" t="s">
        <v>54</v>
      </c>
      <c r="C2558" s="6" t="s">
        <v>32</v>
      </c>
      <c r="D2558">
        <v>3.7660200000000001</v>
      </c>
      <c r="E2558">
        <v>0</v>
      </c>
      <c r="F2558">
        <v>0</v>
      </c>
      <c r="G2558">
        <v>0</v>
      </c>
      <c r="H2558">
        <v>3.7660200000000001</v>
      </c>
      <c r="P2558">
        <v>0</v>
      </c>
      <c r="S2558" s="6" t="str">
        <f>IF(cuenta_balance_creg185[[#This Row],[Porcentaje]]&gt;=5,"MAYOR","")</f>
        <v/>
      </c>
      <c r="T2558" s="6" t="str">
        <f>IF(cuenta_balance_creg185[[#This Row],[Porcentaje]]&lt;=-5,"MENOR","")</f>
        <v/>
      </c>
    </row>
    <row r="2559" spans="1:20" x14ac:dyDescent="0.2">
      <c r="A2559" s="1">
        <v>46270</v>
      </c>
      <c r="B2559" s="6" t="s">
        <v>54</v>
      </c>
      <c r="C2559" s="6" t="s">
        <v>32</v>
      </c>
      <c r="D2559">
        <v>3.7660200000000001</v>
      </c>
      <c r="E2559">
        <v>0</v>
      </c>
      <c r="F2559">
        <v>0</v>
      </c>
      <c r="G2559">
        <v>0</v>
      </c>
      <c r="H2559">
        <v>3.7660200000000001</v>
      </c>
      <c r="P2559">
        <v>0</v>
      </c>
      <c r="S2559" s="6" t="str">
        <f>IF(cuenta_balance_creg185[[#This Row],[Porcentaje]]&gt;=5,"MAYOR","")</f>
        <v/>
      </c>
      <c r="T2559" s="6" t="str">
        <f>IF(cuenta_balance_creg185[[#This Row],[Porcentaje]]&lt;=-5,"MENOR","")</f>
        <v/>
      </c>
    </row>
    <row r="2560" spans="1:20" x14ac:dyDescent="0.2">
      <c r="A2560" s="1">
        <v>46271</v>
      </c>
      <c r="B2560" s="6" t="s">
        <v>54</v>
      </c>
      <c r="C2560" s="6" t="s">
        <v>32</v>
      </c>
      <c r="D2560">
        <v>3.7660200000000001</v>
      </c>
      <c r="E2560">
        <v>0</v>
      </c>
      <c r="F2560">
        <v>0</v>
      </c>
      <c r="G2560">
        <v>0</v>
      </c>
      <c r="H2560">
        <v>3.7660200000000001</v>
      </c>
      <c r="P2560">
        <v>0</v>
      </c>
      <c r="S2560" s="6" t="str">
        <f>IF(cuenta_balance_creg185[[#This Row],[Porcentaje]]&gt;=5,"MAYOR","")</f>
        <v/>
      </c>
      <c r="T2560" s="6" t="str">
        <f>IF(cuenta_balance_creg185[[#This Row],[Porcentaje]]&lt;=-5,"MENOR","")</f>
        <v/>
      </c>
    </row>
    <row r="2561" spans="1:20" x14ac:dyDescent="0.2">
      <c r="A2561" s="1">
        <v>46232</v>
      </c>
      <c r="B2561" s="6" t="s">
        <v>55</v>
      </c>
      <c r="C2561" s="6" t="s">
        <v>32</v>
      </c>
      <c r="D2561">
        <v>0</v>
      </c>
      <c r="E2561">
        <v>746</v>
      </c>
      <c r="F2561">
        <v>746</v>
      </c>
      <c r="G2561">
        <v>0</v>
      </c>
      <c r="H2561">
        <v>0</v>
      </c>
      <c r="P2561">
        <v>749</v>
      </c>
      <c r="R2561">
        <v>0</v>
      </c>
      <c r="S2561" s="6" t="str">
        <f>IF(cuenta_balance_creg185[[#This Row],[Porcentaje]]&gt;=5,"MAYOR","")</f>
        <v/>
      </c>
      <c r="T2561" s="6" t="str">
        <f>IF(cuenta_balance_creg185[[#This Row],[Porcentaje]]&lt;=-5,"MENOR","")</f>
        <v/>
      </c>
    </row>
    <row r="2562" spans="1:20" x14ac:dyDescent="0.2">
      <c r="A2562" s="1">
        <v>46233</v>
      </c>
      <c r="B2562" s="6" t="s">
        <v>55</v>
      </c>
      <c r="C2562" s="6" t="s">
        <v>32</v>
      </c>
      <c r="D2562">
        <v>0</v>
      </c>
      <c r="E2562">
        <v>746</v>
      </c>
      <c r="F2562">
        <v>746</v>
      </c>
      <c r="G2562">
        <v>0</v>
      </c>
      <c r="H2562">
        <v>0</v>
      </c>
      <c r="M2562">
        <v>0</v>
      </c>
      <c r="N2562">
        <v>0</v>
      </c>
      <c r="O2562">
        <v>0</v>
      </c>
      <c r="P2562">
        <v>749</v>
      </c>
      <c r="R2562">
        <v>0</v>
      </c>
      <c r="S2562" s="6" t="str">
        <f>IF(cuenta_balance_creg185[[#This Row],[Porcentaje]]&gt;=5,"MAYOR","")</f>
        <v/>
      </c>
      <c r="T2562" s="6" t="str">
        <f>IF(cuenta_balance_creg185[[#This Row],[Porcentaje]]&lt;=-5,"MENOR","")</f>
        <v/>
      </c>
    </row>
    <row r="2563" spans="1:20" x14ac:dyDescent="0.2">
      <c r="A2563" s="1">
        <v>46234</v>
      </c>
      <c r="B2563" s="6" t="s">
        <v>55</v>
      </c>
      <c r="C2563" s="6" t="s">
        <v>32</v>
      </c>
      <c r="D2563">
        <v>0</v>
      </c>
      <c r="E2563">
        <v>746</v>
      </c>
      <c r="F2563">
        <v>746</v>
      </c>
      <c r="G2563">
        <v>0</v>
      </c>
      <c r="H2563">
        <v>0</v>
      </c>
      <c r="M2563">
        <v>0</v>
      </c>
      <c r="N2563">
        <v>0</v>
      </c>
      <c r="O2563">
        <v>0</v>
      </c>
      <c r="P2563">
        <v>749</v>
      </c>
      <c r="R2563">
        <v>0</v>
      </c>
      <c r="S2563" s="6" t="str">
        <f>IF(cuenta_balance_creg185[[#This Row],[Porcentaje]]&gt;=5,"MAYOR","")</f>
        <v/>
      </c>
      <c r="T2563" s="6" t="str">
        <f>IF(cuenta_balance_creg185[[#This Row],[Porcentaje]]&lt;=-5,"MENOR","")</f>
        <v/>
      </c>
    </row>
    <row r="2564" spans="1:20" x14ac:dyDescent="0.2">
      <c r="A2564" s="1">
        <v>46235</v>
      </c>
      <c r="B2564" s="6" t="s">
        <v>55</v>
      </c>
      <c r="C2564" s="6" t="s">
        <v>32</v>
      </c>
      <c r="D2564">
        <v>0</v>
      </c>
      <c r="E2564">
        <v>746</v>
      </c>
      <c r="F2564">
        <v>746</v>
      </c>
      <c r="G2564">
        <v>0</v>
      </c>
      <c r="H2564">
        <v>0</v>
      </c>
      <c r="P2564">
        <v>749</v>
      </c>
      <c r="R2564">
        <v>0</v>
      </c>
      <c r="S2564" s="6" t="str">
        <f>IF(cuenta_balance_creg185[[#This Row],[Porcentaje]]&gt;=5,"MAYOR","")</f>
        <v/>
      </c>
      <c r="T2564" s="6" t="str">
        <f>IF(cuenta_balance_creg185[[#This Row],[Porcentaje]]&lt;=-5,"MENOR","")</f>
        <v/>
      </c>
    </row>
    <row r="2565" spans="1:20" x14ac:dyDescent="0.2">
      <c r="A2565" s="1">
        <v>46236</v>
      </c>
      <c r="B2565" s="6" t="s">
        <v>55</v>
      </c>
      <c r="C2565" s="6" t="s">
        <v>32</v>
      </c>
      <c r="D2565">
        <v>0</v>
      </c>
      <c r="E2565">
        <v>746</v>
      </c>
      <c r="F2565">
        <v>746</v>
      </c>
      <c r="G2565">
        <v>0</v>
      </c>
      <c r="H2565">
        <v>0</v>
      </c>
      <c r="P2565">
        <v>749</v>
      </c>
      <c r="R2565">
        <v>0</v>
      </c>
      <c r="S2565" s="6" t="str">
        <f>IF(cuenta_balance_creg185[[#This Row],[Porcentaje]]&gt;=5,"MAYOR","")</f>
        <v/>
      </c>
      <c r="T2565" s="6" t="str">
        <f>IF(cuenta_balance_creg185[[#This Row],[Porcentaje]]&lt;=-5,"MENOR","")</f>
        <v/>
      </c>
    </row>
    <row r="2566" spans="1:20" x14ac:dyDescent="0.2">
      <c r="A2566" s="1">
        <v>46237</v>
      </c>
      <c r="B2566" s="6" t="s">
        <v>55</v>
      </c>
      <c r="C2566" s="6" t="s">
        <v>32</v>
      </c>
      <c r="D2566">
        <v>0</v>
      </c>
      <c r="E2566">
        <v>746</v>
      </c>
      <c r="F2566">
        <v>746</v>
      </c>
      <c r="G2566">
        <v>0</v>
      </c>
      <c r="H2566">
        <v>0</v>
      </c>
      <c r="P2566">
        <v>749</v>
      </c>
      <c r="R2566">
        <v>0</v>
      </c>
      <c r="S2566" s="6" t="str">
        <f>IF(cuenta_balance_creg185[[#This Row],[Porcentaje]]&gt;=5,"MAYOR","")</f>
        <v/>
      </c>
      <c r="T2566" s="6" t="str">
        <f>IF(cuenta_balance_creg185[[#This Row],[Porcentaje]]&lt;=-5,"MENOR","")</f>
        <v/>
      </c>
    </row>
    <row r="2567" spans="1:20" x14ac:dyDescent="0.2">
      <c r="A2567" s="1">
        <v>46238</v>
      </c>
      <c r="B2567" s="6" t="s">
        <v>55</v>
      </c>
      <c r="C2567" s="6" t="s">
        <v>32</v>
      </c>
      <c r="D2567">
        <v>0</v>
      </c>
      <c r="E2567">
        <v>746</v>
      </c>
      <c r="F2567">
        <v>746</v>
      </c>
      <c r="G2567">
        <v>0</v>
      </c>
      <c r="H2567">
        <v>0</v>
      </c>
      <c r="P2567">
        <v>749</v>
      </c>
      <c r="R2567">
        <v>0</v>
      </c>
      <c r="S2567" s="6" t="str">
        <f>IF(cuenta_balance_creg185[[#This Row],[Porcentaje]]&gt;=5,"MAYOR","")</f>
        <v/>
      </c>
      <c r="T2567" s="6" t="str">
        <f>IF(cuenta_balance_creg185[[#This Row],[Porcentaje]]&lt;=-5,"MENOR","")</f>
        <v/>
      </c>
    </row>
    <row r="2568" spans="1:20" x14ac:dyDescent="0.2">
      <c r="A2568" s="1">
        <v>46239</v>
      </c>
      <c r="B2568" s="6" t="s">
        <v>55</v>
      </c>
      <c r="C2568" s="6" t="s">
        <v>32</v>
      </c>
      <c r="D2568">
        <v>0</v>
      </c>
      <c r="E2568">
        <v>746</v>
      </c>
      <c r="F2568">
        <v>746</v>
      </c>
      <c r="G2568">
        <v>0</v>
      </c>
      <c r="H2568">
        <v>0</v>
      </c>
      <c r="P2568">
        <v>749</v>
      </c>
      <c r="R2568">
        <v>0</v>
      </c>
      <c r="S2568" s="6" t="str">
        <f>IF(cuenta_balance_creg185[[#This Row],[Porcentaje]]&gt;=5,"MAYOR","")</f>
        <v/>
      </c>
      <c r="T2568" s="6" t="str">
        <f>IF(cuenta_balance_creg185[[#This Row],[Porcentaje]]&lt;=-5,"MENOR","")</f>
        <v/>
      </c>
    </row>
    <row r="2569" spans="1:20" x14ac:dyDescent="0.2">
      <c r="A2569" s="1">
        <v>46240</v>
      </c>
      <c r="B2569" s="6" t="s">
        <v>55</v>
      </c>
      <c r="C2569" s="6" t="s">
        <v>32</v>
      </c>
      <c r="D2569">
        <v>0</v>
      </c>
      <c r="E2569">
        <v>746</v>
      </c>
      <c r="F2569">
        <v>746</v>
      </c>
      <c r="G2569">
        <v>0</v>
      </c>
      <c r="H2569">
        <v>0</v>
      </c>
      <c r="P2569">
        <v>748</v>
      </c>
      <c r="R2569">
        <v>0</v>
      </c>
      <c r="S2569" s="6" t="str">
        <f>IF(cuenta_balance_creg185[[#This Row],[Porcentaje]]&gt;=5,"MAYOR","")</f>
        <v/>
      </c>
      <c r="T2569" s="6" t="str">
        <f>IF(cuenta_balance_creg185[[#This Row],[Porcentaje]]&lt;=-5,"MENOR","")</f>
        <v/>
      </c>
    </row>
    <row r="2570" spans="1:20" x14ac:dyDescent="0.2">
      <c r="A2570" s="1">
        <v>46241</v>
      </c>
      <c r="B2570" s="6" t="s">
        <v>55</v>
      </c>
      <c r="C2570" s="6" t="s">
        <v>32</v>
      </c>
      <c r="D2570">
        <v>0</v>
      </c>
      <c r="E2570">
        <v>746</v>
      </c>
      <c r="F2570">
        <v>746</v>
      </c>
      <c r="G2570">
        <v>0</v>
      </c>
      <c r="H2570">
        <v>0</v>
      </c>
      <c r="P2570">
        <v>747</v>
      </c>
      <c r="R2570">
        <v>0</v>
      </c>
      <c r="S2570" s="6" t="str">
        <f>IF(cuenta_balance_creg185[[#This Row],[Porcentaje]]&gt;=5,"MAYOR","")</f>
        <v/>
      </c>
      <c r="T2570" s="6" t="str">
        <f>IF(cuenta_balance_creg185[[#This Row],[Porcentaje]]&lt;=-5,"MENOR","")</f>
        <v/>
      </c>
    </row>
    <row r="2571" spans="1:20" x14ac:dyDescent="0.2">
      <c r="A2571" s="1">
        <v>46242</v>
      </c>
      <c r="B2571" s="6" t="s">
        <v>55</v>
      </c>
      <c r="C2571" s="6" t="s">
        <v>32</v>
      </c>
      <c r="D2571">
        <v>0</v>
      </c>
      <c r="E2571">
        <v>746</v>
      </c>
      <c r="F2571">
        <v>746</v>
      </c>
      <c r="G2571">
        <v>0</v>
      </c>
      <c r="H2571">
        <v>0</v>
      </c>
      <c r="P2571">
        <v>748</v>
      </c>
      <c r="R2571">
        <v>0</v>
      </c>
      <c r="S2571" s="6" t="str">
        <f>IF(cuenta_balance_creg185[[#This Row],[Porcentaje]]&gt;=5,"MAYOR","")</f>
        <v/>
      </c>
      <c r="T2571" s="6" t="str">
        <f>IF(cuenta_balance_creg185[[#This Row],[Porcentaje]]&lt;=-5,"MENOR","")</f>
        <v/>
      </c>
    </row>
    <row r="2572" spans="1:20" x14ac:dyDescent="0.2">
      <c r="A2572" s="1">
        <v>46243</v>
      </c>
      <c r="B2572" s="6" t="s">
        <v>55</v>
      </c>
      <c r="C2572" s="6" t="s">
        <v>32</v>
      </c>
      <c r="D2572">
        <v>0</v>
      </c>
      <c r="E2572">
        <v>746</v>
      </c>
      <c r="F2572">
        <v>746</v>
      </c>
      <c r="G2572">
        <v>0</v>
      </c>
      <c r="H2572">
        <v>0</v>
      </c>
      <c r="P2572">
        <v>748</v>
      </c>
      <c r="R2572">
        <v>0</v>
      </c>
      <c r="S2572" s="6" t="str">
        <f>IF(cuenta_balance_creg185[[#This Row],[Porcentaje]]&gt;=5,"MAYOR","")</f>
        <v/>
      </c>
      <c r="T2572" s="6" t="str">
        <f>IF(cuenta_balance_creg185[[#This Row],[Porcentaje]]&lt;=-5,"MENOR","")</f>
        <v/>
      </c>
    </row>
    <row r="2573" spans="1:20" x14ac:dyDescent="0.2">
      <c r="A2573" s="1">
        <v>46244</v>
      </c>
      <c r="B2573" s="6" t="s">
        <v>55</v>
      </c>
      <c r="C2573" s="6" t="s">
        <v>32</v>
      </c>
      <c r="D2573">
        <v>0</v>
      </c>
      <c r="E2573">
        <v>1146</v>
      </c>
      <c r="F2573">
        <v>1146</v>
      </c>
      <c r="G2573">
        <v>0</v>
      </c>
      <c r="H2573">
        <v>0</v>
      </c>
      <c r="P2573">
        <v>749</v>
      </c>
      <c r="R2573">
        <v>0</v>
      </c>
      <c r="S2573" s="6" t="str">
        <f>IF(cuenta_balance_creg185[[#This Row],[Porcentaje]]&gt;=5,"MAYOR","")</f>
        <v/>
      </c>
      <c r="T2573" s="6" t="str">
        <f>IF(cuenta_balance_creg185[[#This Row],[Porcentaje]]&lt;=-5,"MENOR","")</f>
        <v/>
      </c>
    </row>
    <row r="2574" spans="1:20" x14ac:dyDescent="0.2">
      <c r="A2574" s="1">
        <v>46245</v>
      </c>
      <c r="B2574" s="6" t="s">
        <v>55</v>
      </c>
      <c r="C2574" s="6" t="s">
        <v>32</v>
      </c>
      <c r="D2574">
        <v>0</v>
      </c>
      <c r="E2574">
        <v>746</v>
      </c>
      <c r="F2574">
        <v>746</v>
      </c>
      <c r="G2574">
        <v>0</v>
      </c>
      <c r="H2574">
        <v>0</v>
      </c>
      <c r="P2574">
        <v>748</v>
      </c>
      <c r="R2574">
        <v>0</v>
      </c>
      <c r="S2574" s="6" t="str">
        <f>IF(cuenta_balance_creg185[[#This Row],[Porcentaje]]&gt;=5,"MAYOR","")</f>
        <v/>
      </c>
      <c r="T2574" s="6" t="str">
        <f>IF(cuenta_balance_creg185[[#This Row],[Porcentaje]]&lt;=-5,"MENOR","")</f>
        <v/>
      </c>
    </row>
    <row r="2575" spans="1:20" x14ac:dyDescent="0.2">
      <c r="A2575" s="1">
        <v>46246</v>
      </c>
      <c r="B2575" s="6" t="s">
        <v>55</v>
      </c>
      <c r="C2575" s="6" t="s">
        <v>32</v>
      </c>
      <c r="D2575">
        <v>0</v>
      </c>
      <c r="E2575">
        <v>746</v>
      </c>
      <c r="F2575">
        <v>746</v>
      </c>
      <c r="G2575">
        <v>0</v>
      </c>
      <c r="H2575">
        <v>0</v>
      </c>
      <c r="M2575">
        <v>0</v>
      </c>
      <c r="N2575">
        <v>0</v>
      </c>
      <c r="O2575">
        <v>0</v>
      </c>
      <c r="P2575">
        <v>749</v>
      </c>
      <c r="R2575">
        <v>0</v>
      </c>
      <c r="S2575" s="6" t="str">
        <f>IF(cuenta_balance_creg185[[#This Row],[Porcentaje]]&gt;=5,"MAYOR","")</f>
        <v/>
      </c>
      <c r="T2575" s="6" t="str">
        <f>IF(cuenta_balance_creg185[[#This Row],[Porcentaje]]&lt;=-5,"MENOR","")</f>
        <v/>
      </c>
    </row>
    <row r="2576" spans="1:20" x14ac:dyDescent="0.2">
      <c r="A2576" s="1">
        <v>46247</v>
      </c>
      <c r="B2576" s="6" t="s">
        <v>55</v>
      </c>
      <c r="C2576" s="6" t="s">
        <v>32</v>
      </c>
      <c r="D2576">
        <v>0</v>
      </c>
      <c r="E2576">
        <v>746</v>
      </c>
      <c r="F2576">
        <v>746</v>
      </c>
      <c r="G2576">
        <v>0</v>
      </c>
      <c r="H2576">
        <v>0</v>
      </c>
      <c r="M2576">
        <v>0</v>
      </c>
      <c r="N2576">
        <v>0</v>
      </c>
      <c r="O2576">
        <v>0</v>
      </c>
      <c r="P2576">
        <v>749</v>
      </c>
      <c r="R2576">
        <v>0</v>
      </c>
      <c r="S2576" s="6" t="str">
        <f>IF(cuenta_balance_creg185[[#This Row],[Porcentaje]]&gt;=5,"MAYOR","")</f>
        <v/>
      </c>
      <c r="T2576" s="6" t="str">
        <f>IF(cuenta_balance_creg185[[#This Row],[Porcentaje]]&lt;=-5,"MENOR","")</f>
        <v/>
      </c>
    </row>
    <row r="2577" spans="1:20" x14ac:dyDescent="0.2">
      <c r="A2577" s="1">
        <v>46248</v>
      </c>
      <c r="B2577" s="6" t="s">
        <v>55</v>
      </c>
      <c r="C2577" s="6" t="s">
        <v>32</v>
      </c>
      <c r="D2577">
        <v>0</v>
      </c>
      <c r="E2577">
        <v>746</v>
      </c>
      <c r="F2577">
        <v>746</v>
      </c>
      <c r="G2577">
        <v>0</v>
      </c>
      <c r="H2577">
        <v>0</v>
      </c>
      <c r="M2577">
        <v>0</v>
      </c>
      <c r="N2577">
        <v>0</v>
      </c>
      <c r="O2577">
        <v>0</v>
      </c>
      <c r="P2577">
        <v>749</v>
      </c>
      <c r="R2577">
        <v>0</v>
      </c>
      <c r="S2577" s="6" t="str">
        <f>IF(cuenta_balance_creg185[[#This Row],[Porcentaje]]&gt;=5,"MAYOR","")</f>
        <v/>
      </c>
      <c r="T2577" s="6" t="str">
        <f>IF(cuenta_balance_creg185[[#This Row],[Porcentaje]]&lt;=-5,"MENOR","")</f>
        <v/>
      </c>
    </row>
    <row r="2578" spans="1:20" x14ac:dyDescent="0.2">
      <c r="A2578" s="1">
        <v>46249</v>
      </c>
      <c r="B2578" s="6" t="s">
        <v>55</v>
      </c>
      <c r="C2578" s="6" t="s">
        <v>32</v>
      </c>
      <c r="D2578">
        <v>0</v>
      </c>
      <c r="E2578">
        <v>746</v>
      </c>
      <c r="F2578">
        <v>746</v>
      </c>
      <c r="G2578">
        <v>0</v>
      </c>
      <c r="H2578">
        <v>0</v>
      </c>
      <c r="M2578">
        <v>0</v>
      </c>
      <c r="N2578">
        <v>0</v>
      </c>
      <c r="O2578">
        <v>0</v>
      </c>
      <c r="P2578">
        <v>749</v>
      </c>
      <c r="R2578">
        <v>0</v>
      </c>
      <c r="S2578" s="6" t="str">
        <f>IF(cuenta_balance_creg185[[#This Row],[Porcentaje]]&gt;=5,"MAYOR","")</f>
        <v/>
      </c>
      <c r="T2578" s="6" t="str">
        <f>IF(cuenta_balance_creg185[[#This Row],[Porcentaje]]&lt;=-5,"MENOR","")</f>
        <v/>
      </c>
    </row>
    <row r="2579" spans="1:20" x14ac:dyDescent="0.2">
      <c r="A2579" s="1">
        <v>46250</v>
      </c>
      <c r="B2579" s="6" t="s">
        <v>55</v>
      </c>
      <c r="C2579" s="6" t="s">
        <v>32</v>
      </c>
      <c r="D2579">
        <v>0</v>
      </c>
      <c r="E2579">
        <v>746</v>
      </c>
      <c r="F2579">
        <v>746</v>
      </c>
      <c r="G2579">
        <v>0</v>
      </c>
      <c r="H2579">
        <v>0</v>
      </c>
      <c r="M2579">
        <v>0</v>
      </c>
      <c r="N2579">
        <v>0</v>
      </c>
      <c r="O2579">
        <v>0</v>
      </c>
      <c r="P2579">
        <v>749</v>
      </c>
      <c r="R2579">
        <v>0</v>
      </c>
      <c r="S2579" s="6" t="str">
        <f>IF(cuenta_balance_creg185[[#This Row],[Porcentaje]]&gt;=5,"MAYOR","")</f>
        <v/>
      </c>
      <c r="T2579" s="6" t="str">
        <f>IF(cuenta_balance_creg185[[#This Row],[Porcentaje]]&lt;=-5,"MENOR","")</f>
        <v/>
      </c>
    </row>
    <row r="2580" spans="1:20" x14ac:dyDescent="0.2">
      <c r="A2580" s="1">
        <v>46251</v>
      </c>
      <c r="B2580" s="6" t="s">
        <v>55</v>
      </c>
      <c r="C2580" s="6" t="s">
        <v>32</v>
      </c>
      <c r="D2580">
        <v>0</v>
      </c>
      <c r="E2580">
        <v>746</v>
      </c>
      <c r="F2580">
        <v>746</v>
      </c>
      <c r="G2580">
        <v>0</v>
      </c>
      <c r="H2580">
        <v>0</v>
      </c>
      <c r="P2580">
        <v>747</v>
      </c>
      <c r="R2580">
        <v>0</v>
      </c>
      <c r="S2580" s="6" t="str">
        <f>IF(cuenta_balance_creg185[[#This Row],[Porcentaje]]&gt;=5,"MAYOR","")</f>
        <v/>
      </c>
      <c r="T2580" s="6" t="str">
        <f>IF(cuenta_balance_creg185[[#This Row],[Porcentaje]]&lt;=-5,"MENOR","")</f>
        <v/>
      </c>
    </row>
    <row r="2581" spans="1:20" x14ac:dyDescent="0.2">
      <c r="A2581" s="1">
        <v>46252</v>
      </c>
      <c r="B2581" s="6" t="s">
        <v>55</v>
      </c>
      <c r="C2581" s="6" t="s">
        <v>32</v>
      </c>
      <c r="D2581">
        <v>0</v>
      </c>
      <c r="E2581">
        <v>746</v>
      </c>
      <c r="F2581">
        <v>746</v>
      </c>
      <c r="G2581">
        <v>0</v>
      </c>
      <c r="H2581">
        <v>0</v>
      </c>
      <c r="P2581">
        <v>748</v>
      </c>
      <c r="R2581">
        <v>0</v>
      </c>
      <c r="S2581" s="6" t="str">
        <f>IF(cuenta_balance_creg185[[#This Row],[Porcentaje]]&gt;=5,"MAYOR","")</f>
        <v/>
      </c>
      <c r="T2581" s="6" t="str">
        <f>IF(cuenta_balance_creg185[[#This Row],[Porcentaje]]&lt;=-5,"MENOR","")</f>
        <v/>
      </c>
    </row>
    <row r="2582" spans="1:20" x14ac:dyDescent="0.2">
      <c r="A2582" s="1">
        <v>46253</v>
      </c>
      <c r="B2582" s="6" t="s">
        <v>55</v>
      </c>
      <c r="C2582" s="6" t="s">
        <v>32</v>
      </c>
      <c r="D2582">
        <v>0</v>
      </c>
      <c r="E2582">
        <v>746</v>
      </c>
      <c r="F2582">
        <v>746</v>
      </c>
      <c r="G2582">
        <v>0</v>
      </c>
      <c r="H2582">
        <v>0</v>
      </c>
      <c r="P2582">
        <v>748</v>
      </c>
      <c r="R2582">
        <v>0</v>
      </c>
      <c r="S2582" s="6" t="str">
        <f>IF(cuenta_balance_creg185[[#This Row],[Porcentaje]]&gt;=5,"MAYOR","")</f>
        <v/>
      </c>
      <c r="T2582" s="6" t="str">
        <f>IF(cuenta_balance_creg185[[#This Row],[Porcentaje]]&lt;=-5,"MENOR","")</f>
        <v/>
      </c>
    </row>
    <row r="2583" spans="1:20" x14ac:dyDescent="0.2">
      <c r="A2583" s="1">
        <v>46254</v>
      </c>
      <c r="B2583" s="6" t="s">
        <v>55</v>
      </c>
      <c r="C2583" s="6" t="s">
        <v>32</v>
      </c>
      <c r="D2583">
        <v>0</v>
      </c>
      <c r="E2583">
        <v>746</v>
      </c>
      <c r="F2583">
        <v>746</v>
      </c>
      <c r="G2583">
        <v>0</v>
      </c>
      <c r="H2583">
        <v>0</v>
      </c>
      <c r="P2583">
        <v>749</v>
      </c>
      <c r="R2583">
        <v>0</v>
      </c>
      <c r="S2583" s="6" t="str">
        <f>IF(cuenta_balance_creg185[[#This Row],[Porcentaje]]&gt;=5,"MAYOR","")</f>
        <v/>
      </c>
      <c r="T2583" s="6" t="str">
        <f>IF(cuenta_balance_creg185[[#This Row],[Porcentaje]]&lt;=-5,"MENOR","")</f>
        <v/>
      </c>
    </row>
    <row r="2584" spans="1:20" x14ac:dyDescent="0.2">
      <c r="A2584" s="1">
        <v>46255</v>
      </c>
      <c r="B2584" s="6" t="s">
        <v>55</v>
      </c>
      <c r="C2584" s="6" t="s">
        <v>32</v>
      </c>
      <c r="D2584">
        <v>0</v>
      </c>
      <c r="E2584">
        <v>746</v>
      </c>
      <c r="F2584">
        <v>746</v>
      </c>
      <c r="G2584">
        <v>0</v>
      </c>
      <c r="H2584">
        <v>0</v>
      </c>
      <c r="P2584">
        <v>747</v>
      </c>
      <c r="R2584">
        <v>0</v>
      </c>
      <c r="S2584" s="6" t="str">
        <f>IF(cuenta_balance_creg185[[#This Row],[Porcentaje]]&gt;=5,"MAYOR","")</f>
        <v/>
      </c>
      <c r="T2584" s="6" t="str">
        <f>IF(cuenta_balance_creg185[[#This Row],[Porcentaje]]&lt;=-5,"MENOR","")</f>
        <v/>
      </c>
    </row>
    <row r="2585" spans="1:20" x14ac:dyDescent="0.2">
      <c r="A2585" s="1">
        <v>46256</v>
      </c>
      <c r="B2585" s="6" t="s">
        <v>55</v>
      </c>
      <c r="C2585" s="6" t="s">
        <v>32</v>
      </c>
      <c r="D2585">
        <v>0</v>
      </c>
      <c r="E2585">
        <v>746</v>
      </c>
      <c r="F2585">
        <v>746</v>
      </c>
      <c r="G2585">
        <v>0</v>
      </c>
      <c r="H2585">
        <v>0</v>
      </c>
      <c r="P2585">
        <v>748</v>
      </c>
      <c r="R2585">
        <v>0</v>
      </c>
      <c r="S2585" s="6" t="str">
        <f>IF(cuenta_balance_creg185[[#This Row],[Porcentaje]]&gt;=5,"MAYOR","")</f>
        <v/>
      </c>
      <c r="T2585" s="6" t="str">
        <f>IF(cuenta_balance_creg185[[#This Row],[Porcentaje]]&lt;=-5,"MENOR","")</f>
        <v/>
      </c>
    </row>
    <row r="2586" spans="1:20" x14ac:dyDescent="0.2">
      <c r="A2586" s="1">
        <v>46257</v>
      </c>
      <c r="B2586" s="6" t="s">
        <v>55</v>
      </c>
      <c r="C2586" s="6" t="s">
        <v>32</v>
      </c>
      <c r="D2586">
        <v>0</v>
      </c>
      <c r="E2586">
        <v>746</v>
      </c>
      <c r="F2586">
        <v>746</v>
      </c>
      <c r="G2586">
        <v>0</v>
      </c>
      <c r="H2586">
        <v>0</v>
      </c>
      <c r="P2586">
        <v>749</v>
      </c>
      <c r="R2586">
        <v>0</v>
      </c>
      <c r="S2586" s="6" t="str">
        <f>IF(cuenta_balance_creg185[[#This Row],[Porcentaje]]&gt;=5,"MAYOR","")</f>
        <v/>
      </c>
      <c r="T2586" s="6" t="str">
        <f>IF(cuenta_balance_creg185[[#This Row],[Porcentaje]]&lt;=-5,"MENOR","")</f>
        <v/>
      </c>
    </row>
    <row r="2587" spans="1:20" x14ac:dyDescent="0.2">
      <c r="A2587" s="1">
        <v>46258</v>
      </c>
      <c r="B2587" s="6" t="s">
        <v>55</v>
      </c>
      <c r="C2587" s="6" t="s">
        <v>32</v>
      </c>
      <c r="D2587">
        <v>0</v>
      </c>
      <c r="E2587">
        <v>746</v>
      </c>
      <c r="F2587">
        <v>746.71434999999997</v>
      </c>
      <c r="G2587">
        <v>0</v>
      </c>
      <c r="H2587">
        <v>0</v>
      </c>
      <c r="M2587">
        <v>0</v>
      </c>
      <c r="N2587">
        <v>0</v>
      </c>
      <c r="O2587">
        <v>0</v>
      </c>
      <c r="P2587">
        <v>748</v>
      </c>
      <c r="R2587">
        <v>0</v>
      </c>
      <c r="S2587" s="6" t="str">
        <f>IF(cuenta_balance_creg185[[#This Row],[Porcentaje]]&gt;=5,"MAYOR","")</f>
        <v/>
      </c>
      <c r="T2587" s="6" t="str">
        <f>IF(cuenta_balance_creg185[[#This Row],[Porcentaje]]&lt;=-5,"MENOR","")</f>
        <v/>
      </c>
    </row>
    <row r="2588" spans="1:20" x14ac:dyDescent="0.2">
      <c r="A2588" s="1">
        <v>46259</v>
      </c>
      <c r="B2588" s="6" t="s">
        <v>55</v>
      </c>
      <c r="C2588" s="6" t="s">
        <v>32</v>
      </c>
      <c r="D2588">
        <v>0</v>
      </c>
      <c r="E2588">
        <v>746</v>
      </c>
      <c r="F2588">
        <v>746</v>
      </c>
      <c r="G2588">
        <v>0</v>
      </c>
      <c r="H2588">
        <v>0</v>
      </c>
      <c r="P2588">
        <v>748</v>
      </c>
      <c r="R2588">
        <v>0</v>
      </c>
      <c r="S2588" s="6" t="str">
        <f>IF(cuenta_balance_creg185[[#This Row],[Porcentaje]]&gt;=5,"MAYOR","")</f>
        <v/>
      </c>
      <c r="T2588" s="6" t="str">
        <f>IF(cuenta_balance_creg185[[#This Row],[Porcentaje]]&lt;=-5,"MENOR","")</f>
        <v/>
      </c>
    </row>
    <row r="2589" spans="1:20" x14ac:dyDescent="0.2">
      <c r="A2589" s="1">
        <v>46260</v>
      </c>
      <c r="B2589" s="6" t="s">
        <v>55</v>
      </c>
      <c r="C2589" s="6" t="s">
        <v>32</v>
      </c>
      <c r="D2589">
        <v>0</v>
      </c>
      <c r="E2589">
        <v>746</v>
      </c>
      <c r="F2589">
        <v>746</v>
      </c>
      <c r="G2589">
        <v>0</v>
      </c>
      <c r="H2589">
        <v>0</v>
      </c>
      <c r="P2589">
        <v>747</v>
      </c>
      <c r="R2589">
        <v>0</v>
      </c>
      <c r="S2589" s="6" t="str">
        <f>IF(cuenta_balance_creg185[[#This Row],[Porcentaje]]&gt;=5,"MAYOR","")</f>
        <v/>
      </c>
      <c r="T2589" s="6" t="str">
        <f>IF(cuenta_balance_creg185[[#This Row],[Porcentaje]]&lt;=-5,"MENOR","")</f>
        <v/>
      </c>
    </row>
    <row r="2590" spans="1:20" x14ac:dyDescent="0.2">
      <c r="A2590" s="1">
        <v>46261</v>
      </c>
      <c r="B2590" s="6" t="s">
        <v>55</v>
      </c>
      <c r="C2590" s="6" t="s">
        <v>32</v>
      </c>
      <c r="D2590">
        <v>0</v>
      </c>
      <c r="E2590">
        <v>746</v>
      </c>
      <c r="F2590">
        <v>746</v>
      </c>
      <c r="G2590">
        <v>0</v>
      </c>
      <c r="H2590">
        <v>0</v>
      </c>
      <c r="P2590">
        <v>747</v>
      </c>
      <c r="R2590">
        <v>0</v>
      </c>
      <c r="S2590" s="6" t="str">
        <f>IF(cuenta_balance_creg185[[#This Row],[Porcentaje]]&gt;=5,"MAYOR","")</f>
        <v/>
      </c>
      <c r="T2590" s="6" t="str">
        <f>IF(cuenta_balance_creg185[[#This Row],[Porcentaje]]&lt;=-5,"MENOR","")</f>
        <v/>
      </c>
    </row>
    <row r="2591" spans="1:20" x14ac:dyDescent="0.2">
      <c r="A2591" s="1">
        <v>46262</v>
      </c>
      <c r="B2591" s="6" t="s">
        <v>55</v>
      </c>
      <c r="C2591" s="6" t="s">
        <v>32</v>
      </c>
      <c r="D2591">
        <v>0</v>
      </c>
      <c r="E2591">
        <v>746</v>
      </c>
      <c r="F2591">
        <v>746</v>
      </c>
      <c r="G2591">
        <v>0</v>
      </c>
      <c r="H2591">
        <v>0</v>
      </c>
      <c r="P2591">
        <v>747</v>
      </c>
      <c r="R2591">
        <v>0</v>
      </c>
      <c r="S2591" s="6" t="str">
        <f>IF(cuenta_balance_creg185[[#This Row],[Porcentaje]]&gt;=5,"MAYOR","")</f>
        <v/>
      </c>
      <c r="T2591" s="6" t="str">
        <f>IF(cuenta_balance_creg185[[#This Row],[Porcentaje]]&lt;=-5,"MENOR","")</f>
        <v/>
      </c>
    </row>
    <row r="2592" spans="1:20" x14ac:dyDescent="0.2">
      <c r="A2592" s="1">
        <v>46263</v>
      </c>
      <c r="B2592" s="6" t="s">
        <v>55</v>
      </c>
      <c r="C2592" s="6" t="s">
        <v>32</v>
      </c>
      <c r="D2592">
        <v>0</v>
      </c>
      <c r="E2592">
        <v>746</v>
      </c>
      <c r="F2592">
        <v>746</v>
      </c>
      <c r="G2592">
        <v>0</v>
      </c>
      <c r="H2592">
        <v>0</v>
      </c>
      <c r="P2592">
        <v>747</v>
      </c>
      <c r="R2592">
        <v>0</v>
      </c>
      <c r="S2592" s="6" t="str">
        <f>IF(cuenta_balance_creg185[[#This Row],[Porcentaje]]&gt;=5,"MAYOR","")</f>
        <v/>
      </c>
      <c r="T2592" s="6" t="str">
        <f>IF(cuenta_balance_creg185[[#This Row],[Porcentaje]]&lt;=-5,"MENOR","")</f>
        <v/>
      </c>
    </row>
    <row r="2593" spans="1:20" x14ac:dyDescent="0.2">
      <c r="A2593" s="1">
        <v>46264</v>
      </c>
      <c r="B2593" s="6" t="s">
        <v>55</v>
      </c>
      <c r="C2593" s="6" t="s">
        <v>32</v>
      </c>
      <c r="D2593">
        <v>0</v>
      </c>
      <c r="E2593">
        <v>746</v>
      </c>
      <c r="F2593">
        <v>746</v>
      </c>
      <c r="G2593">
        <v>0</v>
      </c>
      <c r="H2593">
        <v>0</v>
      </c>
      <c r="P2593">
        <v>748</v>
      </c>
      <c r="R2593">
        <v>0</v>
      </c>
      <c r="S2593" s="6" t="str">
        <f>IF(cuenta_balance_creg185[[#This Row],[Porcentaje]]&gt;=5,"MAYOR","")</f>
        <v/>
      </c>
      <c r="T2593" s="6" t="str">
        <f>IF(cuenta_balance_creg185[[#This Row],[Porcentaje]]&lt;=-5,"MENOR","")</f>
        <v/>
      </c>
    </row>
    <row r="2594" spans="1:20" x14ac:dyDescent="0.2">
      <c r="A2594" s="1">
        <v>46265</v>
      </c>
      <c r="B2594" s="6" t="s">
        <v>55</v>
      </c>
      <c r="C2594" s="6" t="s">
        <v>32</v>
      </c>
      <c r="D2594">
        <v>0</v>
      </c>
      <c r="E2594">
        <v>746</v>
      </c>
      <c r="F2594">
        <v>746</v>
      </c>
      <c r="G2594">
        <v>0</v>
      </c>
      <c r="H2594">
        <v>0</v>
      </c>
      <c r="P2594">
        <v>748</v>
      </c>
      <c r="R2594">
        <v>0</v>
      </c>
      <c r="S2594" s="6" t="str">
        <f>IF(cuenta_balance_creg185[[#This Row],[Porcentaje]]&gt;=5,"MAYOR","")</f>
        <v/>
      </c>
      <c r="T2594" s="6" t="str">
        <f>IF(cuenta_balance_creg185[[#This Row],[Porcentaje]]&lt;=-5,"MENOR","")</f>
        <v/>
      </c>
    </row>
    <row r="2595" spans="1:20" x14ac:dyDescent="0.2">
      <c r="A2595" s="1">
        <v>46266</v>
      </c>
      <c r="B2595" s="6" t="s">
        <v>55</v>
      </c>
      <c r="C2595" s="6" t="s">
        <v>32</v>
      </c>
      <c r="D2595">
        <v>0</v>
      </c>
      <c r="E2595">
        <v>747</v>
      </c>
      <c r="F2595">
        <v>747</v>
      </c>
      <c r="G2595">
        <v>0</v>
      </c>
      <c r="H2595">
        <v>0</v>
      </c>
      <c r="P2595">
        <v>749</v>
      </c>
      <c r="R2595">
        <v>0</v>
      </c>
      <c r="S2595" s="6" t="str">
        <f>IF(cuenta_balance_creg185[[#This Row],[Porcentaje]]&gt;=5,"MAYOR","")</f>
        <v/>
      </c>
      <c r="T2595" s="6" t="str">
        <f>IF(cuenta_balance_creg185[[#This Row],[Porcentaje]]&lt;=-5,"MENOR","")</f>
        <v/>
      </c>
    </row>
    <row r="2596" spans="1:20" x14ac:dyDescent="0.2">
      <c r="A2596" s="1">
        <v>46267</v>
      </c>
      <c r="B2596" s="6" t="s">
        <v>55</v>
      </c>
      <c r="C2596" s="6" t="s">
        <v>32</v>
      </c>
      <c r="D2596">
        <v>0</v>
      </c>
      <c r="E2596">
        <v>747</v>
      </c>
      <c r="F2596">
        <v>747</v>
      </c>
      <c r="G2596">
        <v>0</v>
      </c>
      <c r="H2596">
        <v>0</v>
      </c>
      <c r="P2596">
        <v>749</v>
      </c>
      <c r="R2596">
        <v>0</v>
      </c>
      <c r="S2596" s="6" t="str">
        <f>IF(cuenta_balance_creg185[[#This Row],[Porcentaje]]&gt;=5,"MAYOR","")</f>
        <v/>
      </c>
      <c r="T2596" s="6" t="str">
        <f>IF(cuenta_balance_creg185[[#This Row],[Porcentaje]]&lt;=-5,"MENOR","")</f>
        <v/>
      </c>
    </row>
    <row r="2597" spans="1:20" x14ac:dyDescent="0.2">
      <c r="A2597" s="1">
        <v>46268</v>
      </c>
      <c r="B2597" s="6" t="s">
        <v>55</v>
      </c>
      <c r="C2597" s="6" t="s">
        <v>32</v>
      </c>
      <c r="D2597">
        <v>0</v>
      </c>
      <c r="E2597">
        <v>747</v>
      </c>
      <c r="F2597">
        <v>747</v>
      </c>
      <c r="G2597">
        <v>0</v>
      </c>
      <c r="H2597">
        <v>0</v>
      </c>
      <c r="P2597">
        <v>749</v>
      </c>
      <c r="R2597">
        <v>0</v>
      </c>
      <c r="S2597" s="6" t="str">
        <f>IF(cuenta_balance_creg185[[#This Row],[Porcentaje]]&gt;=5,"MAYOR","")</f>
        <v/>
      </c>
      <c r="T2597" s="6" t="str">
        <f>IF(cuenta_balance_creg185[[#This Row],[Porcentaje]]&lt;=-5,"MENOR","")</f>
        <v/>
      </c>
    </row>
    <row r="2598" spans="1:20" x14ac:dyDescent="0.2">
      <c r="A2598" s="1">
        <v>46269</v>
      </c>
      <c r="B2598" s="6" t="s">
        <v>55</v>
      </c>
      <c r="C2598" s="6" t="s">
        <v>32</v>
      </c>
      <c r="D2598">
        <v>0</v>
      </c>
      <c r="E2598">
        <v>747</v>
      </c>
      <c r="F2598">
        <v>747</v>
      </c>
      <c r="G2598">
        <v>0</v>
      </c>
      <c r="H2598">
        <v>0</v>
      </c>
      <c r="P2598">
        <v>749</v>
      </c>
      <c r="R2598">
        <v>0</v>
      </c>
      <c r="S2598" s="6" t="str">
        <f>IF(cuenta_balance_creg185[[#This Row],[Porcentaje]]&gt;=5,"MAYOR","")</f>
        <v/>
      </c>
      <c r="T2598" s="6" t="str">
        <f>IF(cuenta_balance_creg185[[#This Row],[Porcentaje]]&lt;=-5,"MENOR","")</f>
        <v/>
      </c>
    </row>
    <row r="2599" spans="1:20" x14ac:dyDescent="0.2">
      <c r="A2599" s="1">
        <v>46270</v>
      </c>
      <c r="B2599" s="6" t="s">
        <v>55</v>
      </c>
      <c r="C2599" s="6" t="s">
        <v>32</v>
      </c>
      <c r="D2599">
        <v>0</v>
      </c>
      <c r="E2599">
        <v>747</v>
      </c>
      <c r="F2599">
        <v>747</v>
      </c>
      <c r="G2599">
        <v>0</v>
      </c>
      <c r="H2599">
        <v>0</v>
      </c>
      <c r="P2599">
        <v>750</v>
      </c>
      <c r="R2599">
        <v>0</v>
      </c>
      <c r="S2599" s="6" t="str">
        <f>IF(cuenta_balance_creg185[[#This Row],[Porcentaje]]&gt;=5,"MAYOR","")</f>
        <v/>
      </c>
      <c r="T2599" s="6" t="str">
        <f>IF(cuenta_balance_creg185[[#This Row],[Porcentaje]]&lt;=-5,"MENOR","")</f>
        <v/>
      </c>
    </row>
    <row r="2600" spans="1:20" x14ac:dyDescent="0.2">
      <c r="A2600" s="1">
        <v>46271</v>
      </c>
      <c r="B2600" s="6" t="s">
        <v>55</v>
      </c>
      <c r="C2600" s="6" t="s">
        <v>32</v>
      </c>
      <c r="D2600">
        <v>0</v>
      </c>
      <c r="E2600">
        <v>747</v>
      </c>
      <c r="F2600">
        <v>747</v>
      </c>
      <c r="G2600">
        <v>0</v>
      </c>
      <c r="H2600">
        <v>0</v>
      </c>
      <c r="P2600">
        <v>750</v>
      </c>
      <c r="R2600">
        <v>0</v>
      </c>
      <c r="S2600" s="6" t="str">
        <f>IF(cuenta_balance_creg185[[#This Row],[Porcentaje]]&gt;=5,"MAYOR","")</f>
        <v/>
      </c>
      <c r="T2600" s="6" t="str">
        <f>IF(cuenta_balance_creg185[[#This Row],[Porcentaje]]&lt;=-5,"MENOR","")</f>
        <v/>
      </c>
    </row>
    <row r="2601" spans="1:20" x14ac:dyDescent="0.2">
      <c r="A2601" s="1">
        <v>46232</v>
      </c>
      <c r="B2601" s="6" t="s">
        <v>56</v>
      </c>
      <c r="C2601" s="6" t="s">
        <v>32</v>
      </c>
      <c r="D2601">
        <v>2.5909999999999999E-2</v>
      </c>
      <c r="E2601">
        <v>40</v>
      </c>
      <c r="F2601">
        <v>40</v>
      </c>
      <c r="G2601">
        <v>0</v>
      </c>
      <c r="H2601">
        <v>2.5909999999999999E-2</v>
      </c>
      <c r="P2601">
        <v>3999</v>
      </c>
      <c r="R2601">
        <v>5.9999999999999995E-4</v>
      </c>
      <c r="S2601" s="6" t="str">
        <f>IF(cuenta_balance_creg185[[#This Row],[Porcentaje]]&gt;=5,"MAYOR","")</f>
        <v/>
      </c>
      <c r="T2601" s="6" t="str">
        <f>IF(cuenta_balance_creg185[[#This Row],[Porcentaje]]&lt;=-5,"MENOR","")</f>
        <v/>
      </c>
    </row>
    <row r="2602" spans="1:20" x14ac:dyDescent="0.2">
      <c r="A2602" s="1">
        <v>46233</v>
      </c>
      <c r="B2602" s="6" t="s">
        <v>56</v>
      </c>
      <c r="C2602" s="6" t="s">
        <v>32</v>
      </c>
      <c r="D2602">
        <v>2.5909999999999999E-2</v>
      </c>
      <c r="E2602">
        <v>40</v>
      </c>
      <c r="F2602">
        <v>40</v>
      </c>
      <c r="G2602">
        <v>0</v>
      </c>
      <c r="H2602">
        <v>2.5909999999999999E-2</v>
      </c>
      <c r="P2602">
        <v>4001</v>
      </c>
      <c r="R2602">
        <v>5.9999999999999995E-4</v>
      </c>
      <c r="S2602" s="6" t="str">
        <f>IF(cuenta_balance_creg185[[#This Row],[Porcentaje]]&gt;=5,"MAYOR","")</f>
        <v/>
      </c>
      <c r="T2602" s="6" t="str">
        <f>IF(cuenta_balance_creg185[[#This Row],[Porcentaje]]&lt;=-5,"MENOR","")</f>
        <v/>
      </c>
    </row>
    <row r="2603" spans="1:20" x14ac:dyDescent="0.2">
      <c r="A2603" s="1">
        <v>46234</v>
      </c>
      <c r="B2603" s="6" t="s">
        <v>56</v>
      </c>
      <c r="C2603" s="6" t="s">
        <v>32</v>
      </c>
      <c r="D2603">
        <v>2.5909999999999999E-2</v>
      </c>
      <c r="E2603">
        <v>40</v>
      </c>
      <c r="F2603">
        <v>40</v>
      </c>
      <c r="G2603">
        <v>0</v>
      </c>
      <c r="H2603">
        <v>2.5909999999999999E-2</v>
      </c>
      <c r="P2603">
        <v>4010</v>
      </c>
      <c r="R2603">
        <v>5.9999999999999995E-4</v>
      </c>
      <c r="S2603" s="6" t="str">
        <f>IF(cuenta_balance_creg185[[#This Row],[Porcentaje]]&gt;=5,"MAYOR","")</f>
        <v/>
      </c>
      <c r="T2603" s="6" t="str">
        <f>IF(cuenta_balance_creg185[[#This Row],[Porcentaje]]&lt;=-5,"MENOR","")</f>
        <v/>
      </c>
    </row>
    <row r="2604" spans="1:20" x14ac:dyDescent="0.2">
      <c r="A2604" s="1">
        <v>46235</v>
      </c>
      <c r="B2604" s="6" t="s">
        <v>56</v>
      </c>
      <c r="C2604" s="6" t="s">
        <v>32</v>
      </c>
      <c r="D2604">
        <v>2.5909999999999999E-2</v>
      </c>
      <c r="E2604">
        <v>72</v>
      </c>
      <c r="F2604">
        <v>72</v>
      </c>
      <c r="G2604">
        <v>0</v>
      </c>
      <c r="H2604">
        <v>2.5909999999999999E-2</v>
      </c>
      <c r="P2604">
        <v>3994</v>
      </c>
      <c r="R2604">
        <v>5.9999999999999995E-4</v>
      </c>
      <c r="S2604" s="6" t="str">
        <f>IF(cuenta_balance_creg185[[#This Row],[Porcentaje]]&gt;=5,"MAYOR","")</f>
        <v/>
      </c>
      <c r="T2604" s="6" t="str">
        <f>IF(cuenta_balance_creg185[[#This Row],[Porcentaje]]&lt;=-5,"MENOR","")</f>
        <v/>
      </c>
    </row>
    <row r="2605" spans="1:20" x14ac:dyDescent="0.2">
      <c r="A2605" s="1">
        <v>46236</v>
      </c>
      <c r="B2605" s="6" t="s">
        <v>56</v>
      </c>
      <c r="C2605" s="6" t="s">
        <v>32</v>
      </c>
      <c r="D2605">
        <v>2.5909999999999999E-2</v>
      </c>
      <c r="E2605">
        <v>72</v>
      </c>
      <c r="F2605">
        <v>72</v>
      </c>
      <c r="G2605">
        <v>0</v>
      </c>
      <c r="H2605">
        <v>2.5909999999999999E-2</v>
      </c>
      <c r="P2605">
        <v>3993</v>
      </c>
      <c r="R2605">
        <v>5.9999999999999995E-4</v>
      </c>
      <c r="S2605" s="6" t="str">
        <f>IF(cuenta_balance_creg185[[#This Row],[Porcentaje]]&gt;=5,"MAYOR","")</f>
        <v/>
      </c>
      <c r="T2605" s="6" t="str">
        <f>IF(cuenta_balance_creg185[[#This Row],[Porcentaje]]&lt;=-5,"MENOR","")</f>
        <v/>
      </c>
    </row>
    <row r="2606" spans="1:20" x14ac:dyDescent="0.2">
      <c r="A2606" s="1">
        <v>46237</v>
      </c>
      <c r="B2606" s="6" t="s">
        <v>56</v>
      </c>
      <c r="C2606" s="6" t="s">
        <v>32</v>
      </c>
      <c r="D2606">
        <v>2.5909999999999999E-2</v>
      </c>
      <c r="E2606">
        <v>72</v>
      </c>
      <c r="F2606">
        <v>72</v>
      </c>
      <c r="G2606">
        <v>0</v>
      </c>
      <c r="H2606">
        <v>2.5909999999999999E-2</v>
      </c>
      <c r="P2606">
        <v>3991</v>
      </c>
      <c r="R2606">
        <v>5.9999999999999995E-4</v>
      </c>
      <c r="S2606" s="6" t="str">
        <f>IF(cuenta_balance_creg185[[#This Row],[Porcentaje]]&gt;=5,"MAYOR","")</f>
        <v/>
      </c>
      <c r="T2606" s="6" t="str">
        <f>IF(cuenta_balance_creg185[[#This Row],[Porcentaje]]&lt;=-5,"MENOR","")</f>
        <v/>
      </c>
    </row>
    <row r="2607" spans="1:20" x14ac:dyDescent="0.2">
      <c r="A2607" s="1">
        <v>46238</v>
      </c>
      <c r="B2607" s="6" t="s">
        <v>56</v>
      </c>
      <c r="C2607" s="6" t="s">
        <v>32</v>
      </c>
      <c r="D2607">
        <v>2.5909999999999999E-2</v>
      </c>
      <c r="E2607">
        <v>72</v>
      </c>
      <c r="F2607">
        <v>72</v>
      </c>
      <c r="G2607">
        <v>0</v>
      </c>
      <c r="H2607">
        <v>2.5909999999999999E-2</v>
      </c>
      <c r="P2607">
        <v>3994</v>
      </c>
      <c r="R2607">
        <v>5.9999999999999995E-4</v>
      </c>
      <c r="S2607" s="6" t="str">
        <f>IF(cuenta_balance_creg185[[#This Row],[Porcentaje]]&gt;=5,"MAYOR","")</f>
        <v/>
      </c>
      <c r="T2607" s="6" t="str">
        <f>IF(cuenta_balance_creg185[[#This Row],[Porcentaje]]&lt;=-5,"MENOR","")</f>
        <v/>
      </c>
    </row>
    <row r="2608" spans="1:20" x14ac:dyDescent="0.2">
      <c r="A2608" s="1">
        <v>46239</v>
      </c>
      <c r="B2608" s="6" t="s">
        <v>56</v>
      </c>
      <c r="C2608" s="6" t="s">
        <v>32</v>
      </c>
      <c r="D2608">
        <v>2.5909999999999999E-2</v>
      </c>
      <c r="E2608">
        <v>72</v>
      </c>
      <c r="F2608">
        <v>72</v>
      </c>
      <c r="G2608">
        <v>0</v>
      </c>
      <c r="H2608">
        <v>2.5909999999999999E-2</v>
      </c>
      <c r="P2608">
        <v>3995</v>
      </c>
      <c r="R2608">
        <v>5.9999999999999995E-4</v>
      </c>
      <c r="S2608" s="6" t="str">
        <f>IF(cuenta_balance_creg185[[#This Row],[Porcentaje]]&gt;=5,"MAYOR","")</f>
        <v/>
      </c>
      <c r="T2608" s="6" t="str">
        <f>IF(cuenta_balance_creg185[[#This Row],[Porcentaje]]&lt;=-5,"MENOR","")</f>
        <v/>
      </c>
    </row>
    <row r="2609" spans="1:20" x14ac:dyDescent="0.2">
      <c r="A2609" s="1">
        <v>46240</v>
      </c>
      <c r="B2609" s="6" t="s">
        <v>56</v>
      </c>
      <c r="C2609" s="6" t="s">
        <v>32</v>
      </c>
      <c r="D2609">
        <v>2.5909999999999999E-2</v>
      </c>
      <c r="E2609">
        <v>102</v>
      </c>
      <c r="F2609">
        <v>74.668310000000005</v>
      </c>
      <c r="G2609">
        <v>27.331689999999998</v>
      </c>
      <c r="H2609">
        <v>27.357600000000001</v>
      </c>
      <c r="P2609">
        <v>3996</v>
      </c>
      <c r="R2609">
        <v>0.68459999999999999</v>
      </c>
      <c r="S2609" s="6" t="str">
        <f>IF(cuenta_balance_creg185[[#This Row],[Porcentaje]]&gt;=5,"MAYOR","")</f>
        <v/>
      </c>
      <c r="T2609" s="6" t="str">
        <f>IF(cuenta_balance_creg185[[#This Row],[Porcentaje]]&lt;=-5,"MENOR","")</f>
        <v/>
      </c>
    </row>
    <row r="2610" spans="1:20" x14ac:dyDescent="0.2">
      <c r="A2610" s="1">
        <v>46241</v>
      </c>
      <c r="B2610" s="6" t="s">
        <v>56</v>
      </c>
      <c r="C2610" s="6" t="s">
        <v>32</v>
      </c>
      <c r="D2610">
        <v>27.357600000000001</v>
      </c>
      <c r="E2610">
        <v>72</v>
      </c>
      <c r="F2610">
        <v>72</v>
      </c>
      <c r="G2610">
        <v>0</v>
      </c>
      <c r="H2610">
        <v>27.357600000000001</v>
      </c>
      <c r="P2610">
        <v>3994</v>
      </c>
      <c r="R2610">
        <v>0.68489999999999995</v>
      </c>
      <c r="S2610" s="6" t="str">
        <f>IF(cuenta_balance_creg185[[#This Row],[Porcentaje]]&gt;=5,"MAYOR","")</f>
        <v/>
      </c>
      <c r="T2610" s="6" t="str">
        <f>IF(cuenta_balance_creg185[[#This Row],[Porcentaje]]&lt;=-5,"MENOR","")</f>
        <v/>
      </c>
    </row>
    <row r="2611" spans="1:20" x14ac:dyDescent="0.2">
      <c r="A2611" s="1">
        <v>46242</v>
      </c>
      <c r="B2611" s="6" t="s">
        <v>56</v>
      </c>
      <c r="C2611" s="6" t="s">
        <v>32</v>
      </c>
      <c r="D2611">
        <v>27.357600000000001</v>
      </c>
      <c r="E2611">
        <v>72</v>
      </c>
      <c r="F2611">
        <v>72</v>
      </c>
      <c r="G2611">
        <v>0</v>
      </c>
      <c r="H2611">
        <v>27.357600000000001</v>
      </c>
      <c r="P2611">
        <v>3991</v>
      </c>
      <c r="R2611">
        <v>0.68540000000000001</v>
      </c>
      <c r="S2611" s="6" t="str">
        <f>IF(cuenta_balance_creg185[[#This Row],[Porcentaje]]&gt;=5,"MAYOR","")</f>
        <v/>
      </c>
      <c r="T2611" s="6" t="str">
        <f>IF(cuenta_balance_creg185[[#This Row],[Porcentaje]]&lt;=-5,"MENOR","")</f>
        <v/>
      </c>
    </row>
    <row r="2612" spans="1:20" x14ac:dyDescent="0.2">
      <c r="A2612" s="1">
        <v>46243</v>
      </c>
      <c r="B2612" s="6" t="s">
        <v>56</v>
      </c>
      <c r="C2612" s="6" t="s">
        <v>32</v>
      </c>
      <c r="D2612">
        <v>27.357600000000001</v>
      </c>
      <c r="E2612">
        <v>72</v>
      </c>
      <c r="F2612">
        <v>72</v>
      </c>
      <c r="G2612">
        <v>0</v>
      </c>
      <c r="H2612">
        <v>27.357600000000001</v>
      </c>
      <c r="P2612">
        <v>3996</v>
      </c>
      <c r="R2612">
        <v>0.68459999999999999</v>
      </c>
      <c r="S2612" s="6" t="str">
        <f>IF(cuenta_balance_creg185[[#This Row],[Porcentaje]]&gt;=5,"MAYOR","")</f>
        <v/>
      </c>
      <c r="T2612" s="6" t="str">
        <f>IF(cuenta_balance_creg185[[#This Row],[Porcentaje]]&lt;=-5,"MENOR","")</f>
        <v/>
      </c>
    </row>
    <row r="2613" spans="1:20" x14ac:dyDescent="0.2">
      <c r="A2613" s="1">
        <v>46244</v>
      </c>
      <c r="B2613" s="6" t="s">
        <v>56</v>
      </c>
      <c r="C2613" s="6" t="s">
        <v>32</v>
      </c>
      <c r="D2613">
        <v>27.357600000000001</v>
      </c>
      <c r="E2613">
        <v>72</v>
      </c>
      <c r="F2613">
        <v>78.836730000000003</v>
      </c>
      <c r="G2613">
        <v>-6.8367300000000002</v>
      </c>
      <c r="H2613">
        <v>20.520869999999999</v>
      </c>
      <c r="P2613">
        <v>3993</v>
      </c>
      <c r="R2613">
        <v>0.51390000000000002</v>
      </c>
      <c r="S2613" s="6" t="str">
        <f>IF(cuenta_balance_creg185[[#This Row],[Porcentaje]]&gt;=5,"MAYOR","")</f>
        <v/>
      </c>
      <c r="T2613" s="6" t="str">
        <f>IF(cuenta_balance_creg185[[#This Row],[Porcentaje]]&lt;=-5,"MENOR","")</f>
        <v/>
      </c>
    </row>
    <row r="2614" spans="1:20" x14ac:dyDescent="0.2">
      <c r="A2614" s="1">
        <v>46245</v>
      </c>
      <c r="B2614" s="6" t="s">
        <v>56</v>
      </c>
      <c r="C2614" s="6" t="s">
        <v>32</v>
      </c>
      <c r="D2614">
        <v>20.520869999999999</v>
      </c>
      <c r="E2614">
        <v>64</v>
      </c>
      <c r="F2614">
        <v>65.363990000000001</v>
      </c>
      <c r="G2614">
        <v>-1.36399</v>
      </c>
      <c r="H2614">
        <v>19.156880000000001</v>
      </c>
      <c r="P2614">
        <v>3992</v>
      </c>
      <c r="R2614">
        <v>0.4798</v>
      </c>
      <c r="S2614" s="6" t="str">
        <f>IF(cuenta_balance_creg185[[#This Row],[Porcentaje]]&gt;=5,"MAYOR","")</f>
        <v/>
      </c>
      <c r="T2614" s="6" t="str">
        <f>IF(cuenta_balance_creg185[[#This Row],[Porcentaje]]&lt;=-5,"MENOR","")</f>
        <v/>
      </c>
    </row>
    <row r="2615" spans="1:20" x14ac:dyDescent="0.2">
      <c r="A2615" s="1">
        <v>46246</v>
      </c>
      <c r="B2615" s="6" t="s">
        <v>56</v>
      </c>
      <c r="C2615" s="6" t="s">
        <v>32</v>
      </c>
      <c r="D2615">
        <v>19.156880000000001</v>
      </c>
      <c r="E2615">
        <v>72</v>
      </c>
      <c r="F2615">
        <v>72</v>
      </c>
      <c r="G2615">
        <v>0</v>
      </c>
      <c r="H2615">
        <v>19.156880000000001</v>
      </c>
      <c r="M2615">
        <v>0</v>
      </c>
      <c r="N2615">
        <v>0</v>
      </c>
      <c r="O2615">
        <v>0</v>
      </c>
      <c r="P2615">
        <v>3995</v>
      </c>
      <c r="R2615">
        <v>0.47949999999999998</v>
      </c>
      <c r="S2615" s="6" t="str">
        <f>IF(cuenta_balance_creg185[[#This Row],[Porcentaje]]&gt;=5,"MAYOR","")</f>
        <v/>
      </c>
      <c r="T2615" s="6" t="str">
        <f>IF(cuenta_balance_creg185[[#This Row],[Porcentaje]]&lt;=-5,"MENOR","")</f>
        <v/>
      </c>
    </row>
    <row r="2616" spans="1:20" x14ac:dyDescent="0.2">
      <c r="A2616" s="1">
        <v>46247</v>
      </c>
      <c r="B2616" s="6" t="s">
        <v>56</v>
      </c>
      <c r="C2616" s="6" t="s">
        <v>32</v>
      </c>
      <c r="D2616">
        <v>19.156880000000001</v>
      </c>
      <c r="E2616">
        <v>72</v>
      </c>
      <c r="F2616">
        <v>72</v>
      </c>
      <c r="G2616">
        <v>0</v>
      </c>
      <c r="H2616">
        <v>19.156880000000001</v>
      </c>
      <c r="P2616">
        <v>3994</v>
      </c>
      <c r="R2616">
        <v>0.47960000000000003</v>
      </c>
      <c r="S2616" s="6" t="str">
        <f>IF(cuenta_balance_creg185[[#This Row],[Porcentaje]]&gt;=5,"MAYOR","")</f>
        <v/>
      </c>
      <c r="T2616" s="6" t="str">
        <f>IF(cuenta_balance_creg185[[#This Row],[Porcentaje]]&lt;=-5,"MENOR","")</f>
        <v/>
      </c>
    </row>
    <row r="2617" spans="1:20" x14ac:dyDescent="0.2">
      <c r="A2617" s="1">
        <v>46248</v>
      </c>
      <c r="B2617" s="6" t="s">
        <v>56</v>
      </c>
      <c r="C2617" s="6" t="s">
        <v>32</v>
      </c>
      <c r="D2617">
        <v>19.156880000000001</v>
      </c>
      <c r="E2617">
        <v>72</v>
      </c>
      <c r="F2617">
        <v>72</v>
      </c>
      <c r="G2617">
        <v>0</v>
      </c>
      <c r="H2617">
        <v>19.156880000000001</v>
      </c>
      <c r="P2617">
        <v>3991</v>
      </c>
      <c r="R2617">
        <v>0.48</v>
      </c>
      <c r="S2617" s="6" t="str">
        <f>IF(cuenta_balance_creg185[[#This Row],[Porcentaje]]&gt;=5,"MAYOR","")</f>
        <v/>
      </c>
      <c r="T2617" s="6" t="str">
        <f>IF(cuenta_balance_creg185[[#This Row],[Porcentaje]]&lt;=-5,"MENOR","")</f>
        <v/>
      </c>
    </row>
    <row r="2618" spans="1:20" x14ac:dyDescent="0.2">
      <c r="A2618" s="1">
        <v>46249</v>
      </c>
      <c r="B2618" s="6" t="s">
        <v>56</v>
      </c>
      <c r="C2618" s="6" t="s">
        <v>32</v>
      </c>
      <c r="D2618">
        <v>19.156880000000001</v>
      </c>
      <c r="E2618">
        <v>72</v>
      </c>
      <c r="F2618">
        <v>72</v>
      </c>
      <c r="G2618">
        <v>0</v>
      </c>
      <c r="H2618">
        <v>19.156880000000001</v>
      </c>
      <c r="P2618">
        <v>3991</v>
      </c>
      <c r="R2618">
        <v>0.48</v>
      </c>
      <c r="S2618" s="6" t="str">
        <f>IF(cuenta_balance_creg185[[#This Row],[Porcentaje]]&gt;=5,"MAYOR","")</f>
        <v/>
      </c>
      <c r="T2618" s="6" t="str">
        <f>IF(cuenta_balance_creg185[[#This Row],[Porcentaje]]&lt;=-5,"MENOR","")</f>
        <v/>
      </c>
    </row>
    <row r="2619" spans="1:20" x14ac:dyDescent="0.2">
      <c r="A2619" s="1">
        <v>46250</v>
      </c>
      <c r="B2619" s="6" t="s">
        <v>56</v>
      </c>
      <c r="C2619" s="6" t="s">
        <v>32</v>
      </c>
      <c r="D2619">
        <v>19.156880000000001</v>
      </c>
      <c r="E2619">
        <v>72</v>
      </c>
      <c r="F2619">
        <v>72</v>
      </c>
      <c r="G2619">
        <v>0</v>
      </c>
      <c r="H2619">
        <v>19.156880000000001</v>
      </c>
      <c r="P2619">
        <v>3990</v>
      </c>
      <c r="R2619">
        <v>0.48010000000000003</v>
      </c>
      <c r="S2619" s="6" t="str">
        <f>IF(cuenta_balance_creg185[[#This Row],[Porcentaje]]&gt;=5,"MAYOR","")</f>
        <v/>
      </c>
      <c r="T2619" s="6" t="str">
        <f>IF(cuenta_balance_creg185[[#This Row],[Porcentaje]]&lt;=-5,"MENOR","")</f>
        <v/>
      </c>
    </row>
    <row r="2620" spans="1:20" x14ac:dyDescent="0.2">
      <c r="A2620" s="1">
        <v>46251</v>
      </c>
      <c r="B2620" s="6" t="s">
        <v>56</v>
      </c>
      <c r="C2620" s="6" t="s">
        <v>32</v>
      </c>
      <c r="D2620">
        <v>19.156880000000001</v>
      </c>
      <c r="E2620">
        <v>72</v>
      </c>
      <c r="F2620">
        <v>72</v>
      </c>
      <c r="G2620">
        <v>0</v>
      </c>
      <c r="H2620">
        <v>19.156880000000001</v>
      </c>
      <c r="P2620">
        <v>3990</v>
      </c>
      <c r="R2620">
        <v>0.48010000000000003</v>
      </c>
      <c r="S2620" s="6" t="str">
        <f>IF(cuenta_balance_creg185[[#This Row],[Porcentaje]]&gt;=5,"MAYOR","")</f>
        <v/>
      </c>
      <c r="T2620" s="6" t="str">
        <f>IF(cuenta_balance_creg185[[#This Row],[Porcentaje]]&lt;=-5,"MENOR","")</f>
        <v/>
      </c>
    </row>
    <row r="2621" spans="1:20" x14ac:dyDescent="0.2">
      <c r="A2621" s="1">
        <v>46252</v>
      </c>
      <c r="B2621" s="6" t="s">
        <v>56</v>
      </c>
      <c r="C2621" s="6" t="s">
        <v>32</v>
      </c>
      <c r="D2621">
        <v>19.156880000000001</v>
      </c>
      <c r="E2621">
        <v>72</v>
      </c>
      <c r="F2621">
        <v>72</v>
      </c>
      <c r="G2621">
        <v>0</v>
      </c>
      <c r="H2621">
        <v>19.156880000000001</v>
      </c>
      <c r="P2621">
        <v>3988</v>
      </c>
      <c r="R2621">
        <v>0.4803</v>
      </c>
      <c r="S2621" s="6" t="str">
        <f>IF(cuenta_balance_creg185[[#This Row],[Porcentaje]]&gt;=5,"MAYOR","")</f>
        <v/>
      </c>
      <c r="T2621" s="6" t="str">
        <f>IF(cuenta_balance_creg185[[#This Row],[Porcentaje]]&lt;=-5,"MENOR","")</f>
        <v/>
      </c>
    </row>
    <row r="2622" spans="1:20" x14ac:dyDescent="0.2">
      <c r="A2622" s="1">
        <v>46253</v>
      </c>
      <c r="B2622" s="6" t="s">
        <v>56</v>
      </c>
      <c r="C2622" s="6" t="s">
        <v>32</v>
      </c>
      <c r="D2622">
        <v>19.156880000000001</v>
      </c>
      <c r="E2622">
        <v>72</v>
      </c>
      <c r="F2622">
        <v>72</v>
      </c>
      <c r="G2622">
        <v>0</v>
      </c>
      <c r="H2622">
        <v>19.156880000000001</v>
      </c>
      <c r="P2622">
        <v>3989</v>
      </c>
      <c r="R2622">
        <v>0.48020000000000002</v>
      </c>
      <c r="S2622" s="6" t="str">
        <f>IF(cuenta_balance_creg185[[#This Row],[Porcentaje]]&gt;=5,"MAYOR","")</f>
        <v/>
      </c>
      <c r="T2622" s="6" t="str">
        <f>IF(cuenta_balance_creg185[[#This Row],[Porcentaje]]&lt;=-5,"MENOR","")</f>
        <v/>
      </c>
    </row>
    <row r="2623" spans="1:20" x14ac:dyDescent="0.2">
      <c r="A2623" s="1">
        <v>46254</v>
      </c>
      <c r="B2623" s="6" t="s">
        <v>56</v>
      </c>
      <c r="C2623" s="6" t="s">
        <v>32</v>
      </c>
      <c r="D2623">
        <v>19.156880000000001</v>
      </c>
      <c r="E2623">
        <v>72</v>
      </c>
      <c r="F2623">
        <v>72</v>
      </c>
      <c r="G2623">
        <v>0</v>
      </c>
      <c r="H2623">
        <v>19.156880000000001</v>
      </c>
      <c r="P2623">
        <v>3989</v>
      </c>
      <c r="R2623">
        <v>0.48020000000000002</v>
      </c>
      <c r="S2623" s="6" t="str">
        <f>IF(cuenta_balance_creg185[[#This Row],[Porcentaje]]&gt;=5,"MAYOR","")</f>
        <v/>
      </c>
      <c r="T2623" s="6" t="str">
        <f>IF(cuenta_balance_creg185[[#This Row],[Porcentaje]]&lt;=-5,"MENOR","")</f>
        <v/>
      </c>
    </row>
    <row r="2624" spans="1:20" x14ac:dyDescent="0.2">
      <c r="A2624" s="1">
        <v>46255</v>
      </c>
      <c r="B2624" s="6" t="s">
        <v>56</v>
      </c>
      <c r="C2624" s="6" t="s">
        <v>32</v>
      </c>
      <c r="D2624">
        <v>19.156880000000001</v>
      </c>
      <c r="E2624">
        <v>72</v>
      </c>
      <c r="F2624">
        <v>72</v>
      </c>
      <c r="G2624">
        <v>0</v>
      </c>
      <c r="H2624">
        <v>19.156880000000001</v>
      </c>
      <c r="P2624">
        <v>3989</v>
      </c>
      <c r="R2624">
        <v>0.48020000000000002</v>
      </c>
      <c r="S2624" s="6" t="str">
        <f>IF(cuenta_balance_creg185[[#This Row],[Porcentaje]]&gt;=5,"MAYOR","")</f>
        <v/>
      </c>
      <c r="T2624" s="6" t="str">
        <f>IF(cuenta_balance_creg185[[#This Row],[Porcentaje]]&lt;=-5,"MENOR","")</f>
        <v/>
      </c>
    </row>
    <row r="2625" spans="1:20" x14ac:dyDescent="0.2">
      <c r="A2625" s="1">
        <v>46256</v>
      </c>
      <c r="B2625" s="6" t="s">
        <v>56</v>
      </c>
      <c r="C2625" s="6" t="s">
        <v>32</v>
      </c>
      <c r="D2625">
        <v>19.156880000000001</v>
      </c>
      <c r="E2625">
        <v>72</v>
      </c>
      <c r="F2625">
        <v>72</v>
      </c>
      <c r="G2625">
        <v>0</v>
      </c>
      <c r="H2625">
        <v>19.156880000000001</v>
      </c>
      <c r="P2625">
        <v>3991</v>
      </c>
      <c r="R2625">
        <v>0.48</v>
      </c>
      <c r="S2625" s="6" t="str">
        <f>IF(cuenta_balance_creg185[[#This Row],[Porcentaje]]&gt;=5,"MAYOR","")</f>
        <v/>
      </c>
      <c r="T2625" s="6" t="str">
        <f>IF(cuenta_balance_creg185[[#This Row],[Porcentaje]]&lt;=-5,"MENOR","")</f>
        <v/>
      </c>
    </row>
    <row r="2626" spans="1:20" x14ac:dyDescent="0.2">
      <c r="A2626" s="1">
        <v>46257</v>
      </c>
      <c r="B2626" s="6" t="s">
        <v>56</v>
      </c>
      <c r="C2626" s="6" t="s">
        <v>32</v>
      </c>
      <c r="D2626">
        <v>19.156880000000001</v>
      </c>
      <c r="E2626">
        <v>72</v>
      </c>
      <c r="F2626">
        <v>72</v>
      </c>
      <c r="G2626">
        <v>0</v>
      </c>
      <c r="H2626">
        <v>19.156880000000001</v>
      </c>
      <c r="P2626">
        <v>3994</v>
      </c>
      <c r="R2626">
        <v>0.47960000000000003</v>
      </c>
      <c r="S2626" s="6" t="str">
        <f>IF(cuenta_balance_creg185[[#This Row],[Porcentaje]]&gt;=5,"MAYOR","")</f>
        <v/>
      </c>
      <c r="T2626" s="6" t="str">
        <f>IF(cuenta_balance_creg185[[#This Row],[Porcentaje]]&lt;=-5,"MENOR","")</f>
        <v/>
      </c>
    </row>
    <row r="2627" spans="1:20" x14ac:dyDescent="0.2">
      <c r="A2627" s="1">
        <v>46258</v>
      </c>
      <c r="B2627" s="6" t="s">
        <v>56</v>
      </c>
      <c r="C2627" s="6" t="s">
        <v>32</v>
      </c>
      <c r="D2627">
        <v>19.156880000000001</v>
      </c>
      <c r="E2627">
        <v>72</v>
      </c>
      <c r="F2627">
        <v>72</v>
      </c>
      <c r="G2627">
        <v>0</v>
      </c>
      <c r="H2627">
        <v>19.156880000000001</v>
      </c>
      <c r="P2627">
        <v>3997</v>
      </c>
      <c r="R2627">
        <v>0.47920000000000001</v>
      </c>
      <c r="S2627" s="6" t="str">
        <f>IF(cuenta_balance_creg185[[#This Row],[Porcentaje]]&gt;=5,"MAYOR","")</f>
        <v/>
      </c>
      <c r="T2627" s="6" t="str">
        <f>IF(cuenta_balance_creg185[[#This Row],[Porcentaje]]&lt;=-5,"MENOR","")</f>
        <v/>
      </c>
    </row>
    <row r="2628" spans="1:20" x14ac:dyDescent="0.2">
      <c r="A2628" s="1">
        <v>46259</v>
      </c>
      <c r="B2628" s="6" t="s">
        <v>56</v>
      </c>
      <c r="C2628" s="6" t="s">
        <v>32</v>
      </c>
      <c r="D2628">
        <v>19.156880000000001</v>
      </c>
      <c r="E2628">
        <v>72</v>
      </c>
      <c r="F2628">
        <v>72</v>
      </c>
      <c r="G2628">
        <v>0</v>
      </c>
      <c r="H2628">
        <v>19.156880000000001</v>
      </c>
      <c r="P2628">
        <v>3995</v>
      </c>
      <c r="R2628">
        <v>0.47949999999999998</v>
      </c>
      <c r="S2628" s="6" t="str">
        <f>IF(cuenta_balance_creg185[[#This Row],[Porcentaje]]&gt;=5,"MAYOR","")</f>
        <v/>
      </c>
      <c r="T2628" s="6" t="str">
        <f>IF(cuenta_balance_creg185[[#This Row],[Porcentaje]]&lt;=-5,"MENOR","")</f>
        <v/>
      </c>
    </row>
    <row r="2629" spans="1:20" x14ac:dyDescent="0.2">
      <c r="A2629" s="1">
        <v>46260</v>
      </c>
      <c r="B2629" s="6" t="s">
        <v>56</v>
      </c>
      <c r="C2629" s="6" t="s">
        <v>32</v>
      </c>
      <c r="D2629">
        <v>19.156880000000001</v>
      </c>
      <c r="E2629">
        <v>72</v>
      </c>
      <c r="F2629">
        <v>72</v>
      </c>
      <c r="G2629">
        <v>0</v>
      </c>
      <c r="H2629">
        <v>19.156880000000001</v>
      </c>
      <c r="P2629">
        <v>3992</v>
      </c>
      <c r="R2629">
        <v>0.4798</v>
      </c>
      <c r="S2629" s="6" t="str">
        <f>IF(cuenta_balance_creg185[[#This Row],[Porcentaje]]&gt;=5,"MAYOR","")</f>
        <v/>
      </c>
      <c r="T2629" s="6" t="str">
        <f>IF(cuenta_balance_creg185[[#This Row],[Porcentaje]]&lt;=-5,"MENOR","")</f>
        <v/>
      </c>
    </row>
    <row r="2630" spans="1:20" x14ac:dyDescent="0.2">
      <c r="A2630" s="1">
        <v>46261</v>
      </c>
      <c r="B2630" s="6" t="s">
        <v>56</v>
      </c>
      <c r="C2630" s="6" t="s">
        <v>32</v>
      </c>
      <c r="D2630">
        <v>19.156880000000001</v>
      </c>
      <c r="E2630">
        <v>72</v>
      </c>
      <c r="F2630">
        <v>72</v>
      </c>
      <c r="G2630">
        <v>0</v>
      </c>
      <c r="H2630">
        <v>19.156880000000001</v>
      </c>
      <c r="P2630">
        <v>3989</v>
      </c>
      <c r="R2630">
        <v>0.48020000000000002</v>
      </c>
      <c r="S2630" s="6" t="str">
        <f>IF(cuenta_balance_creg185[[#This Row],[Porcentaje]]&gt;=5,"MAYOR","")</f>
        <v/>
      </c>
      <c r="T2630" s="6" t="str">
        <f>IF(cuenta_balance_creg185[[#This Row],[Porcentaje]]&lt;=-5,"MENOR","")</f>
        <v/>
      </c>
    </row>
    <row r="2631" spans="1:20" x14ac:dyDescent="0.2">
      <c r="A2631" s="1">
        <v>46262</v>
      </c>
      <c r="B2631" s="6" t="s">
        <v>56</v>
      </c>
      <c r="C2631" s="6" t="s">
        <v>32</v>
      </c>
      <c r="D2631">
        <v>19.156880000000001</v>
      </c>
      <c r="E2631">
        <v>72</v>
      </c>
      <c r="F2631">
        <v>72</v>
      </c>
      <c r="G2631">
        <v>0</v>
      </c>
      <c r="H2631">
        <v>19.156880000000001</v>
      </c>
      <c r="P2631">
        <v>3986</v>
      </c>
      <c r="R2631">
        <v>0.48060000000000003</v>
      </c>
      <c r="S2631" s="6" t="str">
        <f>IF(cuenta_balance_creg185[[#This Row],[Porcentaje]]&gt;=5,"MAYOR","")</f>
        <v/>
      </c>
      <c r="T2631" s="6" t="str">
        <f>IF(cuenta_balance_creg185[[#This Row],[Porcentaje]]&lt;=-5,"MENOR","")</f>
        <v/>
      </c>
    </row>
    <row r="2632" spans="1:20" x14ac:dyDescent="0.2">
      <c r="A2632" s="1">
        <v>46263</v>
      </c>
      <c r="B2632" s="6" t="s">
        <v>56</v>
      </c>
      <c r="C2632" s="6" t="s">
        <v>32</v>
      </c>
      <c r="D2632">
        <v>19.156880000000001</v>
      </c>
      <c r="E2632">
        <v>72</v>
      </c>
      <c r="F2632">
        <v>328.10732999999999</v>
      </c>
      <c r="G2632">
        <v>-256.10732999999999</v>
      </c>
      <c r="H2632">
        <v>-236.95044999999999</v>
      </c>
      <c r="P2632">
        <v>3990</v>
      </c>
      <c r="R2632">
        <v>-5.9386000000000001</v>
      </c>
      <c r="S2632" s="6" t="str">
        <f>IF(cuenta_balance_creg185[[#This Row],[Porcentaje]]&gt;=5,"MAYOR","")</f>
        <v/>
      </c>
      <c r="T2632" s="6" t="str">
        <f>IF(cuenta_balance_creg185[[#This Row],[Porcentaje]]&lt;=-5,"MENOR","")</f>
        <v>MENOR</v>
      </c>
    </row>
    <row r="2633" spans="1:20" x14ac:dyDescent="0.2">
      <c r="A2633" s="1">
        <v>46264</v>
      </c>
      <c r="B2633" s="6" t="s">
        <v>56</v>
      </c>
      <c r="C2633" s="6" t="s">
        <v>32</v>
      </c>
      <c r="D2633">
        <v>-236.95044999999999</v>
      </c>
      <c r="E2633">
        <v>72</v>
      </c>
      <c r="F2633">
        <v>72</v>
      </c>
      <c r="G2633">
        <v>0</v>
      </c>
      <c r="H2633">
        <v>-106.95045</v>
      </c>
      <c r="J2633">
        <v>130</v>
      </c>
      <c r="M2633">
        <v>0</v>
      </c>
      <c r="N2633">
        <v>0</v>
      </c>
      <c r="O2633">
        <v>0</v>
      </c>
      <c r="P2633">
        <v>3988</v>
      </c>
      <c r="R2633">
        <v>-2.6818</v>
      </c>
      <c r="S2633" s="6" t="str">
        <f>IF(cuenta_balance_creg185[[#This Row],[Porcentaje]]&gt;=5,"MAYOR","")</f>
        <v/>
      </c>
      <c r="T2633" s="6" t="str">
        <f>IF(cuenta_balance_creg185[[#This Row],[Porcentaje]]&lt;=-5,"MENOR","")</f>
        <v/>
      </c>
    </row>
    <row r="2634" spans="1:20" x14ac:dyDescent="0.2">
      <c r="A2634" s="1">
        <v>46265</v>
      </c>
      <c r="B2634" s="6" t="s">
        <v>56</v>
      </c>
      <c r="C2634" s="6" t="s">
        <v>32</v>
      </c>
      <c r="D2634">
        <v>-106.95045</v>
      </c>
      <c r="E2634">
        <v>72</v>
      </c>
      <c r="F2634">
        <v>72</v>
      </c>
      <c r="G2634">
        <v>0</v>
      </c>
      <c r="H2634">
        <v>-106.95045</v>
      </c>
      <c r="I2634">
        <v>106.95045</v>
      </c>
      <c r="P2634">
        <v>3991</v>
      </c>
      <c r="R2634">
        <v>0</v>
      </c>
      <c r="S2634" s="6" t="str">
        <f>IF(cuenta_balance_creg185[[#This Row],[Porcentaje]]&gt;=5,"MAYOR","")</f>
        <v/>
      </c>
      <c r="T2634" s="6" t="str">
        <f>IF(cuenta_balance_creg185[[#This Row],[Porcentaje]]&lt;=-5,"MENOR","")</f>
        <v/>
      </c>
    </row>
    <row r="2635" spans="1:20" x14ac:dyDescent="0.2">
      <c r="A2635" s="1">
        <v>46266</v>
      </c>
      <c r="B2635" s="6" t="s">
        <v>56</v>
      </c>
      <c r="C2635" s="6" t="s">
        <v>32</v>
      </c>
      <c r="D2635">
        <v>-106.95045</v>
      </c>
      <c r="E2635">
        <v>72</v>
      </c>
      <c r="F2635">
        <v>72</v>
      </c>
      <c r="G2635">
        <v>0</v>
      </c>
      <c r="H2635">
        <v>0</v>
      </c>
      <c r="P2635">
        <v>3988</v>
      </c>
      <c r="R2635">
        <v>0</v>
      </c>
      <c r="S2635" s="6" t="str">
        <f>IF(cuenta_balance_creg185[[#This Row],[Porcentaje]]&gt;=5,"MAYOR","")</f>
        <v/>
      </c>
      <c r="T2635" s="6" t="str">
        <f>IF(cuenta_balance_creg185[[#This Row],[Porcentaje]]&lt;=-5,"MENOR","")</f>
        <v/>
      </c>
    </row>
    <row r="2636" spans="1:20" x14ac:dyDescent="0.2">
      <c r="A2636" s="1">
        <v>46267</v>
      </c>
      <c r="B2636" s="6" t="s">
        <v>56</v>
      </c>
      <c r="C2636" s="6" t="s">
        <v>32</v>
      </c>
      <c r="D2636">
        <v>0</v>
      </c>
      <c r="E2636">
        <v>72</v>
      </c>
      <c r="F2636">
        <v>72</v>
      </c>
      <c r="G2636">
        <v>0</v>
      </c>
      <c r="H2636">
        <v>0</v>
      </c>
      <c r="P2636">
        <v>3990</v>
      </c>
      <c r="R2636">
        <v>0</v>
      </c>
      <c r="S2636" s="6" t="str">
        <f>IF(cuenta_balance_creg185[[#This Row],[Porcentaje]]&gt;=5,"MAYOR","")</f>
        <v/>
      </c>
      <c r="T2636" s="6" t="str">
        <f>IF(cuenta_balance_creg185[[#This Row],[Porcentaje]]&lt;=-5,"MENOR","")</f>
        <v/>
      </c>
    </row>
    <row r="2637" spans="1:20" x14ac:dyDescent="0.2">
      <c r="A2637" s="1">
        <v>46268</v>
      </c>
      <c r="B2637" s="6" t="s">
        <v>56</v>
      </c>
      <c r="C2637" s="6" t="s">
        <v>32</v>
      </c>
      <c r="D2637">
        <v>0</v>
      </c>
      <c r="E2637">
        <v>72</v>
      </c>
      <c r="F2637">
        <v>72</v>
      </c>
      <c r="G2637">
        <v>0</v>
      </c>
      <c r="H2637">
        <v>0</v>
      </c>
      <c r="P2637">
        <v>3993</v>
      </c>
      <c r="R2637">
        <v>0</v>
      </c>
      <c r="S2637" s="6" t="str">
        <f>IF(cuenta_balance_creg185[[#This Row],[Porcentaje]]&gt;=5,"MAYOR","")</f>
        <v/>
      </c>
      <c r="T2637" s="6" t="str">
        <f>IF(cuenta_balance_creg185[[#This Row],[Porcentaje]]&lt;=-5,"MENOR","")</f>
        <v/>
      </c>
    </row>
    <row r="2638" spans="1:20" x14ac:dyDescent="0.2">
      <c r="A2638" s="1">
        <v>46269</v>
      </c>
      <c r="B2638" s="6" t="s">
        <v>56</v>
      </c>
      <c r="C2638" s="6" t="s">
        <v>32</v>
      </c>
      <c r="D2638">
        <v>0</v>
      </c>
      <c r="E2638">
        <v>72</v>
      </c>
      <c r="F2638">
        <v>72</v>
      </c>
      <c r="G2638">
        <v>0</v>
      </c>
      <c r="H2638">
        <v>0</v>
      </c>
      <c r="P2638">
        <v>3995</v>
      </c>
      <c r="R2638">
        <v>0</v>
      </c>
      <c r="S2638" s="6" t="str">
        <f>IF(cuenta_balance_creg185[[#This Row],[Porcentaje]]&gt;=5,"MAYOR","")</f>
        <v/>
      </c>
      <c r="T2638" s="6" t="str">
        <f>IF(cuenta_balance_creg185[[#This Row],[Porcentaje]]&lt;=-5,"MENOR","")</f>
        <v/>
      </c>
    </row>
    <row r="2639" spans="1:20" x14ac:dyDescent="0.2">
      <c r="A2639" s="1">
        <v>46270</v>
      </c>
      <c r="B2639" s="6" t="s">
        <v>56</v>
      </c>
      <c r="C2639" s="6" t="s">
        <v>32</v>
      </c>
      <c r="D2639">
        <v>0</v>
      </c>
      <c r="E2639">
        <v>72</v>
      </c>
      <c r="F2639">
        <v>72</v>
      </c>
      <c r="G2639">
        <v>0</v>
      </c>
      <c r="H2639">
        <v>0</v>
      </c>
      <c r="P2639">
        <v>3991</v>
      </c>
      <c r="R2639">
        <v>0</v>
      </c>
      <c r="S2639" s="6" t="str">
        <f>IF(cuenta_balance_creg185[[#This Row],[Porcentaje]]&gt;=5,"MAYOR","")</f>
        <v/>
      </c>
      <c r="T2639" s="6" t="str">
        <f>IF(cuenta_balance_creg185[[#This Row],[Porcentaje]]&lt;=-5,"MENOR","")</f>
        <v/>
      </c>
    </row>
    <row r="2640" spans="1:20" x14ac:dyDescent="0.2">
      <c r="A2640" s="1">
        <v>46271</v>
      </c>
      <c r="B2640" s="6" t="s">
        <v>56</v>
      </c>
      <c r="C2640" s="6" t="s">
        <v>32</v>
      </c>
      <c r="D2640">
        <v>0</v>
      </c>
      <c r="E2640">
        <v>72</v>
      </c>
      <c r="F2640">
        <v>72</v>
      </c>
      <c r="G2640">
        <v>0</v>
      </c>
      <c r="H2640">
        <v>0</v>
      </c>
      <c r="P2640">
        <v>3992</v>
      </c>
      <c r="R2640">
        <v>0</v>
      </c>
      <c r="S2640" s="6" t="str">
        <f>IF(cuenta_balance_creg185[[#This Row],[Porcentaje]]&gt;=5,"MAYOR","")</f>
        <v/>
      </c>
      <c r="T2640" s="6" t="str">
        <f>IF(cuenta_balance_creg185[[#This Row],[Porcentaje]]&lt;=-5,"MENOR","")</f>
        <v/>
      </c>
    </row>
    <row r="2641" spans="1:20" x14ac:dyDescent="0.2">
      <c r="A2641" s="1">
        <v>46232</v>
      </c>
      <c r="B2641" s="6" t="s">
        <v>8</v>
      </c>
      <c r="C2641" s="6" t="s">
        <v>32</v>
      </c>
      <c r="D2641">
        <v>11750.62149</v>
      </c>
      <c r="E2641">
        <v>183730</v>
      </c>
      <c r="F2641">
        <v>174829.72602</v>
      </c>
      <c r="G2641">
        <v>8900.2739799999999</v>
      </c>
      <c r="H2641">
        <v>20650.895469999999</v>
      </c>
      <c r="P2641">
        <v>297598</v>
      </c>
      <c r="Q2641">
        <v>32933.986850000001</v>
      </c>
      <c r="R2641">
        <v>6.2477</v>
      </c>
      <c r="S2641" s="6" t="str">
        <f>IF(cuenta_balance_creg185[[#This Row],[Porcentaje]]&gt;=5,"MAYOR","")</f>
        <v>MAYOR</v>
      </c>
      <c r="T2641" s="6" t="str">
        <f>IF(cuenta_balance_creg185[[#This Row],[Porcentaje]]&lt;=-5,"MENOR","")</f>
        <v/>
      </c>
    </row>
    <row r="2642" spans="1:20" x14ac:dyDescent="0.2">
      <c r="A2642" s="1">
        <v>46233</v>
      </c>
      <c r="B2642" s="6" t="s">
        <v>8</v>
      </c>
      <c r="C2642" s="6" t="s">
        <v>32</v>
      </c>
      <c r="D2642">
        <v>20650.895469999999</v>
      </c>
      <c r="E2642">
        <v>136031</v>
      </c>
      <c r="F2642">
        <v>159414.09763999999</v>
      </c>
      <c r="G2642">
        <v>-23383.09764</v>
      </c>
      <c r="H2642">
        <v>-2732.20217</v>
      </c>
      <c r="P2642">
        <v>290642</v>
      </c>
      <c r="Q2642">
        <v>32953.80128</v>
      </c>
      <c r="R2642">
        <v>-0.84430000000000005</v>
      </c>
      <c r="S2642" s="6" t="str">
        <f>IF(cuenta_balance_creg185[[#This Row],[Porcentaje]]&gt;=5,"MAYOR","")</f>
        <v/>
      </c>
      <c r="T2642" s="6" t="str">
        <f>IF(cuenta_balance_creg185[[#This Row],[Porcentaje]]&lt;=-5,"MENOR","")</f>
        <v/>
      </c>
    </row>
    <row r="2643" spans="1:20" x14ac:dyDescent="0.2">
      <c r="A2643" s="1">
        <v>46234</v>
      </c>
      <c r="B2643" s="6" t="s">
        <v>8</v>
      </c>
      <c r="C2643" s="6" t="s">
        <v>32</v>
      </c>
      <c r="D2643">
        <v>-2732.20217</v>
      </c>
      <c r="E2643">
        <v>148363</v>
      </c>
      <c r="F2643">
        <v>155387.32907000001</v>
      </c>
      <c r="G2643">
        <v>-7024.3290699999998</v>
      </c>
      <c r="H2643">
        <v>-9756.5312400000003</v>
      </c>
      <c r="P2643">
        <v>290428</v>
      </c>
      <c r="Q2643">
        <v>32936.578670000003</v>
      </c>
      <c r="R2643">
        <v>-3.0171000000000001</v>
      </c>
      <c r="S2643" s="6" t="str">
        <f>IF(cuenta_balance_creg185[[#This Row],[Porcentaje]]&gt;=5,"MAYOR","")</f>
        <v/>
      </c>
      <c r="T2643" s="6" t="str">
        <f>IF(cuenta_balance_creg185[[#This Row],[Porcentaje]]&lt;=-5,"MENOR","")</f>
        <v/>
      </c>
    </row>
    <row r="2644" spans="1:20" x14ac:dyDescent="0.2">
      <c r="A2644" s="1">
        <v>46235</v>
      </c>
      <c r="B2644" s="6" t="s">
        <v>8</v>
      </c>
      <c r="C2644" s="6" t="s">
        <v>32</v>
      </c>
      <c r="D2644">
        <v>-9756.5312400000003</v>
      </c>
      <c r="E2644">
        <v>144409</v>
      </c>
      <c r="F2644">
        <v>138901.99354</v>
      </c>
      <c r="G2644">
        <v>5507.0064599999996</v>
      </c>
      <c r="H2644">
        <v>-4249.5247799999997</v>
      </c>
      <c r="P2644">
        <v>290147</v>
      </c>
      <c r="Q2644">
        <v>32934.790050000003</v>
      </c>
      <c r="R2644">
        <v>-1.3152999999999999</v>
      </c>
      <c r="S2644" s="6" t="str">
        <f>IF(cuenta_balance_creg185[[#This Row],[Porcentaje]]&gt;=5,"MAYOR","")</f>
        <v/>
      </c>
      <c r="T2644" s="6" t="str">
        <f>IF(cuenta_balance_creg185[[#This Row],[Porcentaje]]&lt;=-5,"MENOR","")</f>
        <v/>
      </c>
    </row>
    <row r="2645" spans="1:20" x14ac:dyDescent="0.2">
      <c r="A2645" s="1">
        <v>46236</v>
      </c>
      <c r="B2645" s="6" t="s">
        <v>8</v>
      </c>
      <c r="C2645" s="6" t="s">
        <v>32</v>
      </c>
      <c r="D2645">
        <v>-4249.5247799999997</v>
      </c>
      <c r="E2645">
        <v>146696</v>
      </c>
      <c r="F2645">
        <v>122333.03161999999</v>
      </c>
      <c r="G2645">
        <v>24362.968379999998</v>
      </c>
      <c r="H2645">
        <v>24362.968379999998</v>
      </c>
      <c r="J2645">
        <v>4249.5247799999997</v>
      </c>
      <c r="M2645">
        <v>0</v>
      </c>
      <c r="N2645">
        <v>0</v>
      </c>
      <c r="O2645">
        <v>0</v>
      </c>
      <c r="P2645">
        <v>289999</v>
      </c>
      <c r="Q2645">
        <v>33100.643620000003</v>
      </c>
      <c r="R2645">
        <v>7.5403000000000002</v>
      </c>
      <c r="S2645" s="6" t="str">
        <f>IF(cuenta_balance_creg185[[#This Row],[Porcentaje]]&gt;=5,"MAYOR","")</f>
        <v>MAYOR</v>
      </c>
      <c r="T2645" s="6" t="str">
        <f>IF(cuenta_balance_creg185[[#This Row],[Porcentaje]]&lt;=-5,"MENOR","")</f>
        <v/>
      </c>
    </row>
    <row r="2646" spans="1:20" x14ac:dyDescent="0.2">
      <c r="A2646" s="1">
        <v>46237</v>
      </c>
      <c r="B2646" s="6" t="s">
        <v>8</v>
      </c>
      <c r="C2646" s="6" t="s">
        <v>32</v>
      </c>
      <c r="D2646">
        <v>24362.968379999998</v>
      </c>
      <c r="E2646">
        <v>135816</v>
      </c>
      <c r="F2646">
        <v>155915.00094</v>
      </c>
      <c r="G2646">
        <v>-20099.000940000002</v>
      </c>
      <c r="H2646">
        <v>4263.9674400000004</v>
      </c>
      <c r="P2646">
        <v>290038</v>
      </c>
      <c r="Q2646">
        <v>33104.652739999998</v>
      </c>
      <c r="R2646">
        <v>1.3194999999999999</v>
      </c>
      <c r="S2646" s="6" t="str">
        <f>IF(cuenta_balance_creg185[[#This Row],[Porcentaje]]&gt;=5,"MAYOR","")</f>
        <v/>
      </c>
      <c r="T2646" s="6" t="str">
        <f>IF(cuenta_balance_creg185[[#This Row],[Porcentaje]]&lt;=-5,"MENOR","")</f>
        <v/>
      </c>
    </row>
    <row r="2647" spans="1:20" x14ac:dyDescent="0.2">
      <c r="A2647" s="1">
        <v>46238</v>
      </c>
      <c r="B2647" s="6" t="s">
        <v>8</v>
      </c>
      <c r="C2647" s="6" t="s">
        <v>32</v>
      </c>
      <c r="D2647">
        <v>4263.9674400000004</v>
      </c>
      <c r="E2647">
        <v>169817</v>
      </c>
      <c r="F2647">
        <v>170749.74085</v>
      </c>
      <c r="G2647">
        <v>-932.74085000000002</v>
      </c>
      <c r="H2647">
        <v>3331.2265900000002</v>
      </c>
      <c r="P2647">
        <v>290252</v>
      </c>
      <c r="Q2647">
        <v>33182.06321</v>
      </c>
      <c r="R2647">
        <v>1.0299</v>
      </c>
      <c r="S2647" s="6" t="str">
        <f>IF(cuenta_balance_creg185[[#This Row],[Porcentaje]]&gt;=5,"MAYOR","")</f>
        <v/>
      </c>
      <c r="T2647" s="6" t="str">
        <f>IF(cuenta_balance_creg185[[#This Row],[Porcentaje]]&lt;=-5,"MENOR","")</f>
        <v/>
      </c>
    </row>
    <row r="2648" spans="1:20" x14ac:dyDescent="0.2">
      <c r="A2648" s="1">
        <v>46239</v>
      </c>
      <c r="B2648" s="6" t="s">
        <v>8</v>
      </c>
      <c r="C2648" s="6" t="s">
        <v>32</v>
      </c>
      <c r="D2648">
        <v>3331.2265900000002</v>
      </c>
      <c r="E2648">
        <v>174079</v>
      </c>
      <c r="F2648">
        <v>183946.12857999999</v>
      </c>
      <c r="G2648">
        <v>-9867.1285800000005</v>
      </c>
      <c r="H2648">
        <v>-6535.9019900000003</v>
      </c>
      <c r="P2648">
        <v>290026</v>
      </c>
      <c r="Q2648">
        <v>33210.770499999999</v>
      </c>
      <c r="R2648">
        <v>-2.0219999999999998</v>
      </c>
      <c r="S2648" s="6" t="str">
        <f>IF(cuenta_balance_creg185[[#This Row],[Porcentaje]]&gt;=5,"MAYOR","")</f>
        <v/>
      </c>
      <c r="T2648" s="6" t="str">
        <f>IF(cuenta_balance_creg185[[#This Row],[Porcentaje]]&lt;=-5,"MENOR","")</f>
        <v/>
      </c>
    </row>
    <row r="2649" spans="1:20" x14ac:dyDescent="0.2">
      <c r="A2649" s="1">
        <v>46240</v>
      </c>
      <c r="B2649" s="6" t="s">
        <v>8</v>
      </c>
      <c r="C2649" s="6" t="s">
        <v>32</v>
      </c>
      <c r="D2649">
        <v>-6535.9019900000003</v>
      </c>
      <c r="E2649">
        <v>166951</v>
      </c>
      <c r="F2649">
        <v>193969.76517999999</v>
      </c>
      <c r="G2649">
        <v>-27018.765179999999</v>
      </c>
      <c r="H2649">
        <v>-27018.765179999999</v>
      </c>
      <c r="J2649">
        <v>6535.9019900000003</v>
      </c>
      <c r="M2649">
        <v>0</v>
      </c>
      <c r="N2649">
        <v>0</v>
      </c>
      <c r="O2649">
        <v>0</v>
      </c>
      <c r="P2649">
        <v>290030</v>
      </c>
      <c r="Q2649">
        <v>33057.299200000001</v>
      </c>
      <c r="R2649">
        <v>-8.3626000000000005</v>
      </c>
      <c r="S2649" s="6" t="str">
        <f>IF(cuenta_balance_creg185[[#This Row],[Porcentaje]]&gt;=5,"MAYOR","")</f>
        <v/>
      </c>
      <c r="T2649" s="6" t="str">
        <f>IF(cuenta_balance_creg185[[#This Row],[Porcentaje]]&lt;=-5,"MENOR","")</f>
        <v>MENOR</v>
      </c>
    </row>
    <row r="2650" spans="1:20" x14ac:dyDescent="0.2">
      <c r="A2650" s="1">
        <v>46241</v>
      </c>
      <c r="B2650" s="6" t="s">
        <v>8</v>
      </c>
      <c r="C2650" s="6" t="s">
        <v>32</v>
      </c>
      <c r="D2650">
        <v>-27018.765179999999</v>
      </c>
      <c r="E2650">
        <v>152960</v>
      </c>
      <c r="F2650">
        <v>145737.3548</v>
      </c>
      <c r="G2650">
        <v>7222.6451999999999</v>
      </c>
      <c r="H2650">
        <v>7222.6451999999999</v>
      </c>
      <c r="J2650">
        <v>27018.765179999999</v>
      </c>
      <c r="M2650">
        <v>0</v>
      </c>
      <c r="N2650">
        <v>0</v>
      </c>
      <c r="O2650">
        <v>0</v>
      </c>
      <c r="P2650">
        <v>289712</v>
      </c>
      <c r="Q2650">
        <v>33123.188280000002</v>
      </c>
      <c r="R2650">
        <v>2.2372000000000001</v>
      </c>
      <c r="S2650" s="6" t="str">
        <f>IF(cuenta_balance_creg185[[#This Row],[Porcentaje]]&gt;=5,"MAYOR","")</f>
        <v/>
      </c>
      <c r="T2650" s="6" t="str">
        <f>IF(cuenta_balance_creg185[[#This Row],[Porcentaje]]&lt;=-5,"MENOR","")</f>
        <v/>
      </c>
    </row>
    <row r="2651" spans="1:20" x14ac:dyDescent="0.2">
      <c r="A2651" s="1">
        <v>46242</v>
      </c>
      <c r="B2651" s="6" t="s">
        <v>8</v>
      </c>
      <c r="C2651" s="6" t="s">
        <v>32</v>
      </c>
      <c r="D2651">
        <v>7222.6451999999999</v>
      </c>
      <c r="E2651">
        <v>158386</v>
      </c>
      <c r="F2651">
        <v>143395.22224999999</v>
      </c>
      <c r="G2651">
        <v>14990.777749999999</v>
      </c>
      <c r="H2651">
        <v>22213.42295</v>
      </c>
      <c r="P2651">
        <v>289910</v>
      </c>
      <c r="Q2651">
        <v>33029.572249999997</v>
      </c>
      <c r="R2651">
        <v>6.8784999999999998</v>
      </c>
      <c r="S2651" s="6" t="str">
        <f>IF(cuenta_balance_creg185[[#This Row],[Porcentaje]]&gt;=5,"MAYOR","")</f>
        <v>MAYOR</v>
      </c>
      <c r="T2651" s="6" t="str">
        <f>IF(cuenta_balance_creg185[[#This Row],[Porcentaje]]&lt;=-5,"MENOR","")</f>
        <v/>
      </c>
    </row>
    <row r="2652" spans="1:20" x14ac:dyDescent="0.2">
      <c r="A2652" s="1">
        <v>46243</v>
      </c>
      <c r="B2652" s="6" t="s">
        <v>8</v>
      </c>
      <c r="C2652" s="6" t="s">
        <v>32</v>
      </c>
      <c r="D2652">
        <v>22213.42295</v>
      </c>
      <c r="E2652">
        <v>160121</v>
      </c>
      <c r="F2652">
        <v>133488.60592999999</v>
      </c>
      <c r="G2652">
        <v>26632.394069999998</v>
      </c>
      <c r="H2652">
        <v>48845.817020000002</v>
      </c>
      <c r="P2652">
        <v>290167</v>
      </c>
      <c r="Q2652">
        <v>32905.06611</v>
      </c>
      <c r="R2652">
        <v>15.1191</v>
      </c>
      <c r="S2652" s="6" t="str">
        <f>IF(cuenta_balance_creg185[[#This Row],[Porcentaje]]&gt;=5,"MAYOR","")</f>
        <v>MAYOR</v>
      </c>
      <c r="T2652" s="6" t="str">
        <f>IF(cuenta_balance_creg185[[#This Row],[Porcentaje]]&lt;=-5,"MENOR","")</f>
        <v/>
      </c>
    </row>
    <row r="2653" spans="1:20" x14ac:dyDescent="0.2">
      <c r="A2653" s="1">
        <v>46244</v>
      </c>
      <c r="B2653" s="6" t="s">
        <v>8</v>
      </c>
      <c r="C2653" s="6" t="s">
        <v>32</v>
      </c>
      <c r="D2653">
        <v>48845.817020000002</v>
      </c>
      <c r="E2653">
        <v>166529</v>
      </c>
      <c r="F2653">
        <v>165768.30041</v>
      </c>
      <c r="G2653">
        <v>760.69958999999994</v>
      </c>
      <c r="H2653">
        <v>49606.516609999999</v>
      </c>
      <c r="P2653">
        <v>290203</v>
      </c>
      <c r="Q2653">
        <v>32968.861539999998</v>
      </c>
      <c r="R2653">
        <v>15.3498</v>
      </c>
      <c r="S2653" s="6" t="str">
        <f>IF(cuenta_balance_creg185[[#This Row],[Porcentaje]]&gt;=5,"MAYOR","")</f>
        <v>MAYOR</v>
      </c>
      <c r="T2653" s="6" t="str">
        <f>IF(cuenta_balance_creg185[[#This Row],[Porcentaje]]&lt;=-5,"MENOR","")</f>
        <v/>
      </c>
    </row>
    <row r="2654" spans="1:20" x14ac:dyDescent="0.2">
      <c r="A2654" s="1">
        <v>46245</v>
      </c>
      <c r="B2654" s="6" t="s">
        <v>8</v>
      </c>
      <c r="C2654" s="6" t="s">
        <v>32</v>
      </c>
      <c r="D2654">
        <v>49606.516609999999</v>
      </c>
      <c r="E2654">
        <v>170186</v>
      </c>
      <c r="F2654">
        <v>180206.04813000001</v>
      </c>
      <c r="G2654">
        <v>-10020.048129999999</v>
      </c>
      <c r="H2654">
        <v>39586.468480000003</v>
      </c>
      <c r="P2654">
        <v>289973</v>
      </c>
      <c r="Q2654">
        <v>32893.44498</v>
      </c>
      <c r="R2654">
        <v>12.260899999999999</v>
      </c>
      <c r="S2654" s="6" t="str">
        <f>IF(cuenta_balance_creg185[[#This Row],[Porcentaje]]&gt;=5,"MAYOR","")</f>
        <v>MAYOR</v>
      </c>
      <c r="T2654" s="6" t="str">
        <f>IF(cuenta_balance_creg185[[#This Row],[Porcentaje]]&lt;=-5,"MENOR","")</f>
        <v/>
      </c>
    </row>
    <row r="2655" spans="1:20" x14ac:dyDescent="0.2">
      <c r="A2655" s="1">
        <v>46246</v>
      </c>
      <c r="B2655" s="6" t="s">
        <v>8</v>
      </c>
      <c r="C2655" s="6" t="s">
        <v>32</v>
      </c>
      <c r="D2655">
        <v>39586.468480000003</v>
      </c>
      <c r="E2655">
        <v>164308</v>
      </c>
      <c r="F2655">
        <v>176756.75497000001</v>
      </c>
      <c r="G2655">
        <v>-12448.75497</v>
      </c>
      <c r="H2655">
        <v>27137.713510000001</v>
      </c>
      <c r="P2655">
        <v>290244</v>
      </c>
      <c r="Q2655">
        <v>32918.673900000002</v>
      </c>
      <c r="R2655">
        <v>8.3975000000000009</v>
      </c>
      <c r="S2655" s="6" t="str">
        <f>IF(cuenta_balance_creg185[[#This Row],[Porcentaje]]&gt;=5,"MAYOR","")</f>
        <v>MAYOR</v>
      </c>
      <c r="T2655" s="6" t="str">
        <f>IF(cuenta_balance_creg185[[#This Row],[Porcentaje]]&lt;=-5,"MENOR","")</f>
        <v/>
      </c>
    </row>
    <row r="2656" spans="1:20" x14ac:dyDescent="0.2">
      <c r="A2656" s="1">
        <v>46247</v>
      </c>
      <c r="B2656" s="6" t="s">
        <v>8</v>
      </c>
      <c r="C2656" s="6" t="s">
        <v>32</v>
      </c>
      <c r="D2656">
        <v>27137.713510000001</v>
      </c>
      <c r="E2656">
        <v>165734</v>
      </c>
      <c r="F2656">
        <v>193967.38149</v>
      </c>
      <c r="G2656">
        <v>-28233.38149</v>
      </c>
      <c r="H2656">
        <v>-1095.6679799999999</v>
      </c>
      <c r="P2656">
        <v>290331</v>
      </c>
      <c r="Q2656">
        <v>32938.029020000002</v>
      </c>
      <c r="R2656">
        <v>-0.33889999999999998</v>
      </c>
      <c r="S2656" s="6" t="str">
        <f>IF(cuenta_balance_creg185[[#This Row],[Porcentaje]]&gt;=5,"MAYOR","")</f>
        <v/>
      </c>
      <c r="T2656" s="6" t="str">
        <f>IF(cuenta_balance_creg185[[#This Row],[Porcentaje]]&lt;=-5,"MENOR","")</f>
        <v/>
      </c>
    </row>
    <row r="2657" spans="1:20" x14ac:dyDescent="0.2">
      <c r="A2657" s="1">
        <v>46248</v>
      </c>
      <c r="B2657" s="6" t="s">
        <v>8</v>
      </c>
      <c r="C2657" s="6" t="s">
        <v>32</v>
      </c>
      <c r="D2657">
        <v>-1095.6679799999999</v>
      </c>
      <c r="E2657">
        <v>174702</v>
      </c>
      <c r="F2657">
        <v>192812.61502</v>
      </c>
      <c r="G2657">
        <v>-18110.615020000001</v>
      </c>
      <c r="H2657">
        <v>-19206.282999999999</v>
      </c>
      <c r="P2657">
        <v>290300</v>
      </c>
      <c r="Q2657">
        <v>32911.058749999997</v>
      </c>
      <c r="R2657">
        <v>-5.9423000000000004</v>
      </c>
      <c r="S2657" s="6" t="str">
        <f>IF(cuenta_balance_creg185[[#This Row],[Porcentaje]]&gt;=5,"MAYOR","")</f>
        <v/>
      </c>
      <c r="T2657" s="6" t="str">
        <f>IF(cuenta_balance_creg185[[#This Row],[Porcentaje]]&lt;=-5,"MENOR","")</f>
        <v>MENOR</v>
      </c>
    </row>
    <row r="2658" spans="1:20" x14ac:dyDescent="0.2">
      <c r="A2658" s="1">
        <v>46249</v>
      </c>
      <c r="B2658" s="6" t="s">
        <v>8</v>
      </c>
      <c r="C2658" s="6" t="s">
        <v>32</v>
      </c>
      <c r="D2658">
        <v>-19206.282999999999</v>
      </c>
      <c r="E2658">
        <v>149142</v>
      </c>
      <c r="F2658">
        <v>175212.09912</v>
      </c>
      <c r="G2658">
        <v>-26070.099119999999</v>
      </c>
      <c r="H2658">
        <v>-26070.099119999999</v>
      </c>
      <c r="J2658">
        <v>19206.282999999999</v>
      </c>
      <c r="M2658">
        <v>0</v>
      </c>
      <c r="N2658">
        <v>0</v>
      </c>
      <c r="O2658">
        <v>0</v>
      </c>
      <c r="P2658">
        <v>290457</v>
      </c>
      <c r="Q2658">
        <v>32921.172149999999</v>
      </c>
      <c r="R2658">
        <v>-8.0617000000000001</v>
      </c>
      <c r="S2658" s="6" t="str">
        <f>IF(cuenta_balance_creg185[[#This Row],[Porcentaje]]&gt;=5,"MAYOR","")</f>
        <v/>
      </c>
      <c r="T2658" s="6" t="str">
        <f>IF(cuenta_balance_creg185[[#This Row],[Porcentaje]]&lt;=-5,"MENOR","")</f>
        <v>MENOR</v>
      </c>
    </row>
    <row r="2659" spans="1:20" x14ac:dyDescent="0.2">
      <c r="A2659" s="1">
        <v>46250</v>
      </c>
      <c r="B2659" s="6" t="s">
        <v>8</v>
      </c>
      <c r="C2659" s="6" t="s">
        <v>32</v>
      </c>
      <c r="D2659">
        <v>-26070.099119999999</v>
      </c>
      <c r="E2659">
        <v>153406</v>
      </c>
      <c r="F2659">
        <v>136966.36027</v>
      </c>
      <c r="G2659">
        <v>16439.639729999999</v>
      </c>
      <c r="H2659">
        <v>16439.639729999999</v>
      </c>
      <c r="J2659">
        <v>26070.099119999999</v>
      </c>
      <c r="M2659">
        <v>0</v>
      </c>
      <c r="N2659">
        <v>0</v>
      </c>
      <c r="O2659">
        <v>0</v>
      </c>
      <c r="P2659">
        <v>290305</v>
      </c>
      <c r="Q2659">
        <v>32896.798329999998</v>
      </c>
      <c r="R2659">
        <v>5.0864000000000003</v>
      </c>
      <c r="S2659" s="6" t="str">
        <f>IF(cuenta_balance_creg185[[#This Row],[Porcentaje]]&gt;=5,"MAYOR","")</f>
        <v>MAYOR</v>
      </c>
      <c r="T2659" s="6" t="str">
        <f>IF(cuenta_balance_creg185[[#This Row],[Porcentaje]]&lt;=-5,"MENOR","")</f>
        <v/>
      </c>
    </row>
    <row r="2660" spans="1:20" x14ac:dyDescent="0.2">
      <c r="A2660" s="1">
        <v>46251</v>
      </c>
      <c r="B2660" s="6" t="s">
        <v>8</v>
      </c>
      <c r="C2660" s="6" t="s">
        <v>32</v>
      </c>
      <c r="D2660">
        <v>16439.639729999999</v>
      </c>
      <c r="E2660">
        <v>160354</v>
      </c>
      <c r="F2660">
        <v>141122.81979000001</v>
      </c>
      <c r="G2660">
        <v>19231.180209999999</v>
      </c>
      <c r="H2660">
        <v>35670.819940000001</v>
      </c>
      <c r="P2660">
        <v>289992</v>
      </c>
      <c r="Q2660">
        <v>32877.213259999997</v>
      </c>
      <c r="R2660">
        <v>11.048</v>
      </c>
      <c r="S2660" s="6" t="str">
        <f>IF(cuenta_balance_creg185[[#This Row],[Porcentaje]]&gt;=5,"MAYOR","")</f>
        <v>MAYOR</v>
      </c>
      <c r="T2660" s="6" t="str">
        <f>IF(cuenta_balance_creg185[[#This Row],[Porcentaje]]&lt;=-5,"MENOR","")</f>
        <v/>
      </c>
    </row>
    <row r="2661" spans="1:20" x14ac:dyDescent="0.2">
      <c r="A2661" s="1">
        <v>46252</v>
      </c>
      <c r="B2661" s="6" t="s">
        <v>8</v>
      </c>
      <c r="C2661" s="6" t="s">
        <v>32</v>
      </c>
      <c r="D2661">
        <v>35670.819940000001</v>
      </c>
      <c r="E2661">
        <v>161100</v>
      </c>
      <c r="F2661">
        <v>173859.37101</v>
      </c>
      <c r="G2661">
        <v>-12759.371010000001</v>
      </c>
      <c r="H2661">
        <v>22911.448929999999</v>
      </c>
      <c r="P2661">
        <v>289962</v>
      </c>
      <c r="Q2661">
        <v>32856.653680000003</v>
      </c>
      <c r="R2661">
        <v>7.0972999999999997</v>
      </c>
      <c r="S2661" s="6" t="str">
        <f>IF(cuenta_balance_creg185[[#This Row],[Porcentaje]]&gt;=5,"MAYOR","")</f>
        <v>MAYOR</v>
      </c>
      <c r="T2661" s="6" t="str">
        <f>IF(cuenta_balance_creg185[[#This Row],[Porcentaje]]&lt;=-5,"MENOR","")</f>
        <v/>
      </c>
    </row>
    <row r="2662" spans="1:20" x14ac:dyDescent="0.2">
      <c r="A2662" s="1">
        <v>46253</v>
      </c>
      <c r="B2662" s="6" t="s">
        <v>8</v>
      </c>
      <c r="C2662" s="6" t="s">
        <v>32</v>
      </c>
      <c r="D2662">
        <v>22911.448929999999</v>
      </c>
      <c r="E2662">
        <v>158314</v>
      </c>
      <c r="F2662">
        <v>180644.04042</v>
      </c>
      <c r="G2662">
        <v>-22329.09276</v>
      </c>
      <c r="H2662">
        <v>582.35617000000002</v>
      </c>
      <c r="M2662">
        <v>0</v>
      </c>
      <c r="N2662">
        <v>0</v>
      </c>
      <c r="O2662">
        <v>0</v>
      </c>
      <c r="P2662">
        <v>290173</v>
      </c>
      <c r="Q2662">
        <v>32879.56121</v>
      </c>
      <c r="R2662">
        <v>0.1802</v>
      </c>
      <c r="S2662" s="6" t="str">
        <f>IF(cuenta_balance_creg185[[#This Row],[Porcentaje]]&gt;=5,"MAYOR","")</f>
        <v/>
      </c>
      <c r="T2662" s="6" t="str">
        <f>IF(cuenta_balance_creg185[[#This Row],[Porcentaje]]&lt;=-5,"MENOR","")</f>
        <v/>
      </c>
    </row>
    <row r="2663" spans="1:20" x14ac:dyDescent="0.2">
      <c r="A2663" s="1">
        <v>46254</v>
      </c>
      <c r="B2663" s="6" t="s">
        <v>8</v>
      </c>
      <c r="C2663" s="6" t="s">
        <v>32</v>
      </c>
      <c r="D2663">
        <v>582.35617000000002</v>
      </c>
      <c r="E2663">
        <v>165895</v>
      </c>
      <c r="F2663">
        <v>179495.27642000001</v>
      </c>
      <c r="G2663">
        <v>-13600.27642</v>
      </c>
      <c r="H2663">
        <v>-13017.920249999999</v>
      </c>
      <c r="M2663">
        <v>0</v>
      </c>
      <c r="N2663">
        <v>0</v>
      </c>
      <c r="O2663">
        <v>0</v>
      </c>
      <c r="P2663">
        <v>290375</v>
      </c>
      <c r="Q2663">
        <v>32910.330419999998</v>
      </c>
      <c r="R2663">
        <v>-4.0266999999999999</v>
      </c>
      <c r="S2663" s="6" t="str">
        <f>IF(cuenta_balance_creg185[[#This Row],[Porcentaje]]&gt;=5,"MAYOR","")</f>
        <v/>
      </c>
      <c r="T2663" s="6" t="str">
        <f>IF(cuenta_balance_creg185[[#This Row],[Porcentaje]]&lt;=-5,"MENOR","")</f>
        <v/>
      </c>
    </row>
    <row r="2664" spans="1:20" x14ac:dyDescent="0.2">
      <c r="A2664" s="1">
        <v>46255</v>
      </c>
      <c r="B2664" s="6" t="s">
        <v>8</v>
      </c>
      <c r="C2664" s="6" t="s">
        <v>32</v>
      </c>
      <c r="D2664">
        <v>-13017.920249999999</v>
      </c>
      <c r="E2664">
        <v>149077</v>
      </c>
      <c r="F2664">
        <v>178539.53834</v>
      </c>
      <c r="G2664">
        <v>-29462.538339999999</v>
      </c>
      <c r="H2664">
        <v>-29462.538339999999</v>
      </c>
      <c r="J2664">
        <v>13017.920249999999</v>
      </c>
      <c r="M2664">
        <v>0</v>
      </c>
      <c r="N2664">
        <v>0</v>
      </c>
      <c r="O2664">
        <v>0</v>
      </c>
      <c r="P2664">
        <v>290012</v>
      </c>
      <c r="Q2664">
        <v>32939.726179999998</v>
      </c>
      <c r="R2664">
        <v>-9.1227999999999998</v>
      </c>
      <c r="S2664" s="6" t="str">
        <f>IF(cuenta_balance_creg185[[#This Row],[Porcentaje]]&gt;=5,"MAYOR","")</f>
        <v/>
      </c>
      <c r="T2664" s="6" t="str">
        <f>IF(cuenta_balance_creg185[[#This Row],[Porcentaje]]&lt;=-5,"MENOR","")</f>
        <v>MENOR</v>
      </c>
    </row>
    <row r="2665" spans="1:20" x14ac:dyDescent="0.2">
      <c r="A2665" s="1">
        <v>46256</v>
      </c>
      <c r="B2665" s="6" t="s">
        <v>8</v>
      </c>
      <c r="C2665" s="6" t="s">
        <v>32</v>
      </c>
      <c r="D2665">
        <v>-29462.538339999999</v>
      </c>
      <c r="E2665">
        <v>141790</v>
      </c>
      <c r="F2665">
        <v>163638.75229</v>
      </c>
      <c r="G2665">
        <v>-21847.85326</v>
      </c>
      <c r="H2665">
        <v>-21847.391599999999</v>
      </c>
      <c r="J2665">
        <v>29463</v>
      </c>
      <c r="M2665">
        <v>0</v>
      </c>
      <c r="N2665">
        <v>0</v>
      </c>
      <c r="O2665">
        <v>0</v>
      </c>
      <c r="P2665">
        <v>289882</v>
      </c>
      <c r="Q2665">
        <v>32875.279240000003</v>
      </c>
      <c r="R2665">
        <v>-6.7689000000000004</v>
      </c>
      <c r="S2665" s="6" t="str">
        <f>IF(cuenta_balance_creg185[[#This Row],[Porcentaje]]&gt;=5,"MAYOR","")</f>
        <v/>
      </c>
      <c r="T2665" s="6" t="str">
        <f>IF(cuenta_balance_creg185[[#This Row],[Porcentaje]]&lt;=-5,"MENOR","")</f>
        <v>MENOR</v>
      </c>
    </row>
    <row r="2666" spans="1:20" x14ac:dyDescent="0.2">
      <c r="A2666" s="1">
        <v>46257</v>
      </c>
      <c r="B2666" s="6" t="s">
        <v>8</v>
      </c>
      <c r="C2666" s="6" t="s">
        <v>32</v>
      </c>
      <c r="D2666">
        <v>-21847.391599999999</v>
      </c>
      <c r="E2666">
        <v>151295</v>
      </c>
      <c r="F2666">
        <v>140923.70905999999</v>
      </c>
      <c r="G2666">
        <v>10371.290940000001</v>
      </c>
      <c r="H2666">
        <v>10370.89934</v>
      </c>
      <c r="J2666">
        <v>21847</v>
      </c>
      <c r="M2666">
        <v>0</v>
      </c>
      <c r="N2666">
        <v>0</v>
      </c>
      <c r="O2666">
        <v>0</v>
      </c>
      <c r="P2666">
        <v>290139</v>
      </c>
      <c r="Q2666">
        <v>32895.460129999999</v>
      </c>
      <c r="R2666">
        <v>3.2103999999999999</v>
      </c>
      <c r="S2666" s="6" t="str">
        <f>IF(cuenta_balance_creg185[[#This Row],[Porcentaje]]&gt;=5,"MAYOR","")</f>
        <v/>
      </c>
      <c r="T2666" s="6" t="str">
        <f>IF(cuenta_balance_creg185[[#This Row],[Porcentaje]]&lt;=-5,"MENOR","")</f>
        <v/>
      </c>
    </row>
    <row r="2667" spans="1:20" x14ac:dyDescent="0.2">
      <c r="A2667" s="1">
        <v>46258</v>
      </c>
      <c r="B2667" s="6" t="s">
        <v>8</v>
      </c>
      <c r="C2667" s="6" t="s">
        <v>32</v>
      </c>
      <c r="D2667">
        <v>10370.89934</v>
      </c>
      <c r="E2667">
        <v>165767</v>
      </c>
      <c r="F2667">
        <v>173489.84367</v>
      </c>
      <c r="G2667">
        <v>-7722.8436700000002</v>
      </c>
      <c r="H2667">
        <v>2648.0556700000002</v>
      </c>
      <c r="P2667">
        <v>289952</v>
      </c>
      <c r="Q2667">
        <v>32875.671999999999</v>
      </c>
      <c r="R2667">
        <v>0.82020000000000004</v>
      </c>
      <c r="S2667" s="6" t="str">
        <f>IF(cuenta_balance_creg185[[#This Row],[Porcentaje]]&gt;=5,"MAYOR","")</f>
        <v/>
      </c>
      <c r="T2667" s="6" t="str">
        <f>IF(cuenta_balance_creg185[[#This Row],[Porcentaje]]&lt;=-5,"MENOR","")</f>
        <v/>
      </c>
    </row>
    <row r="2668" spans="1:20" x14ac:dyDescent="0.2">
      <c r="A2668" s="1">
        <v>46259</v>
      </c>
      <c r="B2668" s="6" t="s">
        <v>8</v>
      </c>
      <c r="C2668" s="6" t="s">
        <v>32</v>
      </c>
      <c r="D2668">
        <v>2648.0556700000002</v>
      </c>
      <c r="E2668">
        <v>171527</v>
      </c>
      <c r="F2668">
        <v>184435.41648000001</v>
      </c>
      <c r="G2668">
        <v>-12908.41648</v>
      </c>
      <c r="H2668">
        <v>-10260.36081</v>
      </c>
      <c r="P2668">
        <v>290039</v>
      </c>
      <c r="Q2668">
        <v>32872.810380000003</v>
      </c>
      <c r="R2668">
        <v>-3.1774</v>
      </c>
      <c r="S2668" s="6" t="str">
        <f>IF(cuenta_balance_creg185[[#This Row],[Porcentaje]]&gt;=5,"MAYOR","")</f>
        <v/>
      </c>
      <c r="T2668" s="6" t="str">
        <f>IF(cuenta_balance_creg185[[#This Row],[Porcentaje]]&lt;=-5,"MENOR","")</f>
        <v/>
      </c>
    </row>
    <row r="2669" spans="1:20" x14ac:dyDescent="0.2">
      <c r="A2669" s="1">
        <v>46260</v>
      </c>
      <c r="B2669" s="6" t="s">
        <v>8</v>
      </c>
      <c r="C2669" s="6" t="s">
        <v>32</v>
      </c>
      <c r="D2669">
        <v>-10260.36081</v>
      </c>
      <c r="E2669">
        <v>187526</v>
      </c>
      <c r="F2669">
        <v>203420.29375000001</v>
      </c>
      <c r="G2669">
        <v>-15894.293750000001</v>
      </c>
      <c r="H2669">
        <v>-15894.293750000001</v>
      </c>
      <c r="J2669">
        <v>10260.36081</v>
      </c>
      <c r="M2669">
        <v>0</v>
      </c>
      <c r="N2669">
        <v>0</v>
      </c>
      <c r="O2669">
        <v>0</v>
      </c>
      <c r="P2669">
        <v>289693</v>
      </c>
      <c r="Q2669">
        <v>32847.387770000001</v>
      </c>
      <c r="R2669">
        <v>-4.9278000000000004</v>
      </c>
      <c r="S2669" s="6" t="str">
        <f>IF(cuenta_balance_creg185[[#This Row],[Porcentaje]]&gt;=5,"MAYOR","")</f>
        <v/>
      </c>
      <c r="T2669" s="6" t="str">
        <f>IF(cuenta_balance_creg185[[#This Row],[Porcentaje]]&lt;=-5,"MENOR","")</f>
        <v/>
      </c>
    </row>
    <row r="2670" spans="1:20" x14ac:dyDescent="0.2">
      <c r="A2670" s="1">
        <v>46261</v>
      </c>
      <c r="B2670" s="6" t="s">
        <v>8</v>
      </c>
      <c r="C2670" s="6" t="s">
        <v>32</v>
      </c>
      <c r="D2670">
        <v>-15894.293750000001</v>
      </c>
      <c r="E2670">
        <v>186306</v>
      </c>
      <c r="F2670">
        <v>210484.99533000001</v>
      </c>
      <c r="G2670">
        <v>-24178.26598</v>
      </c>
      <c r="H2670">
        <v>-24178.26598</v>
      </c>
      <c r="J2670">
        <v>15894.293750000001</v>
      </c>
      <c r="M2670">
        <v>0</v>
      </c>
      <c r="N2670">
        <v>0</v>
      </c>
      <c r="O2670">
        <v>0</v>
      </c>
      <c r="P2670">
        <v>289686</v>
      </c>
      <c r="Q2670">
        <v>32860.060539999999</v>
      </c>
      <c r="R2670">
        <v>-7.4960000000000004</v>
      </c>
      <c r="S2670" s="6" t="str">
        <f>IF(cuenta_balance_creg185[[#This Row],[Porcentaje]]&gt;=5,"MAYOR","")</f>
        <v/>
      </c>
      <c r="T2670" s="6" t="str">
        <f>IF(cuenta_balance_creg185[[#This Row],[Porcentaje]]&lt;=-5,"MENOR","")</f>
        <v>MENOR</v>
      </c>
    </row>
    <row r="2671" spans="1:20" x14ac:dyDescent="0.2">
      <c r="A2671" s="1">
        <v>46262</v>
      </c>
      <c r="B2671" s="6" t="s">
        <v>8</v>
      </c>
      <c r="C2671" s="6" t="s">
        <v>32</v>
      </c>
      <c r="D2671">
        <v>-24178.26598</v>
      </c>
      <c r="E2671">
        <v>166010</v>
      </c>
      <c r="F2671">
        <v>175650.31953000001</v>
      </c>
      <c r="G2671">
        <v>-9640.3195300000007</v>
      </c>
      <c r="H2671">
        <v>-9640.3195300000007</v>
      </c>
      <c r="J2671">
        <v>24178.26598</v>
      </c>
      <c r="M2671">
        <v>0</v>
      </c>
      <c r="N2671">
        <v>0</v>
      </c>
      <c r="O2671">
        <v>0</v>
      </c>
      <c r="P2671">
        <v>289664</v>
      </c>
      <c r="Q2671">
        <v>32850.921390000003</v>
      </c>
      <c r="R2671">
        <v>-2.9891000000000001</v>
      </c>
      <c r="S2671" s="6" t="str">
        <f>IF(cuenta_balance_creg185[[#This Row],[Porcentaje]]&gt;=5,"MAYOR","")</f>
        <v/>
      </c>
      <c r="T2671" s="6" t="str">
        <f>IF(cuenta_balance_creg185[[#This Row],[Porcentaje]]&lt;=-5,"MENOR","")</f>
        <v/>
      </c>
    </row>
    <row r="2672" spans="1:20" x14ac:dyDescent="0.2">
      <c r="A2672" s="1">
        <v>46263</v>
      </c>
      <c r="B2672" s="6" t="s">
        <v>8</v>
      </c>
      <c r="C2672" s="6" t="s">
        <v>32</v>
      </c>
      <c r="D2672">
        <v>-9640.3195300000007</v>
      </c>
      <c r="E2672">
        <v>208228</v>
      </c>
      <c r="F2672">
        <v>195921.97514</v>
      </c>
      <c r="G2672">
        <v>12306.02486</v>
      </c>
      <c r="H2672">
        <v>12306.02486</v>
      </c>
      <c r="J2672">
        <v>9640.3195300000007</v>
      </c>
      <c r="M2672">
        <v>0</v>
      </c>
      <c r="N2672">
        <v>0</v>
      </c>
      <c r="O2672">
        <v>0</v>
      </c>
      <c r="P2672">
        <v>337131</v>
      </c>
      <c r="Q2672">
        <v>32870.546580000002</v>
      </c>
      <c r="R2672">
        <v>3.3258999999999999</v>
      </c>
      <c r="S2672" s="6" t="str">
        <f>IF(cuenta_balance_creg185[[#This Row],[Porcentaje]]&gt;=5,"MAYOR","")</f>
        <v/>
      </c>
      <c r="T2672" s="6" t="str">
        <f>IF(cuenta_balance_creg185[[#This Row],[Porcentaje]]&lt;=-5,"MENOR","")</f>
        <v/>
      </c>
    </row>
    <row r="2673" spans="1:20" x14ac:dyDescent="0.2">
      <c r="A2673" s="1">
        <v>46264</v>
      </c>
      <c r="B2673" s="6" t="s">
        <v>8</v>
      </c>
      <c r="C2673" s="6" t="s">
        <v>32</v>
      </c>
      <c r="D2673">
        <v>12306.02486</v>
      </c>
      <c r="E2673">
        <v>202087</v>
      </c>
      <c r="F2673">
        <v>158220.40922</v>
      </c>
      <c r="G2673">
        <v>43866.590779999999</v>
      </c>
      <c r="H2673">
        <v>56172.615640000004</v>
      </c>
      <c r="P2673">
        <v>303105</v>
      </c>
      <c r="Q2673">
        <v>32888.915710000001</v>
      </c>
      <c r="R2673">
        <v>16.718299999999999</v>
      </c>
      <c r="S2673" s="6" t="str">
        <f>IF(cuenta_balance_creg185[[#This Row],[Porcentaje]]&gt;=5,"MAYOR","")</f>
        <v>MAYOR</v>
      </c>
      <c r="T2673" s="6" t="str">
        <f>IF(cuenta_balance_creg185[[#This Row],[Porcentaje]]&lt;=-5,"MENOR","")</f>
        <v/>
      </c>
    </row>
    <row r="2674" spans="1:20" x14ac:dyDescent="0.2">
      <c r="A2674" s="1">
        <v>46265</v>
      </c>
      <c r="B2674" s="6" t="s">
        <v>8</v>
      </c>
      <c r="C2674" s="6" t="s">
        <v>32</v>
      </c>
      <c r="D2674">
        <v>56172.615640000004</v>
      </c>
      <c r="E2674">
        <v>187667</v>
      </c>
      <c r="F2674">
        <v>192001.67932</v>
      </c>
      <c r="G2674">
        <v>-4334.6793200000002</v>
      </c>
      <c r="H2674">
        <v>51837.936320000001</v>
      </c>
      <c r="P2674">
        <v>290003</v>
      </c>
      <c r="Q2674">
        <v>32913.060140000001</v>
      </c>
      <c r="R2674">
        <v>16.053000000000001</v>
      </c>
      <c r="S2674" s="6" t="str">
        <f>IF(cuenta_balance_creg185[[#This Row],[Porcentaje]]&gt;=5,"MAYOR","")</f>
        <v>MAYOR</v>
      </c>
      <c r="T2674" s="6" t="str">
        <f>IF(cuenta_balance_creg185[[#This Row],[Porcentaje]]&lt;=-5,"MENOR","")</f>
        <v/>
      </c>
    </row>
    <row r="2675" spans="1:20" x14ac:dyDescent="0.2">
      <c r="A2675" s="1">
        <v>46266</v>
      </c>
      <c r="B2675" s="6" t="s">
        <v>8</v>
      </c>
      <c r="C2675" s="6" t="s">
        <v>32</v>
      </c>
      <c r="D2675">
        <v>51837.936320000001</v>
      </c>
      <c r="E2675">
        <v>160760</v>
      </c>
      <c r="F2675">
        <v>184460.66667999999</v>
      </c>
      <c r="G2675">
        <v>-23700.666679999998</v>
      </c>
      <c r="H2675">
        <v>28137.269639999999</v>
      </c>
      <c r="P2675">
        <v>234940</v>
      </c>
      <c r="Q2675">
        <v>35421.109329999999</v>
      </c>
      <c r="R2675">
        <v>10.4072</v>
      </c>
      <c r="S2675" s="6" t="str">
        <f>IF(cuenta_balance_creg185[[#This Row],[Porcentaje]]&gt;=5,"MAYOR","")</f>
        <v>MAYOR</v>
      </c>
      <c r="T2675" s="6" t="str">
        <f>IF(cuenta_balance_creg185[[#This Row],[Porcentaje]]&lt;=-5,"MENOR","")</f>
        <v/>
      </c>
    </row>
    <row r="2676" spans="1:20" x14ac:dyDescent="0.2">
      <c r="A2676" s="1">
        <v>46267</v>
      </c>
      <c r="B2676" s="6" t="s">
        <v>8</v>
      </c>
      <c r="C2676" s="6" t="s">
        <v>32</v>
      </c>
      <c r="D2676">
        <v>28137.269639999999</v>
      </c>
      <c r="E2676">
        <v>143604</v>
      </c>
      <c r="F2676">
        <v>172357.53745999999</v>
      </c>
      <c r="G2676">
        <v>-28753.53746</v>
      </c>
      <c r="H2676">
        <v>-616.26782000000003</v>
      </c>
      <c r="P2676">
        <v>214625</v>
      </c>
      <c r="Q2676">
        <v>35424.875139999996</v>
      </c>
      <c r="R2676">
        <v>-0.24640000000000001</v>
      </c>
      <c r="S2676" s="6" t="str">
        <f>IF(cuenta_balance_creg185[[#This Row],[Porcentaje]]&gt;=5,"MAYOR","")</f>
        <v/>
      </c>
      <c r="T2676" s="6" t="str">
        <f>IF(cuenta_balance_creg185[[#This Row],[Porcentaje]]&lt;=-5,"MENOR","")</f>
        <v/>
      </c>
    </row>
    <row r="2677" spans="1:20" x14ac:dyDescent="0.2">
      <c r="A2677" s="1">
        <v>46268</v>
      </c>
      <c r="B2677" s="6" t="s">
        <v>8</v>
      </c>
      <c r="C2677" s="6" t="s">
        <v>32</v>
      </c>
      <c r="D2677">
        <v>-616.26782000000003</v>
      </c>
      <c r="E2677">
        <v>161258</v>
      </c>
      <c r="F2677">
        <v>158196.23006</v>
      </c>
      <c r="G2677">
        <v>3061.7699400000001</v>
      </c>
      <c r="H2677">
        <v>3061.7756599999998</v>
      </c>
      <c r="J2677">
        <v>616.27354000000003</v>
      </c>
      <c r="M2677">
        <v>0</v>
      </c>
      <c r="N2677">
        <v>0</v>
      </c>
      <c r="O2677">
        <v>0</v>
      </c>
      <c r="P2677">
        <v>234910</v>
      </c>
      <c r="Q2677">
        <v>35400.841280000001</v>
      </c>
      <c r="R2677">
        <v>1.1326000000000001</v>
      </c>
      <c r="S2677" s="6" t="str">
        <f>IF(cuenta_balance_creg185[[#This Row],[Porcentaje]]&gt;=5,"MAYOR","")</f>
        <v/>
      </c>
      <c r="T2677" s="6" t="str">
        <f>IF(cuenta_balance_creg185[[#This Row],[Porcentaje]]&lt;=-5,"MENOR","")</f>
        <v/>
      </c>
    </row>
    <row r="2678" spans="1:20" x14ac:dyDescent="0.2">
      <c r="A2678" s="1">
        <v>46269</v>
      </c>
      <c r="B2678" s="6" t="s">
        <v>8</v>
      </c>
      <c r="C2678" s="6" t="s">
        <v>32</v>
      </c>
      <c r="D2678">
        <v>3061.7756599999998</v>
      </c>
      <c r="E2678">
        <v>167012</v>
      </c>
      <c r="F2678">
        <v>160365.35086000001</v>
      </c>
      <c r="G2678">
        <v>6646.6491400000004</v>
      </c>
      <c r="H2678">
        <v>9708.4248000000007</v>
      </c>
      <c r="P2678">
        <v>214788</v>
      </c>
      <c r="Q2678">
        <v>35416.850030000001</v>
      </c>
      <c r="R2678">
        <v>3.8801000000000001</v>
      </c>
      <c r="S2678" s="6" t="str">
        <f>IF(cuenta_balance_creg185[[#This Row],[Porcentaje]]&gt;=5,"MAYOR","")</f>
        <v/>
      </c>
      <c r="T2678" s="6" t="str">
        <f>IF(cuenta_balance_creg185[[#This Row],[Porcentaje]]&lt;=-5,"MENOR","")</f>
        <v/>
      </c>
    </row>
    <row r="2679" spans="1:20" x14ac:dyDescent="0.2">
      <c r="A2679" s="1">
        <v>46270</v>
      </c>
      <c r="B2679" s="6" t="s">
        <v>8</v>
      </c>
      <c r="C2679" s="6" t="s">
        <v>32</v>
      </c>
      <c r="D2679">
        <v>9708.4248000000007</v>
      </c>
      <c r="E2679">
        <v>180058</v>
      </c>
      <c r="F2679">
        <v>151676.14894000001</v>
      </c>
      <c r="G2679">
        <v>28381.851060000001</v>
      </c>
      <c r="H2679">
        <v>38090.275860000002</v>
      </c>
      <c r="P2679">
        <v>257697</v>
      </c>
      <c r="Q2679">
        <v>35430.599860000002</v>
      </c>
      <c r="R2679">
        <v>12.994400000000001</v>
      </c>
      <c r="S2679" s="6" t="str">
        <f>IF(cuenta_balance_creg185[[#This Row],[Porcentaje]]&gt;=5,"MAYOR","")</f>
        <v>MAYOR</v>
      </c>
      <c r="T2679" s="6" t="str">
        <f>IF(cuenta_balance_creg185[[#This Row],[Porcentaje]]&lt;=-5,"MENOR","")</f>
        <v/>
      </c>
    </row>
    <row r="2680" spans="1:20" x14ac:dyDescent="0.2">
      <c r="A2680" s="1">
        <v>46271</v>
      </c>
      <c r="B2680" s="6" t="s">
        <v>8</v>
      </c>
      <c r="C2680" s="6" t="s">
        <v>32</v>
      </c>
      <c r="D2680">
        <v>38090.275860000002</v>
      </c>
      <c r="E2680">
        <v>182589</v>
      </c>
      <c r="F2680">
        <v>133400.19652</v>
      </c>
      <c r="G2680">
        <v>49188.803480000002</v>
      </c>
      <c r="H2680">
        <v>87279.079339999997</v>
      </c>
      <c r="P2680">
        <v>248744</v>
      </c>
      <c r="Q2680">
        <v>35429.92798</v>
      </c>
      <c r="R2680">
        <v>30.713200000000001</v>
      </c>
      <c r="S2680" s="6" t="str">
        <f>IF(cuenta_balance_creg185[[#This Row],[Porcentaje]]&gt;=5,"MAYOR","")</f>
        <v>MAYOR</v>
      </c>
      <c r="T2680" s="6" t="str">
        <f>IF(cuenta_balance_creg185[[#This Row],[Porcentaje]]&lt;=-5,"MENOR","")</f>
        <v/>
      </c>
    </row>
    <row r="2681" spans="1:20" x14ac:dyDescent="0.2">
      <c r="A2681" s="1">
        <v>46232</v>
      </c>
      <c r="B2681" s="6" t="s">
        <v>57</v>
      </c>
      <c r="C2681" s="6" t="s">
        <v>32</v>
      </c>
      <c r="D2681">
        <v>0</v>
      </c>
      <c r="E2681">
        <v>521</v>
      </c>
      <c r="F2681">
        <v>521</v>
      </c>
      <c r="G2681">
        <v>0</v>
      </c>
      <c r="H2681">
        <v>0</v>
      </c>
      <c r="P2681">
        <v>1022</v>
      </c>
      <c r="R2681">
        <v>0</v>
      </c>
      <c r="S2681" s="6" t="str">
        <f>IF(cuenta_balance_creg185[[#This Row],[Porcentaje]]&gt;=5,"MAYOR","")</f>
        <v/>
      </c>
      <c r="T2681" s="6" t="str">
        <f>IF(cuenta_balance_creg185[[#This Row],[Porcentaje]]&lt;=-5,"MENOR","")</f>
        <v/>
      </c>
    </row>
    <row r="2682" spans="1:20" x14ac:dyDescent="0.2">
      <c r="A2682" s="1">
        <v>46233</v>
      </c>
      <c r="B2682" s="6" t="s">
        <v>57</v>
      </c>
      <c r="C2682" s="6" t="s">
        <v>32</v>
      </c>
      <c r="D2682">
        <v>0</v>
      </c>
      <c r="E2682">
        <v>521</v>
      </c>
      <c r="F2682">
        <v>521</v>
      </c>
      <c r="G2682">
        <v>0</v>
      </c>
      <c r="H2682">
        <v>0</v>
      </c>
      <c r="P2682">
        <v>1022</v>
      </c>
      <c r="R2682">
        <v>0</v>
      </c>
      <c r="S2682" s="6" t="str">
        <f>IF(cuenta_balance_creg185[[#This Row],[Porcentaje]]&gt;=5,"MAYOR","")</f>
        <v/>
      </c>
      <c r="T2682" s="6" t="str">
        <f>IF(cuenta_balance_creg185[[#This Row],[Porcentaje]]&lt;=-5,"MENOR","")</f>
        <v/>
      </c>
    </row>
    <row r="2683" spans="1:20" x14ac:dyDescent="0.2">
      <c r="A2683" s="1">
        <v>46234</v>
      </c>
      <c r="B2683" s="6" t="s">
        <v>57</v>
      </c>
      <c r="C2683" s="6" t="s">
        <v>32</v>
      </c>
      <c r="D2683">
        <v>0</v>
      </c>
      <c r="E2683">
        <v>521</v>
      </c>
      <c r="F2683">
        <v>521</v>
      </c>
      <c r="G2683">
        <v>0</v>
      </c>
      <c r="H2683">
        <v>0</v>
      </c>
      <c r="P2683">
        <v>1022</v>
      </c>
      <c r="R2683">
        <v>0</v>
      </c>
      <c r="S2683" s="6" t="str">
        <f>IF(cuenta_balance_creg185[[#This Row],[Porcentaje]]&gt;=5,"MAYOR","")</f>
        <v/>
      </c>
      <c r="T2683" s="6" t="str">
        <f>IF(cuenta_balance_creg185[[#This Row],[Porcentaje]]&lt;=-5,"MENOR","")</f>
        <v/>
      </c>
    </row>
    <row r="2684" spans="1:20" x14ac:dyDescent="0.2">
      <c r="A2684" s="1">
        <v>46235</v>
      </c>
      <c r="B2684" s="6" t="s">
        <v>57</v>
      </c>
      <c r="C2684" s="6" t="s">
        <v>32</v>
      </c>
      <c r="D2684">
        <v>0</v>
      </c>
      <c r="E2684">
        <v>518</v>
      </c>
      <c r="F2684">
        <v>518</v>
      </c>
      <c r="G2684">
        <v>0</v>
      </c>
      <c r="H2684">
        <v>0</v>
      </c>
      <c r="P2684">
        <v>1005</v>
      </c>
      <c r="R2684">
        <v>0</v>
      </c>
      <c r="S2684" s="6" t="str">
        <f>IF(cuenta_balance_creg185[[#This Row],[Porcentaje]]&gt;=5,"MAYOR","")</f>
        <v/>
      </c>
      <c r="T2684" s="6" t="str">
        <f>IF(cuenta_balance_creg185[[#This Row],[Porcentaje]]&lt;=-5,"MENOR","")</f>
        <v/>
      </c>
    </row>
    <row r="2685" spans="1:20" x14ac:dyDescent="0.2">
      <c r="A2685" s="1">
        <v>46236</v>
      </c>
      <c r="B2685" s="6" t="s">
        <v>57</v>
      </c>
      <c r="C2685" s="6" t="s">
        <v>32</v>
      </c>
      <c r="D2685">
        <v>0</v>
      </c>
      <c r="E2685">
        <v>518</v>
      </c>
      <c r="F2685">
        <v>518</v>
      </c>
      <c r="G2685">
        <v>0</v>
      </c>
      <c r="H2685">
        <v>0</v>
      </c>
      <c r="P2685">
        <v>1005</v>
      </c>
      <c r="R2685">
        <v>0</v>
      </c>
      <c r="S2685" s="6" t="str">
        <f>IF(cuenta_balance_creg185[[#This Row],[Porcentaje]]&gt;=5,"MAYOR","")</f>
        <v/>
      </c>
      <c r="T2685" s="6" t="str">
        <f>IF(cuenta_balance_creg185[[#This Row],[Porcentaje]]&lt;=-5,"MENOR","")</f>
        <v/>
      </c>
    </row>
    <row r="2686" spans="1:20" x14ac:dyDescent="0.2">
      <c r="A2686" s="1">
        <v>46237</v>
      </c>
      <c r="B2686" s="6" t="s">
        <v>57</v>
      </c>
      <c r="C2686" s="6" t="s">
        <v>32</v>
      </c>
      <c r="D2686">
        <v>0</v>
      </c>
      <c r="E2686">
        <v>518</v>
      </c>
      <c r="F2686">
        <v>518</v>
      </c>
      <c r="G2686">
        <v>0</v>
      </c>
      <c r="H2686">
        <v>0</v>
      </c>
      <c r="P2686">
        <v>1005</v>
      </c>
      <c r="R2686">
        <v>0</v>
      </c>
      <c r="S2686" s="6" t="str">
        <f>IF(cuenta_balance_creg185[[#This Row],[Porcentaje]]&gt;=5,"MAYOR","")</f>
        <v/>
      </c>
      <c r="T2686" s="6" t="str">
        <f>IF(cuenta_balance_creg185[[#This Row],[Porcentaje]]&lt;=-5,"MENOR","")</f>
        <v/>
      </c>
    </row>
    <row r="2687" spans="1:20" x14ac:dyDescent="0.2">
      <c r="A2687" s="1">
        <v>46238</v>
      </c>
      <c r="B2687" s="6" t="s">
        <v>57</v>
      </c>
      <c r="C2687" s="6" t="s">
        <v>32</v>
      </c>
      <c r="D2687">
        <v>0</v>
      </c>
      <c r="E2687">
        <v>518</v>
      </c>
      <c r="F2687">
        <v>518</v>
      </c>
      <c r="G2687">
        <v>0</v>
      </c>
      <c r="H2687">
        <v>0</v>
      </c>
      <c r="P2687">
        <v>1005</v>
      </c>
      <c r="R2687">
        <v>0</v>
      </c>
      <c r="S2687" s="6" t="str">
        <f>IF(cuenta_balance_creg185[[#This Row],[Porcentaje]]&gt;=5,"MAYOR","")</f>
        <v/>
      </c>
      <c r="T2687" s="6" t="str">
        <f>IF(cuenta_balance_creg185[[#This Row],[Porcentaje]]&lt;=-5,"MENOR","")</f>
        <v/>
      </c>
    </row>
    <row r="2688" spans="1:20" x14ac:dyDescent="0.2">
      <c r="A2688" s="1">
        <v>46239</v>
      </c>
      <c r="B2688" s="6" t="s">
        <v>57</v>
      </c>
      <c r="C2688" s="6" t="s">
        <v>32</v>
      </c>
      <c r="D2688">
        <v>0</v>
      </c>
      <c r="E2688">
        <v>518</v>
      </c>
      <c r="F2688">
        <v>518</v>
      </c>
      <c r="G2688">
        <v>0</v>
      </c>
      <c r="H2688">
        <v>0</v>
      </c>
      <c r="P2688">
        <v>1004</v>
      </c>
      <c r="R2688">
        <v>0</v>
      </c>
      <c r="S2688" s="6" t="str">
        <f>IF(cuenta_balance_creg185[[#This Row],[Porcentaje]]&gt;=5,"MAYOR","")</f>
        <v/>
      </c>
      <c r="T2688" s="6" t="str">
        <f>IF(cuenta_balance_creg185[[#This Row],[Porcentaje]]&lt;=-5,"MENOR","")</f>
        <v/>
      </c>
    </row>
    <row r="2689" spans="1:20" x14ac:dyDescent="0.2">
      <c r="A2689" s="1">
        <v>46240</v>
      </c>
      <c r="B2689" s="6" t="s">
        <v>57</v>
      </c>
      <c r="C2689" s="6" t="s">
        <v>32</v>
      </c>
      <c r="D2689">
        <v>0</v>
      </c>
      <c r="E2689">
        <v>518</v>
      </c>
      <c r="F2689">
        <v>518</v>
      </c>
      <c r="G2689">
        <v>0</v>
      </c>
      <c r="H2689">
        <v>0</v>
      </c>
      <c r="P2689">
        <v>1004</v>
      </c>
      <c r="R2689">
        <v>0</v>
      </c>
      <c r="S2689" s="6" t="str">
        <f>IF(cuenta_balance_creg185[[#This Row],[Porcentaje]]&gt;=5,"MAYOR","")</f>
        <v/>
      </c>
      <c r="T2689" s="6" t="str">
        <f>IF(cuenta_balance_creg185[[#This Row],[Porcentaje]]&lt;=-5,"MENOR","")</f>
        <v/>
      </c>
    </row>
    <row r="2690" spans="1:20" x14ac:dyDescent="0.2">
      <c r="A2690" s="1">
        <v>46241</v>
      </c>
      <c r="B2690" s="6" t="s">
        <v>57</v>
      </c>
      <c r="C2690" s="6" t="s">
        <v>32</v>
      </c>
      <c r="D2690">
        <v>0</v>
      </c>
      <c r="E2690">
        <v>518</v>
      </c>
      <c r="F2690">
        <v>518</v>
      </c>
      <c r="G2690">
        <v>0</v>
      </c>
      <c r="H2690">
        <v>0</v>
      </c>
      <c r="P2690">
        <v>1002</v>
      </c>
      <c r="R2690">
        <v>0</v>
      </c>
      <c r="S2690" s="6" t="str">
        <f>IF(cuenta_balance_creg185[[#This Row],[Porcentaje]]&gt;=5,"MAYOR","")</f>
        <v/>
      </c>
      <c r="T2690" s="6" t="str">
        <f>IF(cuenta_balance_creg185[[#This Row],[Porcentaje]]&lt;=-5,"MENOR","")</f>
        <v/>
      </c>
    </row>
    <row r="2691" spans="1:20" x14ac:dyDescent="0.2">
      <c r="A2691" s="1">
        <v>46242</v>
      </c>
      <c r="B2691" s="6" t="s">
        <v>57</v>
      </c>
      <c r="C2691" s="6" t="s">
        <v>32</v>
      </c>
      <c r="D2691">
        <v>0</v>
      </c>
      <c r="E2691">
        <v>518</v>
      </c>
      <c r="F2691">
        <v>518</v>
      </c>
      <c r="G2691">
        <v>0</v>
      </c>
      <c r="H2691">
        <v>0</v>
      </c>
      <c r="P2691">
        <v>1004</v>
      </c>
      <c r="R2691">
        <v>0</v>
      </c>
      <c r="S2691" s="6" t="str">
        <f>IF(cuenta_balance_creg185[[#This Row],[Porcentaje]]&gt;=5,"MAYOR","")</f>
        <v/>
      </c>
      <c r="T2691" s="6" t="str">
        <f>IF(cuenta_balance_creg185[[#This Row],[Porcentaje]]&lt;=-5,"MENOR","")</f>
        <v/>
      </c>
    </row>
    <row r="2692" spans="1:20" x14ac:dyDescent="0.2">
      <c r="A2692" s="1">
        <v>46243</v>
      </c>
      <c r="B2692" s="6" t="s">
        <v>57</v>
      </c>
      <c r="C2692" s="6" t="s">
        <v>32</v>
      </c>
      <c r="D2692">
        <v>0</v>
      </c>
      <c r="E2692">
        <v>518</v>
      </c>
      <c r="F2692">
        <v>518</v>
      </c>
      <c r="G2692">
        <v>0</v>
      </c>
      <c r="H2692">
        <v>0</v>
      </c>
      <c r="P2692">
        <v>1004</v>
      </c>
      <c r="R2692">
        <v>0</v>
      </c>
      <c r="S2692" s="6" t="str">
        <f>IF(cuenta_balance_creg185[[#This Row],[Porcentaje]]&gt;=5,"MAYOR","")</f>
        <v/>
      </c>
      <c r="T2692" s="6" t="str">
        <f>IF(cuenta_balance_creg185[[#This Row],[Porcentaje]]&lt;=-5,"MENOR","")</f>
        <v/>
      </c>
    </row>
    <row r="2693" spans="1:20" x14ac:dyDescent="0.2">
      <c r="A2693" s="1">
        <v>46244</v>
      </c>
      <c r="B2693" s="6" t="s">
        <v>57</v>
      </c>
      <c r="C2693" s="6" t="s">
        <v>32</v>
      </c>
      <c r="D2693">
        <v>0</v>
      </c>
      <c r="E2693">
        <v>518</v>
      </c>
      <c r="F2693">
        <v>518</v>
      </c>
      <c r="G2693">
        <v>0</v>
      </c>
      <c r="H2693">
        <v>0</v>
      </c>
      <c r="P2693">
        <v>1004</v>
      </c>
      <c r="R2693">
        <v>0</v>
      </c>
      <c r="S2693" s="6" t="str">
        <f>IF(cuenta_balance_creg185[[#This Row],[Porcentaje]]&gt;=5,"MAYOR","")</f>
        <v/>
      </c>
      <c r="T2693" s="6" t="str">
        <f>IF(cuenta_balance_creg185[[#This Row],[Porcentaje]]&lt;=-5,"MENOR","")</f>
        <v/>
      </c>
    </row>
    <row r="2694" spans="1:20" x14ac:dyDescent="0.2">
      <c r="A2694" s="1">
        <v>46245</v>
      </c>
      <c r="B2694" s="6" t="s">
        <v>57</v>
      </c>
      <c r="C2694" s="6" t="s">
        <v>32</v>
      </c>
      <c r="D2694">
        <v>0</v>
      </c>
      <c r="E2694">
        <v>518</v>
      </c>
      <c r="F2694">
        <v>518</v>
      </c>
      <c r="G2694">
        <v>0</v>
      </c>
      <c r="H2694">
        <v>0</v>
      </c>
      <c r="M2694">
        <v>0</v>
      </c>
      <c r="N2694">
        <v>0</v>
      </c>
      <c r="O2694">
        <v>0</v>
      </c>
      <c r="P2694">
        <v>1004</v>
      </c>
      <c r="R2694">
        <v>0</v>
      </c>
      <c r="S2694" s="6" t="str">
        <f>IF(cuenta_balance_creg185[[#This Row],[Porcentaje]]&gt;=5,"MAYOR","")</f>
        <v/>
      </c>
      <c r="T2694" s="6" t="str">
        <f>IF(cuenta_balance_creg185[[#This Row],[Porcentaje]]&lt;=-5,"MENOR","")</f>
        <v/>
      </c>
    </row>
    <row r="2695" spans="1:20" x14ac:dyDescent="0.2">
      <c r="A2695" s="1">
        <v>46246</v>
      </c>
      <c r="B2695" s="6" t="s">
        <v>57</v>
      </c>
      <c r="C2695" s="6" t="s">
        <v>32</v>
      </c>
      <c r="D2695">
        <v>0</v>
      </c>
      <c r="E2695">
        <v>882</v>
      </c>
      <c r="F2695">
        <v>882</v>
      </c>
      <c r="G2695">
        <v>0</v>
      </c>
      <c r="H2695">
        <v>0</v>
      </c>
      <c r="P2695">
        <v>1548</v>
      </c>
      <c r="R2695">
        <v>0</v>
      </c>
      <c r="S2695" s="6" t="str">
        <f>IF(cuenta_balance_creg185[[#This Row],[Porcentaje]]&gt;=5,"MAYOR","")</f>
        <v/>
      </c>
      <c r="T2695" s="6" t="str">
        <f>IF(cuenta_balance_creg185[[#This Row],[Porcentaje]]&lt;=-5,"MENOR","")</f>
        <v/>
      </c>
    </row>
    <row r="2696" spans="1:20" x14ac:dyDescent="0.2">
      <c r="A2696" s="1">
        <v>46247</v>
      </c>
      <c r="B2696" s="6" t="s">
        <v>57</v>
      </c>
      <c r="C2696" s="6" t="s">
        <v>32</v>
      </c>
      <c r="D2696">
        <v>0</v>
      </c>
      <c r="E2696">
        <v>1062</v>
      </c>
      <c r="F2696">
        <v>1062</v>
      </c>
      <c r="G2696">
        <v>0</v>
      </c>
      <c r="H2696">
        <v>0</v>
      </c>
      <c r="P2696">
        <v>1549</v>
      </c>
      <c r="R2696">
        <v>0</v>
      </c>
      <c r="S2696" s="6" t="str">
        <f>IF(cuenta_balance_creg185[[#This Row],[Porcentaje]]&gt;=5,"MAYOR","")</f>
        <v/>
      </c>
      <c r="T2696" s="6" t="str">
        <f>IF(cuenta_balance_creg185[[#This Row],[Porcentaje]]&lt;=-5,"MENOR","")</f>
        <v/>
      </c>
    </row>
    <row r="2697" spans="1:20" x14ac:dyDescent="0.2">
      <c r="A2697" s="1">
        <v>46248</v>
      </c>
      <c r="B2697" s="6" t="s">
        <v>57</v>
      </c>
      <c r="C2697" s="6" t="s">
        <v>32</v>
      </c>
      <c r="D2697">
        <v>0</v>
      </c>
      <c r="E2697">
        <v>844</v>
      </c>
      <c r="F2697">
        <v>844</v>
      </c>
      <c r="G2697">
        <v>0</v>
      </c>
      <c r="H2697">
        <v>0</v>
      </c>
      <c r="P2697">
        <v>1549</v>
      </c>
      <c r="R2697">
        <v>0</v>
      </c>
      <c r="S2697" s="6" t="str">
        <f>IF(cuenta_balance_creg185[[#This Row],[Porcentaje]]&gt;=5,"MAYOR","")</f>
        <v/>
      </c>
      <c r="T2697" s="6" t="str">
        <f>IF(cuenta_balance_creg185[[#This Row],[Porcentaje]]&lt;=-5,"MENOR","")</f>
        <v/>
      </c>
    </row>
    <row r="2698" spans="1:20" x14ac:dyDescent="0.2">
      <c r="A2698" s="1">
        <v>46249</v>
      </c>
      <c r="B2698" s="6" t="s">
        <v>57</v>
      </c>
      <c r="C2698" s="6" t="s">
        <v>32</v>
      </c>
      <c r="D2698">
        <v>0</v>
      </c>
      <c r="E2698">
        <v>553</v>
      </c>
      <c r="F2698">
        <v>553</v>
      </c>
      <c r="G2698">
        <v>0</v>
      </c>
      <c r="H2698">
        <v>0</v>
      </c>
      <c r="P2698">
        <v>1005</v>
      </c>
      <c r="R2698">
        <v>0</v>
      </c>
      <c r="S2698" s="6" t="str">
        <f>IF(cuenta_balance_creg185[[#This Row],[Porcentaje]]&gt;=5,"MAYOR","")</f>
        <v/>
      </c>
      <c r="T2698" s="6" t="str">
        <f>IF(cuenta_balance_creg185[[#This Row],[Porcentaje]]&lt;=-5,"MENOR","")</f>
        <v/>
      </c>
    </row>
    <row r="2699" spans="1:20" x14ac:dyDescent="0.2">
      <c r="A2699" s="1">
        <v>46250</v>
      </c>
      <c r="B2699" s="6" t="s">
        <v>57</v>
      </c>
      <c r="C2699" s="6" t="s">
        <v>32</v>
      </c>
      <c r="D2699">
        <v>0</v>
      </c>
      <c r="E2699">
        <v>553</v>
      </c>
      <c r="F2699">
        <v>553</v>
      </c>
      <c r="G2699">
        <v>0</v>
      </c>
      <c r="H2699">
        <v>0</v>
      </c>
      <c r="P2699">
        <v>1004</v>
      </c>
      <c r="R2699">
        <v>0</v>
      </c>
      <c r="S2699" s="6" t="str">
        <f>IF(cuenta_balance_creg185[[#This Row],[Porcentaje]]&gt;=5,"MAYOR","")</f>
        <v/>
      </c>
      <c r="T2699" s="6" t="str">
        <f>IF(cuenta_balance_creg185[[#This Row],[Porcentaje]]&lt;=-5,"MENOR","")</f>
        <v/>
      </c>
    </row>
    <row r="2700" spans="1:20" x14ac:dyDescent="0.2">
      <c r="A2700" s="1">
        <v>46251</v>
      </c>
      <c r="B2700" s="6" t="s">
        <v>57</v>
      </c>
      <c r="C2700" s="6" t="s">
        <v>32</v>
      </c>
      <c r="D2700">
        <v>0</v>
      </c>
      <c r="E2700">
        <v>542</v>
      </c>
      <c r="F2700">
        <v>542</v>
      </c>
      <c r="G2700">
        <v>0</v>
      </c>
      <c r="H2700">
        <v>0</v>
      </c>
      <c r="P2700">
        <v>1004</v>
      </c>
      <c r="R2700">
        <v>0</v>
      </c>
      <c r="S2700" s="6" t="str">
        <f>IF(cuenta_balance_creg185[[#This Row],[Porcentaje]]&gt;=5,"MAYOR","")</f>
        <v/>
      </c>
      <c r="T2700" s="6" t="str">
        <f>IF(cuenta_balance_creg185[[#This Row],[Porcentaje]]&lt;=-5,"MENOR","")</f>
        <v/>
      </c>
    </row>
    <row r="2701" spans="1:20" x14ac:dyDescent="0.2">
      <c r="A2701" s="1">
        <v>46252</v>
      </c>
      <c r="B2701" s="6" t="s">
        <v>57</v>
      </c>
      <c r="C2701" s="6" t="s">
        <v>32</v>
      </c>
      <c r="D2701">
        <v>0</v>
      </c>
      <c r="E2701">
        <v>553</v>
      </c>
      <c r="F2701">
        <v>553</v>
      </c>
      <c r="G2701">
        <v>0</v>
      </c>
      <c r="H2701">
        <v>0</v>
      </c>
      <c r="P2701">
        <v>1004</v>
      </c>
      <c r="R2701">
        <v>0</v>
      </c>
      <c r="S2701" s="6" t="str">
        <f>IF(cuenta_balance_creg185[[#This Row],[Porcentaje]]&gt;=5,"MAYOR","")</f>
        <v/>
      </c>
      <c r="T2701" s="6" t="str">
        <f>IF(cuenta_balance_creg185[[#This Row],[Porcentaje]]&lt;=-5,"MENOR","")</f>
        <v/>
      </c>
    </row>
    <row r="2702" spans="1:20" x14ac:dyDescent="0.2">
      <c r="A2702" s="1">
        <v>46253</v>
      </c>
      <c r="B2702" s="6" t="s">
        <v>57</v>
      </c>
      <c r="C2702" s="6" t="s">
        <v>32</v>
      </c>
      <c r="D2702">
        <v>0</v>
      </c>
      <c r="E2702">
        <v>552</v>
      </c>
      <c r="F2702">
        <v>552</v>
      </c>
      <c r="G2702">
        <v>0</v>
      </c>
      <c r="H2702">
        <v>0</v>
      </c>
      <c r="P2702">
        <v>1004</v>
      </c>
      <c r="R2702">
        <v>0</v>
      </c>
      <c r="S2702" s="6" t="str">
        <f>IF(cuenta_balance_creg185[[#This Row],[Porcentaje]]&gt;=5,"MAYOR","")</f>
        <v/>
      </c>
      <c r="T2702" s="6" t="str">
        <f>IF(cuenta_balance_creg185[[#This Row],[Porcentaje]]&lt;=-5,"MENOR","")</f>
        <v/>
      </c>
    </row>
    <row r="2703" spans="1:20" x14ac:dyDescent="0.2">
      <c r="A2703" s="1">
        <v>46254</v>
      </c>
      <c r="B2703" s="6" t="s">
        <v>57</v>
      </c>
      <c r="C2703" s="6" t="s">
        <v>32</v>
      </c>
      <c r="D2703">
        <v>0</v>
      </c>
      <c r="E2703">
        <v>553</v>
      </c>
      <c r="F2703">
        <v>553</v>
      </c>
      <c r="G2703">
        <v>0</v>
      </c>
      <c r="H2703">
        <v>0</v>
      </c>
      <c r="P2703">
        <v>1004</v>
      </c>
      <c r="R2703">
        <v>0</v>
      </c>
      <c r="S2703" s="6" t="str">
        <f>IF(cuenta_balance_creg185[[#This Row],[Porcentaje]]&gt;=5,"MAYOR","")</f>
        <v/>
      </c>
      <c r="T2703" s="6" t="str">
        <f>IF(cuenta_balance_creg185[[#This Row],[Porcentaje]]&lt;=-5,"MENOR","")</f>
        <v/>
      </c>
    </row>
    <row r="2704" spans="1:20" x14ac:dyDescent="0.2">
      <c r="A2704" s="1">
        <v>46255</v>
      </c>
      <c r="B2704" s="6" t="s">
        <v>57</v>
      </c>
      <c r="C2704" s="6" t="s">
        <v>32</v>
      </c>
      <c r="D2704">
        <v>0</v>
      </c>
      <c r="E2704">
        <v>536</v>
      </c>
      <c r="F2704">
        <v>536</v>
      </c>
      <c r="G2704">
        <v>0</v>
      </c>
      <c r="H2704">
        <v>0</v>
      </c>
      <c r="P2704">
        <v>1003</v>
      </c>
      <c r="R2704">
        <v>0</v>
      </c>
      <c r="S2704" s="6" t="str">
        <f>IF(cuenta_balance_creg185[[#This Row],[Porcentaje]]&gt;=5,"MAYOR","")</f>
        <v/>
      </c>
      <c r="T2704" s="6" t="str">
        <f>IF(cuenta_balance_creg185[[#This Row],[Porcentaje]]&lt;=-5,"MENOR","")</f>
        <v/>
      </c>
    </row>
    <row r="2705" spans="1:20" x14ac:dyDescent="0.2">
      <c r="A2705" s="1">
        <v>46256</v>
      </c>
      <c r="B2705" s="6" t="s">
        <v>57</v>
      </c>
      <c r="C2705" s="6" t="s">
        <v>32</v>
      </c>
      <c r="D2705">
        <v>0</v>
      </c>
      <c r="E2705">
        <v>538</v>
      </c>
      <c r="F2705">
        <v>538</v>
      </c>
      <c r="G2705">
        <v>0</v>
      </c>
      <c r="H2705">
        <v>0</v>
      </c>
      <c r="P2705">
        <v>1004</v>
      </c>
      <c r="R2705">
        <v>0</v>
      </c>
      <c r="S2705" s="6" t="str">
        <f>IF(cuenta_balance_creg185[[#This Row],[Porcentaje]]&gt;=5,"MAYOR","")</f>
        <v/>
      </c>
      <c r="T2705" s="6" t="str">
        <f>IF(cuenta_balance_creg185[[#This Row],[Porcentaje]]&lt;=-5,"MENOR","")</f>
        <v/>
      </c>
    </row>
    <row r="2706" spans="1:20" x14ac:dyDescent="0.2">
      <c r="A2706" s="1">
        <v>46257</v>
      </c>
      <c r="B2706" s="6" t="s">
        <v>57</v>
      </c>
      <c r="C2706" s="6" t="s">
        <v>32</v>
      </c>
      <c r="D2706">
        <v>0</v>
      </c>
      <c r="E2706">
        <v>522</v>
      </c>
      <c r="F2706">
        <v>522</v>
      </c>
      <c r="G2706">
        <v>0</v>
      </c>
      <c r="H2706">
        <v>0</v>
      </c>
      <c r="P2706">
        <v>1004</v>
      </c>
      <c r="R2706">
        <v>0</v>
      </c>
      <c r="S2706" s="6" t="str">
        <f>IF(cuenta_balance_creg185[[#This Row],[Porcentaje]]&gt;=5,"MAYOR","")</f>
        <v/>
      </c>
      <c r="T2706" s="6" t="str">
        <f>IF(cuenta_balance_creg185[[#This Row],[Porcentaje]]&lt;=-5,"MENOR","")</f>
        <v/>
      </c>
    </row>
    <row r="2707" spans="1:20" x14ac:dyDescent="0.2">
      <c r="A2707" s="1">
        <v>46258</v>
      </c>
      <c r="B2707" s="6" t="s">
        <v>57</v>
      </c>
      <c r="C2707" s="6" t="s">
        <v>32</v>
      </c>
      <c r="D2707">
        <v>0</v>
      </c>
      <c r="E2707">
        <v>527</v>
      </c>
      <c r="F2707">
        <v>527</v>
      </c>
      <c r="G2707">
        <v>0</v>
      </c>
      <c r="H2707">
        <v>0</v>
      </c>
      <c r="P2707">
        <v>1004</v>
      </c>
      <c r="R2707">
        <v>0</v>
      </c>
      <c r="S2707" s="6" t="str">
        <f>IF(cuenta_balance_creg185[[#This Row],[Porcentaje]]&gt;=5,"MAYOR","")</f>
        <v/>
      </c>
      <c r="T2707" s="6" t="str">
        <f>IF(cuenta_balance_creg185[[#This Row],[Porcentaje]]&lt;=-5,"MENOR","")</f>
        <v/>
      </c>
    </row>
    <row r="2708" spans="1:20" x14ac:dyDescent="0.2">
      <c r="A2708" s="1">
        <v>46259</v>
      </c>
      <c r="B2708" s="6" t="s">
        <v>57</v>
      </c>
      <c r="C2708" s="6" t="s">
        <v>32</v>
      </c>
      <c r="D2708">
        <v>0</v>
      </c>
      <c r="E2708">
        <v>535</v>
      </c>
      <c r="F2708">
        <v>535</v>
      </c>
      <c r="G2708">
        <v>0</v>
      </c>
      <c r="H2708">
        <v>0</v>
      </c>
      <c r="P2708">
        <v>1004</v>
      </c>
      <c r="R2708">
        <v>0</v>
      </c>
      <c r="S2708" s="6" t="str">
        <f>IF(cuenta_balance_creg185[[#This Row],[Porcentaje]]&gt;=5,"MAYOR","")</f>
        <v/>
      </c>
      <c r="T2708" s="6" t="str">
        <f>IF(cuenta_balance_creg185[[#This Row],[Porcentaje]]&lt;=-5,"MENOR","")</f>
        <v/>
      </c>
    </row>
    <row r="2709" spans="1:20" x14ac:dyDescent="0.2">
      <c r="A2709" s="1">
        <v>46260</v>
      </c>
      <c r="B2709" s="6" t="s">
        <v>57</v>
      </c>
      <c r="C2709" s="6" t="s">
        <v>32</v>
      </c>
      <c r="D2709">
        <v>0</v>
      </c>
      <c r="E2709">
        <v>525</v>
      </c>
      <c r="F2709">
        <v>525</v>
      </c>
      <c r="G2709">
        <v>0</v>
      </c>
      <c r="H2709">
        <v>0</v>
      </c>
      <c r="P2709">
        <v>1002</v>
      </c>
      <c r="R2709">
        <v>0</v>
      </c>
      <c r="S2709" s="6" t="str">
        <f>IF(cuenta_balance_creg185[[#This Row],[Porcentaje]]&gt;=5,"MAYOR","")</f>
        <v/>
      </c>
      <c r="T2709" s="6" t="str">
        <f>IF(cuenta_balance_creg185[[#This Row],[Porcentaje]]&lt;=-5,"MENOR","")</f>
        <v/>
      </c>
    </row>
    <row r="2710" spans="1:20" x14ac:dyDescent="0.2">
      <c r="A2710" s="1">
        <v>46261</v>
      </c>
      <c r="B2710" s="6" t="s">
        <v>57</v>
      </c>
      <c r="C2710" s="6" t="s">
        <v>32</v>
      </c>
      <c r="D2710">
        <v>0</v>
      </c>
      <c r="E2710">
        <v>522</v>
      </c>
      <c r="F2710">
        <v>522</v>
      </c>
      <c r="G2710">
        <v>0</v>
      </c>
      <c r="H2710">
        <v>0</v>
      </c>
      <c r="P2710">
        <v>1002</v>
      </c>
      <c r="R2710">
        <v>0</v>
      </c>
      <c r="S2710" s="6" t="str">
        <f>IF(cuenta_balance_creg185[[#This Row],[Porcentaje]]&gt;=5,"MAYOR","")</f>
        <v/>
      </c>
      <c r="T2710" s="6" t="str">
        <f>IF(cuenta_balance_creg185[[#This Row],[Porcentaje]]&lt;=-5,"MENOR","")</f>
        <v/>
      </c>
    </row>
    <row r="2711" spans="1:20" x14ac:dyDescent="0.2">
      <c r="A2711" s="1">
        <v>46262</v>
      </c>
      <c r="B2711" s="6" t="s">
        <v>57</v>
      </c>
      <c r="C2711" s="6" t="s">
        <v>32</v>
      </c>
      <c r="D2711">
        <v>0</v>
      </c>
      <c r="E2711">
        <v>518</v>
      </c>
      <c r="F2711">
        <v>518</v>
      </c>
      <c r="G2711">
        <v>0</v>
      </c>
      <c r="H2711">
        <v>0</v>
      </c>
      <c r="P2711">
        <v>1002</v>
      </c>
      <c r="R2711">
        <v>0</v>
      </c>
      <c r="S2711" s="6" t="str">
        <f>IF(cuenta_balance_creg185[[#This Row],[Porcentaje]]&gt;=5,"MAYOR","")</f>
        <v/>
      </c>
      <c r="T2711" s="6" t="str">
        <f>IF(cuenta_balance_creg185[[#This Row],[Porcentaje]]&lt;=-5,"MENOR","")</f>
        <v/>
      </c>
    </row>
    <row r="2712" spans="1:20" x14ac:dyDescent="0.2">
      <c r="A2712" s="1">
        <v>46263</v>
      </c>
      <c r="B2712" s="6" t="s">
        <v>57</v>
      </c>
      <c r="C2712" s="6" t="s">
        <v>32</v>
      </c>
      <c r="D2712">
        <v>0</v>
      </c>
      <c r="E2712">
        <v>553</v>
      </c>
      <c r="F2712">
        <v>553</v>
      </c>
      <c r="G2712">
        <v>0</v>
      </c>
      <c r="H2712">
        <v>0</v>
      </c>
      <c r="P2712">
        <v>1002</v>
      </c>
      <c r="R2712">
        <v>0</v>
      </c>
      <c r="S2712" s="6" t="str">
        <f>IF(cuenta_balance_creg185[[#This Row],[Porcentaje]]&gt;=5,"MAYOR","")</f>
        <v/>
      </c>
      <c r="T2712" s="6" t="str">
        <f>IF(cuenta_balance_creg185[[#This Row],[Porcentaje]]&lt;=-5,"MENOR","")</f>
        <v/>
      </c>
    </row>
    <row r="2713" spans="1:20" x14ac:dyDescent="0.2">
      <c r="A2713" s="1">
        <v>46264</v>
      </c>
      <c r="B2713" s="6" t="s">
        <v>57</v>
      </c>
      <c r="C2713" s="6" t="s">
        <v>32</v>
      </c>
      <c r="D2713">
        <v>0</v>
      </c>
      <c r="E2713">
        <v>518</v>
      </c>
      <c r="F2713">
        <v>518</v>
      </c>
      <c r="G2713">
        <v>0</v>
      </c>
      <c r="H2713">
        <v>0</v>
      </c>
      <c r="P2713">
        <v>1004</v>
      </c>
      <c r="R2713">
        <v>0</v>
      </c>
      <c r="S2713" s="6" t="str">
        <f>IF(cuenta_balance_creg185[[#This Row],[Porcentaje]]&gt;=5,"MAYOR","")</f>
        <v/>
      </c>
      <c r="T2713" s="6" t="str">
        <f>IF(cuenta_balance_creg185[[#This Row],[Porcentaje]]&lt;=-5,"MENOR","")</f>
        <v/>
      </c>
    </row>
    <row r="2714" spans="1:20" x14ac:dyDescent="0.2">
      <c r="A2714" s="1">
        <v>46265</v>
      </c>
      <c r="B2714" s="6" t="s">
        <v>57</v>
      </c>
      <c r="C2714" s="6" t="s">
        <v>32</v>
      </c>
      <c r="D2714">
        <v>0</v>
      </c>
      <c r="E2714">
        <v>408</v>
      </c>
      <c r="F2714">
        <v>408</v>
      </c>
      <c r="G2714">
        <v>0</v>
      </c>
      <c r="H2714">
        <v>0</v>
      </c>
      <c r="P2714">
        <v>1004</v>
      </c>
      <c r="R2714">
        <v>0</v>
      </c>
      <c r="S2714" s="6" t="str">
        <f>IF(cuenta_balance_creg185[[#This Row],[Porcentaje]]&gt;=5,"MAYOR","")</f>
        <v/>
      </c>
      <c r="T2714" s="6" t="str">
        <f>IF(cuenta_balance_creg185[[#This Row],[Porcentaje]]&lt;=-5,"MENOR","")</f>
        <v/>
      </c>
    </row>
    <row r="2715" spans="1:20" x14ac:dyDescent="0.2">
      <c r="A2715" s="1">
        <v>46266</v>
      </c>
      <c r="B2715" s="6" t="s">
        <v>57</v>
      </c>
      <c r="C2715" s="6" t="s">
        <v>32</v>
      </c>
      <c r="D2715">
        <v>0</v>
      </c>
      <c r="E2715">
        <v>534</v>
      </c>
      <c r="F2715">
        <v>534</v>
      </c>
      <c r="G2715">
        <v>0</v>
      </c>
      <c r="H2715">
        <v>0</v>
      </c>
      <c r="P2715">
        <v>1004</v>
      </c>
      <c r="R2715">
        <v>0</v>
      </c>
      <c r="S2715" s="6" t="str">
        <f>IF(cuenta_balance_creg185[[#This Row],[Porcentaje]]&gt;=5,"MAYOR","")</f>
        <v/>
      </c>
      <c r="T2715" s="6" t="str">
        <f>IF(cuenta_balance_creg185[[#This Row],[Porcentaje]]&lt;=-5,"MENOR","")</f>
        <v/>
      </c>
    </row>
    <row r="2716" spans="1:20" x14ac:dyDescent="0.2">
      <c r="A2716" s="1">
        <v>46267</v>
      </c>
      <c r="B2716" s="6" t="s">
        <v>57</v>
      </c>
      <c r="C2716" s="6" t="s">
        <v>32</v>
      </c>
      <c r="D2716">
        <v>0</v>
      </c>
      <c r="E2716">
        <v>534</v>
      </c>
      <c r="F2716">
        <v>534</v>
      </c>
      <c r="G2716">
        <v>0</v>
      </c>
      <c r="H2716">
        <v>0</v>
      </c>
      <c r="P2716">
        <v>1004</v>
      </c>
      <c r="R2716">
        <v>0</v>
      </c>
      <c r="S2716" s="6" t="str">
        <f>IF(cuenta_balance_creg185[[#This Row],[Porcentaje]]&gt;=5,"MAYOR","")</f>
        <v/>
      </c>
      <c r="T2716" s="6" t="str">
        <f>IF(cuenta_balance_creg185[[#This Row],[Porcentaje]]&lt;=-5,"MENOR","")</f>
        <v/>
      </c>
    </row>
    <row r="2717" spans="1:20" x14ac:dyDescent="0.2">
      <c r="A2717" s="1">
        <v>46268</v>
      </c>
      <c r="B2717" s="6" t="s">
        <v>57</v>
      </c>
      <c r="C2717" s="6" t="s">
        <v>32</v>
      </c>
      <c r="D2717">
        <v>0</v>
      </c>
      <c r="E2717">
        <v>534</v>
      </c>
      <c r="F2717">
        <v>534</v>
      </c>
      <c r="G2717">
        <v>0</v>
      </c>
      <c r="H2717">
        <v>0</v>
      </c>
      <c r="P2717">
        <v>1003</v>
      </c>
      <c r="R2717">
        <v>0</v>
      </c>
      <c r="S2717" s="6" t="str">
        <f>IF(cuenta_balance_creg185[[#This Row],[Porcentaje]]&gt;=5,"MAYOR","")</f>
        <v/>
      </c>
      <c r="T2717" s="6" t="str">
        <f>IF(cuenta_balance_creg185[[#This Row],[Porcentaje]]&lt;=-5,"MENOR","")</f>
        <v/>
      </c>
    </row>
    <row r="2718" spans="1:20" x14ac:dyDescent="0.2">
      <c r="A2718" s="1">
        <v>46269</v>
      </c>
      <c r="B2718" s="6" t="s">
        <v>57</v>
      </c>
      <c r="C2718" s="6" t="s">
        <v>32</v>
      </c>
      <c r="D2718">
        <v>0</v>
      </c>
      <c r="E2718">
        <v>544</v>
      </c>
      <c r="F2718">
        <v>544</v>
      </c>
      <c r="G2718">
        <v>0</v>
      </c>
      <c r="H2718">
        <v>0</v>
      </c>
      <c r="P2718">
        <v>1004</v>
      </c>
      <c r="R2718">
        <v>0</v>
      </c>
      <c r="S2718" s="6" t="str">
        <f>IF(cuenta_balance_creg185[[#This Row],[Porcentaje]]&gt;=5,"MAYOR","")</f>
        <v/>
      </c>
      <c r="T2718" s="6" t="str">
        <f>IF(cuenta_balance_creg185[[#This Row],[Porcentaje]]&lt;=-5,"MENOR","")</f>
        <v/>
      </c>
    </row>
    <row r="2719" spans="1:20" x14ac:dyDescent="0.2">
      <c r="A2719" s="1">
        <v>46270</v>
      </c>
      <c r="B2719" s="6" t="s">
        <v>57</v>
      </c>
      <c r="C2719" s="6" t="s">
        <v>32</v>
      </c>
      <c r="D2719">
        <v>0</v>
      </c>
      <c r="E2719">
        <v>544</v>
      </c>
      <c r="F2719">
        <v>544</v>
      </c>
      <c r="G2719">
        <v>0</v>
      </c>
      <c r="H2719">
        <v>0</v>
      </c>
      <c r="P2719">
        <v>1004</v>
      </c>
      <c r="R2719">
        <v>0</v>
      </c>
      <c r="S2719" s="6" t="str">
        <f>IF(cuenta_balance_creg185[[#This Row],[Porcentaje]]&gt;=5,"MAYOR","")</f>
        <v/>
      </c>
      <c r="T2719" s="6" t="str">
        <f>IF(cuenta_balance_creg185[[#This Row],[Porcentaje]]&lt;=-5,"MENOR","")</f>
        <v/>
      </c>
    </row>
    <row r="2720" spans="1:20" x14ac:dyDescent="0.2">
      <c r="A2720" s="1">
        <v>46271</v>
      </c>
      <c r="B2720" s="6" t="s">
        <v>57</v>
      </c>
      <c r="C2720" s="6" t="s">
        <v>32</v>
      </c>
      <c r="D2720">
        <v>0</v>
      </c>
      <c r="E2720">
        <v>534</v>
      </c>
      <c r="F2720">
        <v>534</v>
      </c>
      <c r="G2720">
        <v>0</v>
      </c>
      <c r="H2720">
        <v>0</v>
      </c>
      <c r="P2720">
        <v>1005</v>
      </c>
      <c r="R2720">
        <v>0</v>
      </c>
      <c r="S2720" s="6" t="str">
        <f>IF(cuenta_balance_creg185[[#This Row],[Porcentaje]]&gt;=5,"MAYOR","")</f>
        <v/>
      </c>
      <c r="T2720" s="6" t="str">
        <f>IF(cuenta_balance_creg185[[#This Row],[Porcentaje]]&lt;=-5,"MENOR","")</f>
        <v/>
      </c>
    </row>
    <row r="2721" spans="1:20" x14ac:dyDescent="0.2">
      <c r="A2721" s="1">
        <v>46272</v>
      </c>
      <c r="B2721" s="6" t="s">
        <v>31</v>
      </c>
      <c r="C2721" s="6" t="s">
        <v>32</v>
      </c>
      <c r="D2721">
        <v>0</v>
      </c>
      <c r="E2721">
        <v>641</v>
      </c>
      <c r="F2721">
        <v>641</v>
      </c>
      <c r="G2721">
        <v>0</v>
      </c>
      <c r="H2721">
        <v>0</v>
      </c>
      <c r="P2721">
        <v>0</v>
      </c>
      <c r="S2721" s="6" t="str">
        <f>IF(cuenta_balance_creg185[[#This Row],[Porcentaje]]&gt;=5,"MAYOR","")</f>
        <v/>
      </c>
      <c r="T2721" s="6" t="str">
        <f>IF(cuenta_balance_creg185[[#This Row],[Porcentaje]]&lt;=-5,"MENOR","")</f>
        <v/>
      </c>
    </row>
    <row r="2722" spans="1:20" x14ac:dyDescent="0.2">
      <c r="A2722" s="1">
        <v>46272</v>
      </c>
      <c r="B2722" s="6" t="s">
        <v>33</v>
      </c>
      <c r="C2722" s="6" t="s">
        <v>32</v>
      </c>
      <c r="D2722">
        <v>222.58886999999999</v>
      </c>
      <c r="E2722">
        <v>12990</v>
      </c>
      <c r="F2722">
        <v>13323.294449999999</v>
      </c>
      <c r="G2722">
        <v>-332.60462999999999</v>
      </c>
      <c r="H2722">
        <v>-110.01576</v>
      </c>
      <c r="M2722">
        <v>0</v>
      </c>
      <c r="N2722">
        <v>0</v>
      </c>
      <c r="O2722">
        <v>0</v>
      </c>
      <c r="P2722">
        <v>80744</v>
      </c>
      <c r="R2722">
        <v>-0.13619999999999999</v>
      </c>
      <c r="S2722" s="6" t="str">
        <f>IF(cuenta_balance_creg185[[#This Row],[Porcentaje]]&gt;=5,"MAYOR","")</f>
        <v/>
      </c>
      <c r="T2722" s="6" t="str">
        <f>IF(cuenta_balance_creg185[[#This Row],[Porcentaje]]&lt;=-5,"MENOR","")</f>
        <v/>
      </c>
    </row>
    <row r="2723" spans="1:20" x14ac:dyDescent="0.2">
      <c r="A2723" s="1">
        <v>46272</v>
      </c>
      <c r="B2723" s="6" t="s">
        <v>4</v>
      </c>
      <c r="C2723" s="6" t="s">
        <v>32</v>
      </c>
      <c r="D2723">
        <v>-88.215400000000002</v>
      </c>
      <c r="E2723">
        <v>1000</v>
      </c>
      <c r="F2723">
        <v>911.42192999999997</v>
      </c>
      <c r="G2723">
        <v>88.578069999999997</v>
      </c>
      <c r="H2723">
        <v>7.6619200000000003</v>
      </c>
      <c r="P2723">
        <v>1266</v>
      </c>
      <c r="R2723">
        <v>0.60519999999999996</v>
      </c>
      <c r="S2723" s="6" t="str">
        <f>IF(cuenta_balance_creg185[[#This Row],[Porcentaje]]&gt;=5,"MAYOR","")</f>
        <v/>
      </c>
      <c r="T2723" s="6" t="str">
        <f>IF(cuenta_balance_creg185[[#This Row],[Porcentaje]]&lt;=-5,"MENOR","")</f>
        <v/>
      </c>
    </row>
    <row r="2724" spans="1:20" x14ac:dyDescent="0.2">
      <c r="A2724" s="1">
        <v>46272</v>
      </c>
      <c r="B2724" s="6" t="s">
        <v>34</v>
      </c>
      <c r="C2724" s="6" t="s">
        <v>32</v>
      </c>
      <c r="D2724">
        <v>0</v>
      </c>
      <c r="E2724">
        <v>217</v>
      </c>
      <c r="F2724">
        <v>217</v>
      </c>
      <c r="G2724">
        <v>0</v>
      </c>
      <c r="H2724">
        <v>0</v>
      </c>
      <c r="P2724">
        <v>517</v>
      </c>
      <c r="R2724">
        <v>0</v>
      </c>
      <c r="S2724" s="6" t="str">
        <f>IF(cuenta_balance_creg185[[#This Row],[Porcentaje]]&gt;=5,"MAYOR","")</f>
        <v/>
      </c>
      <c r="T2724" s="6" t="str">
        <f>IF(cuenta_balance_creg185[[#This Row],[Porcentaje]]&lt;=-5,"MENOR","")</f>
        <v/>
      </c>
    </row>
    <row r="2725" spans="1:20" x14ac:dyDescent="0.2">
      <c r="A2725" s="1">
        <v>46272</v>
      </c>
      <c r="B2725" s="6" t="s">
        <v>35</v>
      </c>
      <c r="C2725" s="6" t="s">
        <v>32</v>
      </c>
      <c r="D2725">
        <v>0</v>
      </c>
      <c r="E2725">
        <v>0</v>
      </c>
      <c r="F2725">
        <v>0</v>
      </c>
      <c r="G2725">
        <v>0</v>
      </c>
      <c r="H2725">
        <v>0</v>
      </c>
      <c r="P2725">
        <v>0</v>
      </c>
      <c r="S2725" s="6" t="str">
        <f>IF(cuenta_balance_creg185[[#This Row],[Porcentaje]]&gt;=5,"MAYOR","")</f>
        <v/>
      </c>
      <c r="T2725" s="6" t="str">
        <f>IF(cuenta_balance_creg185[[#This Row],[Porcentaje]]&lt;=-5,"MENOR","")</f>
        <v/>
      </c>
    </row>
    <row r="2726" spans="1:20" x14ac:dyDescent="0.2">
      <c r="A2726" s="1">
        <v>46272</v>
      </c>
      <c r="B2726" s="6" t="s">
        <v>60</v>
      </c>
      <c r="C2726" s="6" t="s">
        <v>32</v>
      </c>
      <c r="D2726">
        <v>0</v>
      </c>
      <c r="E2726">
        <v>0</v>
      </c>
      <c r="F2726">
        <v>0</v>
      </c>
      <c r="G2726">
        <v>0</v>
      </c>
      <c r="H2726">
        <v>0</v>
      </c>
      <c r="P2726">
        <v>2063</v>
      </c>
      <c r="R2726">
        <v>0</v>
      </c>
      <c r="S2726" s="6" t="str">
        <f>IF(cuenta_balance_creg185[[#This Row],[Porcentaje]]&gt;=5,"MAYOR","")</f>
        <v/>
      </c>
      <c r="T2726" s="6" t="str">
        <f>IF(cuenta_balance_creg185[[#This Row],[Porcentaje]]&lt;=-5,"MENOR","")</f>
        <v/>
      </c>
    </row>
    <row r="2727" spans="1:20" x14ac:dyDescent="0.2">
      <c r="A2727" s="1">
        <v>46272</v>
      </c>
      <c r="B2727" s="6" t="s">
        <v>11</v>
      </c>
      <c r="C2727" s="6" t="s">
        <v>32</v>
      </c>
      <c r="D2727">
        <v>1411.5253600000001</v>
      </c>
      <c r="E2727">
        <v>116727</v>
      </c>
      <c r="F2727">
        <v>109865.98222000001</v>
      </c>
      <c r="G2727">
        <v>6861.0177800000001</v>
      </c>
      <c r="H2727">
        <v>8272.5431399999998</v>
      </c>
      <c r="P2727">
        <v>73138</v>
      </c>
      <c r="R2727">
        <v>11.3108</v>
      </c>
      <c r="S2727" s="6" t="str">
        <f>IF(cuenta_balance_creg185[[#This Row],[Porcentaje]]&gt;=5,"MAYOR","")</f>
        <v>MAYOR</v>
      </c>
      <c r="T2727" s="6" t="str">
        <f>IF(cuenta_balance_creg185[[#This Row],[Porcentaje]]&lt;=-5,"MENOR","")</f>
        <v/>
      </c>
    </row>
    <row r="2728" spans="1:20" x14ac:dyDescent="0.2">
      <c r="A2728" s="1">
        <v>46272</v>
      </c>
      <c r="B2728" s="6" t="s">
        <v>10</v>
      </c>
      <c r="C2728" s="6" t="s">
        <v>32</v>
      </c>
      <c r="D2728">
        <v>876.87049000000002</v>
      </c>
      <c r="E2728">
        <v>21912</v>
      </c>
      <c r="F2728">
        <v>21998.776259999999</v>
      </c>
      <c r="G2728">
        <v>-86.776259999999994</v>
      </c>
      <c r="H2728">
        <v>790.09423000000004</v>
      </c>
      <c r="P2728">
        <v>63019</v>
      </c>
      <c r="R2728">
        <v>1.2537</v>
      </c>
      <c r="S2728" s="6" t="str">
        <f>IF(cuenta_balance_creg185[[#This Row],[Porcentaje]]&gt;=5,"MAYOR","")</f>
        <v/>
      </c>
      <c r="T2728" s="6" t="str">
        <f>IF(cuenta_balance_creg185[[#This Row],[Porcentaje]]&lt;=-5,"MENOR","")</f>
        <v/>
      </c>
    </row>
    <row r="2729" spans="1:20" x14ac:dyDescent="0.2">
      <c r="A2729" s="1">
        <v>46272</v>
      </c>
      <c r="B2729" s="6" t="s">
        <v>36</v>
      </c>
      <c r="C2729" s="6" t="s">
        <v>32</v>
      </c>
      <c r="D2729">
        <v>0</v>
      </c>
      <c r="E2729">
        <v>539</v>
      </c>
      <c r="F2729">
        <v>539</v>
      </c>
      <c r="G2729">
        <v>0</v>
      </c>
      <c r="H2729">
        <v>0</v>
      </c>
      <c r="M2729">
        <v>0</v>
      </c>
      <c r="N2729">
        <v>0</v>
      </c>
      <c r="O2729">
        <v>0</v>
      </c>
      <c r="P2729">
        <v>571</v>
      </c>
      <c r="R2729">
        <v>0</v>
      </c>
      <c r="S2729" s="6" t="str">
        <f>IF(cuenta_balance_creg185[[#This Row],[Porcentaje]]&gt;=5,"MAYOR","")</f>
        <v/>
      </c>
      <c r="T2729" s="6" t="str">
        <f>IF(cuenta_balance_creg185[[#This Row],[Porcentaje]]&lt;=-5,"MENOR","")</f>
        <v/>
      </c>
    </row>
    <row r="2730" spans="1:20" x14ac:dyDescent="0.2">
      <c r="A2730" s="1">
        <v>46272</v>
      </c>
      <c r="B2730" s="6" t="s">
        <v>37</v>
      </c>
      <c r="C2730" s="6" t="s">
        <v>32</v>
      </c>
      <c r="D2730">
        <v>1478.9667400000001</v>
      </c>
      <c r="E2730">
        <v>40</v>
      </c>
      <c r="F2730">
        <v>514.72230000000002</v>
      </c>
      <c r="G2730">
        <v>-474.72230000000002</v>
      </c>
      <c r="H2730">
        <v>1004.2444400000001</v>
      </c>
      <c r="P2730">
        <v>60149</v>
      </c>
      <c r="R2730">
        <v>1.6695</v>
      </c>
      <c r="S2730" s="6" t="str">
        <f>IF(cuenta_balance_creg185[[#This Row],[Porcentaje]]&gt;=5,"MAYOR","")</f>
        <v/>
      </c>
      <c r="T2730" s="6" t="str">
        <f>IF(cuenta_balance_creg185[[#This Row],[Porcentaje]]&lt;=-5,"MENOR","")</f>
        <v/>
      </c>
    </row>
    <row r="2731" spans="1:20" x14ac:dyDescent="0.2">
      <c r="A2731" s="1">
        <v>46272</v>
      </c>
      <c r="B2731" s="6" t="s">
        <v>61</v>
      </c>
      <c r="C2731" s="6" t="s">
        <v>32</v>
      </c>
      <c r="D2731">
        <v>58.716529999999999</v>
      </c>
      <c r="E2731">
        <v>300</v>
      </c>
      <c r="F2731">
        <v>325.29595999999998</v>
      </c>
      <c r="G2731">
        <v>-25.295960000000001</v>
      </c>
      <c r="H2731">
        <v>33.420569999999998</v>
      </c>
      <c r="P2731">
        <v>947</v>
      </c>
      <c r="R2731">
        <v>3.5289999999999999</v>
      </c>
      <c r="S2731" s="6" t="str">
        <f>IF(cuenta_balance_creg185[[#This Row],[Porcentaje]]&gt;=5,"MAYOR","")</f>
        <v/>
      </c>
      <c r="T2731" s="6" t="str">
        <f>IF(cuenta_balance_creg185[[#This Row],[Porcentaje]]&lt;=-5,"MENOR","")</f>
        <v/>
      </c>
    </row>
    <row r="2732" spans="1:20" x14ac:dyDescent="0.2">
      <c r="A2732" s="1">
        <v>46272</v>
      </c>
      <c r="B2732" s="6" t="s">
        <v>38</v>
      </c>
      <c r="C2732" s="6" t="s">
        <v>32</v>
      </c>
      <c r="D2732">
        <v>0</v>
      </c>
      <c r="E2732">
        <v>0</v>
      </c>
      <c r="F2732">
        <v>0</v>
      </c>
      <c r="G2732">
        <v>0</v>
      </c>
      <c r="H2732">
        <v>0</v>
      </c>
      <c r="P2732">
        <v>153</v>
      </c>
      <c r="R2732">
        <v>0</v>
      </c>
      <c r="S2732" s="6" t="str">
        <f>IF(cuenta_balance_creg185[[#This Row],[Porcentaje]]&gt;=5,"MAYOR","")</f>
        <v/>
      </c>
      <c r="T2732" s="6" t="str">
        <f>IF(cuenta_balance_creg185[[#This Row],[Porcentaje]]&lt;=-5,"MENOR","")</f>
        <v/>
      </c>
    </row>
    <row r="2733" spans="1:20" x14ac:dyDescent="0.2">
      <c r="A2733" s="1">
        <v>46272</v>
      </c>
      <c r="B2733" s="6" t="s">
        <v>39</v>
      </c>
      <c r="C2733" s="6" t="s">
        <v>32</v>
      </c>
      <c r="D2733">
        <v>0</v>
      </c>
      <c r="E2733">
        <v>2310</v>
      </c>
      <c r="F2733">
        <v>2310</v>
      </c>
      <c r="G2733">
        <v>0</v>
      </c>
      <c r="H2733">
        <v>0</v>
      </c>
      <c r="P2733">
        <v>3276</v>
      </c>
      <c r="R2733">
        <v>0</v>
      </c>
      <c r="S2733" s="6" t="str">
        <f>IF(cuenta_balance_creg185[[#This Row],[Porcentaje]]&gt;=5,"MAYOR","")</f>
        <v/>
      </c>
      <c r="T2733" s="6" t="str">
        <f>IF(cuenta_balance_creg185[[#This Row],[Porcentaje]]&lt;=-5,"MENOR","")</f>
        <v/>
      </c>
    </row>
    <row r="2734" spans="1:20" x14ac:dyDescent="0.2">
      <c r="A2734" s="1">
        <v>46272</v>
      </c>
      <c r="B2734" s="6" t="s">
        <v>40</v>
      </c>
      <c r="C2734" s="6" t="s">
        <v>32</v>
      </c>
      <c r="D2734">
        <v>0</v>
      </c>
      <c r="E2734">
        <v>838</v>
      </c>
      <c r="F2734">
        <v>838</v>
      </c>
      <c r="G2734">
        <v>0</v>
      </c>
      <c r="H2734">
        <v>0</v>
      </c>
      <c r="P2734">
        <v>764</v>
      </c>
      <c r="R2734">
        <v>0</v>
      </c>
      <c r="S2734" s="6" t="str">
        <f>IF(cuenta_balance_creg185[[#This Row],[Porcentaje]]&gt;=5,"MAYOR","")</f>
        <v/>
      </c>
      <c r="T2734" s="6" t="str">
        <f>IF(cuenta_balance_creg185[[#This Row],[Porcentaje]]&lt;=-5,"MENOR","")</f>
        <v/>
      </c>
    </row>
    <row r="2735" spans="1:20" x14ac:dyDescent="0.2">
      <c r="A2735" s="1">
        <v>46272</v>
      </c>
      <c r="B2735" s="6" t="s">
        <v>41</v>
      </c>
      <c r="C2735" s="6" t="s">
        <v>32</v>
      </c>
      <c r="D2735">
        <v>0</v>
      </c>
      <c r="E2735">
        <v>1419</v>
      </c>
      <c r="F2735">
        <v>1419</v>
      </c>
      <c r="G2735">
        <v>0</v>
      </c>
      <c r="H2735">
        <v>0</v>
      </c>
      <c r="P2735">
        <v>1574</v>
      </c>
      <c r="R2735">
        <v>0</v>
      </c>
      <c r="S2735" s="6" t="str">
        <f>IF(cuenta_balance_creg185[[#This Row],[Porcentaje]]&gt;=5,"MAYOR","")</f>
        <v/>
      </c>
      <c r="T2735" s="6" t="str">
        <f>IF(cuenta_balance_creg185[[#This Row],[Porcentaje]]&lt;=-5,"MENOR","")</f>
        <v/>
      </c>
    </row>
    <row r="2736" spans="1:20" x14ac:dyDescent="0.2">
      <c r="A2736" s="1">
        <v>46272</v>
      </c>
      <c r="B2736" s="6" t="s">
        <v>42</v>
      </c>
      <c r="C2736" s="6" t="s">
        <v>32</v>
      </c>
      <c r="D2736">
        <v>5852.6777099999999</v>
      </c>
      <c r="E2736">
        <v>68032</v>
      </c>
      <c r="F2736">
        <v>64846.42671</v>
      </c>
      <c r="G2736">
        <v>3186.18453</v>
      </c>
      <c r="H2736">
        <v>9038.8622400000004</v>
      </c>
      <c r="M2736">
        <v>0</v>
      </c>
      <c r="N2736">
        <v>0</v>
      </c>
      <c r="O2736">
        <v>0</v>
      </c>
      <c r="P2736">
        <v>258394</v>
      </c>
      <c r="R2736">
        <v>3.4980000000000002</v>
      </c>
      <c r="S2736" s="6" t="str">
        <f>IF(cuenta_balance_creg185[[#This Row],[Porcentaje]]&gt;=5,"MAYOR","")</f>
        <v/>
      </c>
      <c r="T2736" s="6" t="str">
        <f>IF(cuenta_balance_creg185[[#This Row],[Porcentaje]]&lt;=-5,"MENOR","")</f>
        <v/>
      </c>
    </row>
    <row r="2737" spans="1:20" x14ac:dyDescent="0.2">
      <c r="A2737" s="1">
        <v>46272</v>
      </c>
      <c r="B2737" s="6" t="s">
        <v>9</v>
      </c>
      <c r="C2737" s="6" t="s">
        <v>32</v>
      </c>
      <c r="D2737">
        <v>-897.60095000000001</v>
      </c>
      <c r="E2737">
        <v>3655</v>
      </c>
      <c r="F2737">
        <v>3440.9745600000001</v>
      </c>
      <c r="G2737">
        <v>214.02544</v>
      </c>
      <c r="H2737">
        <v>214.02544</v>
      </c>
      <c r="J2737">
        <v>897.60095000000001</v>
      </c>
      <c r="M2737">
        <v>0</v>
      </c>
      <c r="N2737">
        <v>0</v>
      </c>
      <c r="O2737">
        <v>0</v>
      </c>
      <c r="P2737">
        <v>5058</v>
      </c>
      <c r="R2737">
        <v>4.2313999999999998</v>
      </c>
      <c r="S2737" s="6" t="str">
        <f>IF(cuenta_balance_creg185[[#This Row],[Porcentaje]]&gt;=5,"MAYOR","")</f>
        <v/>
      </c>
      <c r="T2737" s="6" t="str">
        <f>IF(cuenta_balance_creg185[[#This Row],[Porcentaje]]&lt;=-5,"MENOR","")</f>
        <v/>
      </c>
    </row>
    <row r="2738" spans="1:20" x14ac:dyDescent="0.2">
      <c r="A2738" s="1">
        <v>46272</v>
      </c>
      <c r="B2738" s="6" t="s">
        <v>43</v>
      </c>
      <c r="C2738" s="6" t="s">
        <v>32</v>
      </c>
      <c r="D2738">
        <v>0</v>
      </c>
      <c r="E2738">
        <v>591</v>
      </c>
      <c r="F2738">
        <v>591</v>
      </c>
      <c r="G2738">
        <v>0</v>
      </c>
      <c r="H2738">
        <v>0</v>
      </c>
      <c r="P2738">
        <v>762</v>
      </c>
      <c r="R2738">
        <v>0</v>
      </c>
      <c r="S2738" s="6" t="str">
        <f>IF(cuenta_balance_creg185[[#This Row],[Porcentaje]]&gt;=5,"MAYOR","")</f>
        <v/>
      </c>
      <c r="T2738" s="6" t="str">
        <f>IF(cuenta_balance_creg185[[#This Row],[Porcentaje]]&lt;=-5,"MENOR","")</f>
        <v/>
      </c>
    </row>
    <row r="2739" spans="1:20" x14ac:dyDescent="0.2">
      <c r="A2739" s="1">
        <v>46272</v>
      </c>
      <c r="B2739" s="6" t="s">
        <v>5</v>
      </c>
      <c r="C2739" s="6" t="s">
        <v>32</v>
      </c>
      <c r="D2739">
        <v>516.63481000000002</v>
      </c>
      <c r="E2739">
        <v>5625</v>
      </c>
      <c r="F2739">
        <v>5829.3655600000002</v>
      </c>
      <c r="G2739">
        <v>-203.79509999999999</v>
      </c>
      <c r="H2739">
        <v>312.83971000000003</v>
      </c>
      <c r="M2739">
        <v>0</v>
      </c>
      <c r="N2739">
        <v>0</v>
      </c>
      <c r="O2739">
        <v>0</v>
      </c>
      <c r="P2739">
        <v>8977</v>
      </c>
      <c r="R2739">
        <v>3.4849000000000001</v>
      </c>
      <c r="S2739" s="6" t="str">
        <f>IF(cuenta_balance_creg185[[#This Row],[Porcentaje]]&gt;=5,"MAYOR","")</f>
        <v/>
      </c>
      <c r="T2739" s="6" t="str">
        <f>IF(cuenta_balance_creg185[[#This Row],[Porcentaje]]&lt;=-5,"MENOR","")</f>
        <v/>
      </c>
    </row>
    <row r="2740" spans="1:20" x14ac:dyDescent="0.2">
      <c r="A2740" s="1">
        <v>46272</v>
      </c>
      <c r="B2740" s="6" t="s">
        <v>44</v>
      </c>
      <c r="C2740" s="6" t="s">
        <v>32</v>
      </c>
      <c r="D2740">
        <v>0</v>
      </c>
      <c r="E2740">
        <v>139</v>
      </c>
      <c r="F2740">
        <v>139</v>
      </c>
      <c r="G2740">
        <v>0</v>
      </c>
      <c r="H2740">
        <v>0</v>
      </c>
      <c r="P2740">
        <v>9550</v>
      </c>
      <c r="Q2740">
        <v>-10465.49012</v>
      </c>
      <c r="S2740" s="6" t="str">
        <f>IF(cuenta_balance_creg185[[#This Row],[Porcentaje]]&gt;=5,"MAYOR","")</f>
        <v/>
      </c>
      <c r="T2740" s="6" t="str">
        <f>IF(cuenta_balance_creg185[[#This Row],[Porcentaje]]&lt;=-5,"MENOR","")</f>
        <v/>
      </c>
    </row>
    <row r="2741" spans="1:20" x14ac:dyDescent="0.2">
      <c r="A2741" s="1">
        <v>46272</v>
      </c>
      <c r="B2741" s="6" t="s">
        <v>6</v>
      </c>
      <c r="C2741" s="6" t="s">
        <v>32</v>
      </c>
      <c r="D2741">
        <v>8.3010599999999997</v>
      </c>
      <c r="E2741">
        <v>442</v>
      </c>
      <c r="F2741">
        <v>451.32405999999997</v>
      </c>
      <c r="G2741">
        <v>-9.3240599999999993</v>
      </c>
      <c r="H2741">
        <v>-1.0229999999999999</v>
      </c>
      <c r="P2741">
        <v>371</v>
      </c>
      <c r="R2741">
        <v>-0.2757</v>
      </c>
      <c r="S2741" s="6" t="str">
        <f>IF(cuenta_balance_creg185[[#This Row],[Porcentaje]]&gt;=5,"MAYOR","")</f>
        <v/>
      </c>
      <c r="T2741" s="6" t="str">
        <f>IF(cuenta_balance_creg185[[#This Row],[Porcentaje]]&lt;=-5,"MENOR","")</f>
        <v/>
      </c>
    </row>
    <row r="2742" spans="1:20" x14ac:dyDescent="0.2">
      <c r="A2742" s="1">
        <v>46272</v>
      </c>
      <c r="B2742" s="6" t="s">
        <v>45</v>
      </c>
      <c r="C2742" s="6" t="s">
        <v>32</v>
      </c>
      <c r="D2742">
        <v>0</v>
      </c>
      <c r="E2742">
        <v>39</v>
      </c>
      <c r="F2742">
        <v>39</v>
      </c>
      <c r="G2742">
        <v>0</v>
      </c>
      <c r="H2742">
        <v>0</v>
      </c>
      <c r="P2742">
        <v>50</v>
      </c>
      <c r="R2742">
        <v>0</v>
      </c>
      <c r="S2742" s="6" t="str">
        <f>IF(cuenta_balance_creg185[[#This Row],[Porcentaje]]&gt;=5,"MAYOR","")</f>
        <v/>
      </c>
      <c r="T2742" s="6" t="str">
        <f>IF(cuenta_balance_creg185[[#This Row],[Porcentaje]]&lt;=-5,"MENOR","")</f>
        <v/>
      </c>
    </row>
    <row r="2743" spans="1:20" x14ac:dyDescent="0.2">
      <c r="A2743" s="1">
        <v>46272</v>
      </c>
      <c r="B2743" s="6" t="s">
        <v>46</v>
      </c>
      <c r="C2743" s="6" t="s">
        <v>32</v>
      </c>
      <c r="D2743">
        <v>0</v>
      </c>
      <c r="E2743">
        <v>242</v>
      </c>
      <c r="F2743">
        <v>242</v>
      </c>
      <c r="G2743">
        <v>0</v>
      </c>
      <c r="H2743">
        <v>0</v>
      </c>
      <c r="M2743">
        <v>0</v>
      </c>
      <c r="N2743">
        <v>0</v>
      </c>
      <c r="O2743">
        <v>0</v>
      </c>
      <c r="P2743">
        <v>174</v>
      </c>
      <c r="R2743">
        <v>0</v>
      </c>
      <c r="S2743" s="6" t="str">
        <f>IF(cuenta_balance_creg185[[#This Row],[Porcentaje]]&gt;=5,"MAYOR","")</f>
        <v/>
      </c>
      <c r="T2743" s="6" t="str">
        <f>IF(cuenta_balance_creg185[[#This Row],[Porcentaje]]&lt;=-5,"MENOR","")</f>
        <v/>
      </c>
    </row>
    <row r="2744" spans="1:20" x14ac:dyDescent="0.2">
      <c r="A2744" s="1">
        <v>46272</v>
      </c>
      <c r="B2744" s="6" t="s">
        <v>14</v>
      </c>
      <c r="C2744" s="6" t="s">
        <v>32</v>
      </c>
      <c r="D2744">
        <v>-102.79908</v>
      </c>
      <c r="E2744">
        <v>450</v>
      </c>
      <c r="F2744">
        <v>506.53276</v>
      </c>
      <c r="G2744">
        <v>-56.532760000000003</v>
      </c>
      <c r="H2744">
        <v>-107.33184</v>
      </c>
      <c r="J2744">
        <v>52</v>
      </c>
      <c r="M2744">
        <v>0</v>
      </c>
      <c r="N2744">
        <v>0</v>
      </c>
      <c r="O2744">
        <v>0</v>
      </c>
      <c r="P2744">
        <v>1314</v>
      </c>
      <c r="R2744">
        <v>-8.1683000000000003</v>
      </c>
      <c r="S2744" s="6" t="str">
        <f>IF(cuenta_balance_creg185[[#This Row],[Porcentaje]]&gt;=5,"MAYOR","")</f>
        <v/>
      </c>
      <c r="T2744" s="6" t="str">
        <f>IF(cuenta_balance_creg185[[#This Row],[Porcentaje]]&lt;=-5,"MENOR","")</f>
        <v>MENOR</v>
      </c>
    </row>
    <row r="2745" spans="1:20" x14ac:dyDescent="0.2">
      <c r="A2745" s="1">
        <v>46272</v>
      </c>
      <c r="B2745" s="6" t="s">
        <v>47</v>
      </c>
      <c r="C2745" s="6" t="s">
        <v>32</v>
      </c>
      <c r="D2745">
        <v>10.03206</v>
      </c>
      <c r="E2745">
        <v>1483</v>
      </c>
      <c r="F2745">
        <v>1489.19082</v>
      </c>
      <c r="G2745">
        <v>-6.1908200000000004</v>
      </c>
      <c r="H2745">
        <v>3.84124</v>
      </c>
      <c r="P2745">
        <v>1540</v>
      </c>
      <c r="R2745">
        <v>0.24940000000000001</v>
      </c>
      <c r="S2745" s="6" t="str">
        <f>IF(cuenta_balance_creg185[[#This Row],[Porcentaje]]&gt;=5,"MAYOR","")</f>
        <v/>
      </c>
      <c r="T2745" s="6" t="str">
        <f>IF(cuenta_balance_creg185[[#This Row],[Porcentaje]]&lt;=-5,"MENOR","")</f>
        <v/>
      </c>
    </row>
    <row r="2746" spans="1:20" x14ac:dyDescent="0.2">
      <c r="A2746" s="1">
        <v>46272</v>
      </c>
      <c r="B2746" s="6" t="s">
        <v>48</v>
      </c>
      <c r="C2746" s="6" t="s">
        <v>32</v>
      </c>
      <c r="D2746">
        <v>0</v>
      </c>
      <c r="E2746">
        <v>0</v>
      </c>
      <c r="F2746">
        <v>0</v>
      </c>
      <c r="G2746">
        <v>0</v>
      </c>
      <c r="H2746">
        <v>0</v>
      </c>
      <c r="P2746">
        <v>28234</v>
      </c>
      <c r="R2746">
        <v>0</v>
      </c>
      <c r="S2746" s="6" t="str">
        <f>IF(cuenta_balance_creg185[[#This Row],[Porcentaje]]&gt;=5,"MAYOR","")</f>
        <v/>
      </c>
      <c r="T2746" s="6" t="str">
        <f>IF(cuenta_balance_creg185[[#This Row],[Porcentaje]]&lt;=-5,"MENOR","")</f>
        <v/>
      </c>
    </row>
    <row r="2747" spans="1:20" x14ac:dyDescent="0.2">
      <c r="A2747" s="1">
        <v>46272</v>
      </c>
      <c r="B2747" s="6" t="s">
        <v>12</v>
      </c>
      <c r="C2747" s="6" t="s">
        <v>32</v>
      </c>
      <c r="D2747">
        <v>150.31475</v>
      </c>
      <c r="E2747">
        <v>1330</v>
      </c>
      <c r="F2747">
        <v>1455.6185399999999</v>
      </c>
      <c r="G2747">
        <v>-125.61854</v>
      </c>
      <c r="H2747">
        <v>24.696210000000001</v>
      </c>
      <c r="M2747">
        <v>0</v>
      </c>
      <c r="N2747">
        <v>0</v>
      </c>
      <c r="O2747">
        <v>0</v>
      </c>
      <c r="P2747">
        <v>412</v>
      </c>
      <c r="R2747">
        <v>5.9942000000000002</v>
      </c>
      <c r="S2747" s="6" t="str">
        <f>IF(cuenta_balance_creg185[[#This Row],[Porcentaje]]&gt;=5,"MAYOR","")</f>
        <v>MAYOR</v>
      </c>
      <c r="T2747" s="6" t="str">
        <f>IF(cuenta_balance_creg185[[#This Row],[Porcentaje]]&lt;=-5,"MENOR","")</f>
        <v/>
      </c>
    </row>
    <row r="2748" spans="1:20" x14ac:dyDescent="0.2">
      <c r="A2748" s="1">
        <v>46272</v>
      </c>
      <c r="B2748" s="6" t="s">
        <v>49</v>
      </c>
      <c r="C2748" s="6" t="s">
        <v>32</v>
      </c>
      <c r="D2748">
        <v>0</v>
      </c>
      <c r="E2748">
        <v>11</v>
      </c>
      <c r="F2748">
        <v>11</v>
      </c>
      <c r="G2748">
        <v>0</v>
      </c>
      <c r="H2748">
        <v>0</v>
      </c>
      <c r="P2748">
        <v>22</v>
      </c>
      <c r="R2748">
        <v>0</v>
      </c>
      <c r="S2748" s="6" t="str">
        <f>IF(cuenta_balance_creg185[[#This Row],[Porcentaje]]&gt;=5,"MAYOR","")</f>
        <v/>
      </c>
      <c r="T2748" s="6" t="str">
        <f>IF(cuenta_balance_creg185[[#This Row],[Porcentaje]]&lt;=-5,"MENOR","")</f>
        <v/>
      </c>
    </row>
    <row r="2749" spans="1:20" x14ac:dyDescent="0.2">
      <c r="A2749" s="1">
        <v>46272</v>
      </c>
      <c r="B2749" s="6" t="s">
        <v>62</v>
      </c>
      <c r="C2749" s="6" t="s">
        <v>32</v>
      </c>
      <c r="D2749">
        <v>0</v>
      </c>
      <c r="E2749">
        <v>350</v>
      </c>
      <c r="F2749">
        <v>350</v>
      </c>
      <c r="G2749">
        <v>0</v>
      </c>
      <c r="H2749">
        <v>0</v>
      </c>
      <c r="P2749">
        <v>379</v>
      </c>
      <c r="R2749">
        <v>0</v>
      </c>
      <c r="S2749" s="6" t="str">
        <f>IF(cuenta_balance_creg185[[#This Row],[Porcentaje]]&gt;=5,"MAYOR","")</f>
        <v/>
      </c>
      <c r="T2749" s="6" t="str">
        <f>IF(cuenta_balance_creg185[[#This Row],[Porcentaje]]&lt;=-5,"MENOR","")</f>
        <v/>
      </c>
    </row>
    <row r="2750" spans="1:20" x14ac:dyDescent="0.2">
      <c r="A2750" s="1">
        <v>46272</v>
      </c>
      <c r="B2750" s="6" t="s">
        <v>7</v>
      </c>
      <c r="C2750" s="6" t="s">
        <v>32</v>
      </c>
      <c r="D2750">
        <v>693.11036000000001</v>
      </c>
      <c r="E2750">
        <v>5450</v>
      </c>
      <c r="F2750">
        <v>5491.3472300000003</v>
      </c>
      <c r="G2750">
        <v>-41.347230000000003</v>
      </c>
      <c r="H2750">
        <v>651.76313000000005</v>
      </c>
      <c r="P2750">
        <v>11</v>
      </c>
      <c r="Q2750">
        <v>2454.3474999999999</v>
      </c>
      <c r="R2750">
        <v>26.436900000000001</v>
      </c>
      <c r="S2750" s="6" t="str">
        <f>IF(cuenta_balance_creg185[[#This Row],[Porcentaje]]&gt;=5,"MAYOR","")</f>
        <v>MAYOR</v>
      </c>
      <c r="T2750" s="6" t="str">
        <f>IF(cuenta_balance_creg185[[#This Row],[Porcentaje]]&lt;=-5,"MENOR","")</f>
        <v/>
      </c>
    </row>
    <row r="2751" spans="1:20" x14ac:dyDescent="0.2">
      <c r="A2751" s="1">
        <v>46272</v>
      </c>
      <c r="B2751" s="6" t="s">
        <v>13</v>
      </c>
      <c r="C2751" s="6" t="s">
        <v>32</v>
      </c>
      <c r="D2751">
        <v>-81.425330000000002</v>
      </c>
      <c r="E2751">
        <v>4361</v>
      </c>
      <c r="F2751">
        <v>4307.5685100000001</v>
      </c>
      <c r="G2751">
        <v>53.431489999999997</v>
      </c>
      <c r="H2751">
        <v>-27.993839999999999</v>
      </c>
      <c r="P2751">
        <v>4361</v>
      </c>
      <c r="R2751">
        <v>-0.64190000000000003</v>
      </c>
      <c r="S2751" s="6" t="str">
        <f>IF(cuenta_balance_creg185[[#This Row],[Porcentaje]]&gt;=5,"MAYOR","")</f>
        <v/>
      </c>
      <c r="T2751" s="6" t="str">
        <f>IF(cuenta_balance_creg185[[#This Row],[Porcentaje]]&lt;=-5,"MENOR","")</f>
        <v/>
      </c>
    </row>
    <row r="2752" spans="1:20" x14ac:dyDescent="0.2">
      <c r="A2752" s="1">
        <v>46272</v>
      </c>
      <c r="B2752" s="6" t="s">
        <v>50</v>
      </c>
      <c r="C2752" s="6" t="s">
        <v>32</v>
      </c>
      <c r="D2752">
        <v>11.36511</v>
      </c>
      <c r="E2752">
        <v>1693</v>
      </c>
      <c r="F2752">
        <v>1693</v>
      </c>
      <c r="G2752">
        <v>0</v>
      </c>
      <c r="H2752">
        <v>11.36511</v>
      </c>
      <c r="P2752">
        <v>1541</v>
      </c>
      <c r="R2752">
        <v>0.73750000000000004</v>
      </c>
      <c r="S2752" s="6" t="str">
        <f>IF(cuenta_balance_creg185[[#This Row],[Porcentaje]]&gt;=5,"MAYOR","")</f>
        <v/>
      </c>
      <c r="T2752" s="6" t="str">
        <f>IF(cuenta_balance_creg185[[#This Row],[Porcentaje]]&lt;=-5,"MENOR","")</f>
        <v/>
      </c>
    </row>
    <row r="2753" spans="1:20" x14ac:dyDescent="0.2">
      <c r="A2753" s="1">
        <v>46272</v>
      </c>
      <c r="B2753" s="6" t="s">
        <v>51</v>
      </c>
      <c r="C2753" s="6" t="s">
        <v>32</v>
      </c>
      <c r="D2753">
        <v>0</v>
      </c>
      <c r="E2753">
        <v>0</v>
      </c>
      <c r="F2753">
        <v>0</v>
      </c>
      <c r="G2753">
        <v>0</v>
      </c>
      <c r="H2753">
        <v>0</v>
      </c>
      <c r="P2753">
        <v>78</v>
      </c>
      <c r="R2753">
        <v>0</v>
      </c>
      <c r="S2753" s="6" t="str">
        <f>IF(cuenta_balance_creg185[[#This Row],[Porcentaje]]&gt;=5,"MAYOR","")</f>
        <v/>
      </c>
      <c r="T2753" s="6" t="str">
        <f>IF(cuenta_balance_creg185[[#This Row],[Porcentaje]]&lt;=-5,"MENOR","")</f>
        <v/>
      </c>
    </row>
    <row r="2754" spans="1:20" x14ac:dyDescent="0.2">
      <c r="A2754" s="1">
        <v>46272</v>
      </c>
      <c r="B2754" s="6" t="s">
        <v>52</v>
      </c>
      <c r="C2754" s="6" t="s">
        <v>32</v>
      </c>
      <c r="D2754">
        <v>0</v>
      </c>
      <c r="E2754">
        <v>170</v>
      </c>
      <c r="F2754">
        <v>170</v>
      </c>
      <c r="G2754">
        <v>0</v>
      </c>
      <c r="H2754">
        <v>0</v>
      </c>
      <c r="P2754">
        <v>167</v>
      </c>
      <c r="R2754">
        <v>0</v>
      </c>
      <c r="S2754" s="6" t="str">
        <f>IF(cuenta_balance_creg185[[#This Row],[Porcentaje]]&gt;=5,"MAYOR","")</f>
        <v/>
      </c>
      <c r="T2754" s="6" t="str">
        <f>IF(cuenta_balance_creg185[[#This Row],[Porcentaje]]&lt;=-5,"MENOR","")</f>
        <v/>
      </c>
    </row>
    <row r="2755" spans="1:20" x14ac:dyDescent="0.2">
      <c r="A2755" s="1">
        <v>46272</v>
      </c>
      <c r="B2755" s="6" t="s">
        <v>53</v>
      </c>
      <c r="C2755" s="6" t="s">
        <v>32</v>
      </c>
      <c r="D2755">
        <v>0</v>
      </c>
      <c r="E2755">
        <v>0</v>
      </c>
      <c r="F2755">
        <v>0</v>
      </c>
      <c r="G2755">
        <v>0</v>
      </c>
      <c r="H2755">
        <v>0</v>
      </c>
      <c r="P2755">
        <v>0</v>
      </c>
      <c r="S2755" s="6" t="str">
        <f>IF(cuenta_balance_creg185[[#This Row],[Porcentaje]]&gt;=5,"MAYOR","")</f>
        <v/>
      </c>
      <c r="T2755" s="6" t="str">
        <f>IF(cuenta_balance_creg185[[#This Row],[Porcentaje]]&lt;=-5,"MENOR","")</f>
        <v/>
      </c>
    </row>
    <row r="2756" spans="1:20" x14ac:dyDescent="0.2">
      <c r="A2756" s="1">
        <v>46272</v>
      </c>
      <c r="B2756" s="6" t="s">
        <v>54</v>
      </c>
      <c r="C2756" s="6" t="s">
        <v>32</v>
      </c>
      <c r="D2756">
        <v>3.7660200000000001</v>
      </c>
      <c r="E2756">
        <v>0</v>
      </c>
      <c r="F2756">
        <v>0</v>
      </c>
      <c r="G2756">
        <v>0</v>
      </c>
      <c r="H2756">
        <v>3.7660200000000001</v>
      </c>
      <c r="P2756">
        <v>0</v>
      </c>
      <c r="S2756" s="6" t="str">
        <f>IF(cuenta_balance_creg185[[#This Row],[Porcentaje]]&gt;=5,"MAYOR","")</f>
        <v/>
      </c>
      <c r="T2756" s="6" t="str">
        <f>IF(cuenta_balance_creg185[[#This Row],[Porcentaje]]&lt;=-5,"MENOR","")</f>
        <v/>
      </c>
    </row>
    <row r="2757" spans="1:20" x14ac:dyDescent="0.2">
      <c r="A2757" s="1">
        <v>46272</v>
      </c>
      <c r="B2757" s="6" t="s">
        <v>55</v>
      </c>
      <c r="C2757" s="6" t="s">
        <v>32</v>
      </c>
      <c r="D2757">
        <v>0</v>
      </c>
      <c r="E2757">
        <v>747</v>
      </c>
      <c r="F2757">
        <v>747</v>
      </c>
      <c r="G2757">
        <v>0</v>
      </c>
      <c r="H2757">
        <v>0</v>
      </c>
      <c r="P2757">
        <v>750</v>
      </c>
      <c r="R2757">
        <v>0</v>
      </c>
      <c r="S2757" s="6" t="str">
        <f>IF(cuenta_balance_creg185[[#This Row],[Porcentaje]]&gt;=5,"MAYOR","")</f>
        <v/>
      </c>
      <c r="T2757" s="6" t="str">
        <f>IF(cuenta_balance_creg185[[#This Row],[Porcentaje]]&lt;=-5,"MENOR","")</f>
        <v/>
      </c>
    </row>
    <row r="2758" spans="1:20" x14ac:dyDescent="0.2">
      <c r="A2758" s="1">
        <v>46272</v>
      </c>
      <c r="B2758" s="6" t="s">
        <v>56</v>
      </c>
      <c r="C2758" s="6" t="s">
        <v>32</v>
      </c>
      <c r="D2758">
        <v>0</v>
      </c>
      <c r="E2758">
        <v>72</v>
      </c>
      <c r="F2758">
        <v>72</v>
      </c>
      <c r="G2758">
        <v>0</v>
      </c>
      <c r="H2758">
        <v>0</v>
      </c>
      <c r="P2758">
        <v>3991</v>
      </c>
      <c r="R2758">
        <v>0</v>
      </c>
      <c r="S2758" s="6" t="str">
        <f>IF(cuenta_balance_creg185[[#This Row],[Porcentaje]]&gt;=5,"MAYOR","")</f>
        <v/>
      </c>
      <c r="T2758" s="6" t="str">
        <f>IF(cuenta_balance_creg185[[#This Row],[Porcentaje]]&lt;=-5,"MENOR","")</f>
        <v/>
      </c>
    </row>
    <row r="2759" spans="1:20" x14ac:dyDescent="0.2">
      <c r="A2759" s="1">
        <v>46272</v>
      </c>
      <c r="B2759" s="6" t="s">
        <v>8</v>
      </c>
      <c r="C2759" s="6" t="s">
        <v>32</v>
      </c>
      <c r="D2759">
        <v>87279.079339999997</v>
      </c>
      <c r="E2759">
        <v>168195</v>
      </c>
      <c r="F2759">
        <v>175168.07905999999</v>
      </c>
      <c r="G2759">
        <v>-6973.07906</v>
      </c>
      <c r="H2759">
        <v>80306.000279999993</v>
      </c>
      <c r="P2759">
        <v>230098</v>
      </c>
      <c r="Q2759">
        <v>35448.320870000003</v>
      </c>
      <c r="R2759">
        <v>30.241800000000001</v>
      </c>
      <c r="S2759" s="6" t="str">
        <f>IF(cuenta_balance_creg185[[#This Row],[Porcentaje]]&gt;=5,"MAYOR","")</f>
        <v>MAYOR</v>
      </c>
      <c r="T2759" s="6" t="str">
        <f>IF(cuenta_balance_creg185[[#This Row],[Porcentaje]]&lt;=-5,"MENOR","")</f>
        <v/>
      </c>
    </row>
    <row r="2760" spans="1:20" x14ac:dyDescent="0.2">
      <c r="A2760" s="1">
        <v>46272</v>
      </c>
      <c r="B2760" s="6" t="s">
        <v>57</v>
      </c>
      <c r="C2760" s="6" t="s">
        <v>32</v>
      </c>
      <c r="D2760">
        <v>0</v>
      </c>
      <c r="E2760">
        <v>534</v>
      </c>
      <c r="F2760">
        <v>534</v>
      </c>
      <c r="G2760">
        <v>0</v>
      </c>
      <c r="H2760">
        <v>0</v>
      </c>
      <c r="P2760">
        <v>1004</v>
      </c>
      <c r="R2760">
        <v>0</v>
      </c>
      <c r="S2760" s="6" t="str">
        <f>IF(cuenta_balance_creg185[[#This Row],[Porcentaje]]&gt;=5,"MAYOR","")</f>
        <v/>
      </c>
      <c r="T2760" s="6" t="str">
        <f>IF(cuenta_balance_creg185[[#This Row],[Porcentaje]]&lt;=-5,"MENOR","")</f>
        <v/>
      </c>
    </row>
    <row r="2761" spans="1:20" x14ac:dyDescent="0.2">
      <c r="A2761" s="1">
        <v>46272</v>
      </c>
      <c r="B2761" s="6" t="s">
        <v>63</v>
      </c>
      <c r="C2761" s="6" t="s">
        <v>32</v>
      </c>
      <c r="E2761">
        <v>0</v>
      </c>
      <c r="F2761">
        <v>0</v>
      </c>
      <c r="G2761">
        <v>0</v>
      </c>
      <c r="H2761">
        <v>0</v>
      </c>
      <c r="P2761">
        <v>60</v>
      </c>
      <c r="R2761">
        <v>0</v>
      </c>
      <c r="S2761" s="6" t="str">
        <f>IF(cuenta_balance_creg185[[#This Row],[Porcentaje]]&gt;=5,"MAYOR","")</f>
        <v/>
      </c>
      <c r="T2761" s="6" t="str">
        <f>IF(cuenta_balance_creg185[[#This Row],[Porcentaje]]&lt;=-5,"MENOR","")</f>
        <v/>
      </c>
    </row>
    <row r="2762" spans="1:20" x14ac:dyDescent="0.2">
      <c r="A2762" s="1">
        <v>46273</v>
      </c>
      <c r="B2762" s="6" t="s">
        <v>31</v>
      </c>
      <c r="C2762" s="6" t="s">
        <v>32</v>
      </c>
      <c r="D2762">
        <v>0</v>
      </c>
      <c r="E2762">
        <v>282</v>
      </c>
      <c r="F2762">
        <v>282</v>
      </c>
      <c r="G2762">
        <v>0</v>
      </c>
      <c r="H2762">
        <v>0</v>
      </c>
      <c r="P2762">
        <v>0</v>
      </c>
      <c r="S2762" s="6" t="str">
        <f>IF(cuenta_balance_creg185[[#This Row],[Porcentaje]]&gt;=5,"MAYOR","")</f>
        <v/>
      </c>
      <c r="T2762" s="6" t="str">
        <f>IF(cuenta_balance_creg185[[#This Row],[Porcentaje]]&lt;=-5,"MENOR","")</f>
        <v/>
      </c>
    </row>
    <row r="2763" spans="1:20" x14ac:dyDescent="0.2">
      <c r="A2763" s="1">
        <v>46273</v>
      </c>
      <c r="B2763" s="6" t="s">
        <v>33</v>
      </c>
      <c r="C2763" s="6" t="s">
        <v>32</v>
      </c>
      <c r="D2763">
        <v>-110.01576</v>
      </c>
      <c r="E2763">
        <v>13425</v>
      </c>
      <c r="F2763">
        <v>13732.59052</v>
      </c>
      <c r="G2763">
        <v>-307.02951000000002</v>
      </c>
      <c r="H2763">
        <v>-417.04527000000002</v>
      </c>
      <c r="M2763">
        <v>0</v>
      </c>
      <c r="N2763">
        <v>0</v>
      </c>
      <c r="O2763">
        <v>0</v>
      </c>
      <c r="P2763">
        <v>80748</v>
      </c>
      <c r="R2763">
        <v>-0.51639999999999997</v>
      </c>
      <c r="S2763" s="6" t="str">
        <f>IF(cuenta_balance_creg185[[#This Row],[Porcentaje]]&gt;=5,"MAYOR","")</f>
        <v/>
      </c>
      <c r="T2763" s="6" t="str">
        <f>IF(cuenta_balance_creg185[[#This Row],[Porcentaje]]&lt;=-5,"MENOR","")</f>
        <v/>
      </c>
    </row>
    <row r="2764" spans="1:20" x14ac:dyDescent="0.2">
      <c r="A2764" s="1">
        <v>46273</v>
      </c>
      <c r="B2764" s="6" t="s">
        <v>4</v>
      </c>
      <c r="C2764" s="6" t="s">
        <v>32</v>
      </c>
      <c r="D2764">
        <v>7.6619200000000003</v>
      </c>
      <c r="E2764">
        <v>1000</v>
      </c>
      <c r="F2764">
        <v>806.36216999999999</v>
      </c>
      <c r="G2764">
        <v>193.63783000000001</v>
      </c>
      <c r="H2764">
        <v>201.29974999999999</v>
      </c>
      <c r="P2764">
        <v>1266</v>
      </c>
      <c r="R2764">
        <v>15.900399999999999</v>
      </c>
      <c r="S2764" s="6" t="str">
        <f>IF(cuenta_balance_creg185[[#This Row],[Porcentaje]]&gt;=5,"MAYOR","")</f>
        <v>MAYOR</v>
      </c>
      <c r="T2764" s="6" t="str">
        <f>IF(cuenta_balance_creg185[[#This Row],[Porcentaje]]&lt;=-5,"MENOR","")</f>
        <v/>
      </c>
    </row>
    <row r="2765" spans="1:20" x14ac:dyDescent="0.2">
      <c r="A2765" s="1">
        <v>46273</v>
      </c>
      <c r="B2765" s="6" t="s">
        <v>34</v>
      </c>
      <c r="C2765" s="6" t="s">
        <v>32</v>
      </c>
      <c r="D2765">
        <v>0</v>
      </c>
      <c r="E2765">
        <v>201</v>
      </c>
      <c r="F2765">
        <v>201</v>
      </c>
      <c r="G2765">
        <v>0</v>
      </c>
      <c r="H2765">
        <v>0</v>
      </c>
      <c r="P2765">
        <v>506</v>
      </c>
      <c r="R2765">
        <v>0</v>
      </c>
      <c r="S2765" s="6" t="str">
        <f>IF(cuenta_balance_creg185[[#This Row],[Porcentaje]]&gt;=5,"MAYOR","")</f>
        <v/>
      </c>
      <c r="T2765" s="6" t="str">
        <f>IF(cuenta_balance_creg185[[#This Row],[Porcentaje]]&lt;=-5,"MENOR","")</f>
        <v/>
      </c>
    </row>
    <row r="2766" spans="1:20" x14ac:dyDescent="0.2">
      <c r="A2766" s="1">
        <v>46273</v>
      </c>
      <c r="B2766" s="6" t="s">
        <v>35</v>
      </c>
      <c r="C2766" s="6" t="s">
        <v>32</v>
      </c>
      <c r="D2766">
        <v>0</v>
      </c>
      <c r="E2766">
        <v>0</v>
      </c>
      <c r="F2766">
        <v>0</v>
      </c>
      <c r="G2766">
        <v>0</v>
      </c>
      <c r="H2766">
        <v>0</v>
      </c>
      <c r="P2766">
        <v>0</v>
      </c>
      <c r="S2766" s="6" t="str">
        <f>IF(cuenta_balance_creg185[[#This Row],[Porcentaje]]&gt;=5,"MAYOR","")</f>
        <v/>
      </c>
      <c r="T2766" s="6" t="str">
        <f>IF(cuenta_balance_creg185[[#This Row],[Porcentaje]]&lt;=-5,"MENOR","")</f>
        <v/>
      </c>
    </row>
    <row r="2767" spans="1:20" x14ac:dyDescent="0.2">
      <c r="A2767" s="1">
        <v>46273</v>
      </c>
      <c r="B2767" s="6" t="s">
        <v>60</v>
      </c>
      <c r="C2767" s="6" t="s">
        <v>32</v>
      </c>
      <c r="D2767">
        <v>0</v>
      </c>
      <c r="E2767">
        <v>0</v>
      </c>
      <c r="F2767">
        <v>0</v>
      </c>
      <c r="G2767">
        <v>0</v>
      </c>
      <c r="H2767">
        <v>0</v>
      </c>
      <c r="P2767">
        <v>2063</v>
      </c>
      <c r="R2767">
        <v>0</v>
      </c>
      <c r="S2767" s="6" t="str">
        <f>IF(cuenta_balance_creg185[[#This Row],[Porcentaje]]&gt;=5,"MAYOR","")</f>
        <v/>
      </c>
      <c r="T2767" s="6" t="str">
        <f>IF(cuenta_balance_creg185[[#This Row],[Porcentaje]]&lt;=-5,"MENOR","")</f>
        <v/>
      </c>
    </row>
    <row r="2768" spans="1:20" x14ac:dyDescent="0.2">
      <c r="A2768" s="1">
        <v>46273</v>
      </c>
      <c r="B2768" s="6" t="s">
        <v>11</v>
      </c>
      <c r="C2768" s="6" t="s">
        <v>32</v>
      </c>
      <c r="D2768">
        <v>8272.5431399999998</v>
      </c>
      <c r="E2768">
        <v>113231</v>
      </c>
      <c r="F2768">
        <v>115020.15934</v>
      </c>
      <c r="G2768">
        <v>-1789.1593399999999</v>
      </c>
      <c r="H2768">
        <v>6483.3837999999996</v>
      </c>
      <c r="P2768">
        <v>73135</v>
      </c>
      <c r="R2768">
        <v>8.8649000000000004</v>
      </c>
      <c r="S2768" s="6" t="str">
        <f>IF(cuenta_balance_creg185[[#This Row],[Porcentaje]]&gt;=5,"MAYOR","")</f>
        <v>MAYOR</v>
      </c>
      <c r="T2768" s="6" t="str">
        <f>IF(cuenta_balance_creg185[[#This Row],[Porcentaje]]&lt;=-5,"MENOR","")</f>
        <v/>
      </c>
    </row>
    <row r="2769" spans="1:20" x14ac:dyDescent="0.2">
      <c r="A2769" s="1">
        <v>46273</v>
      </c>
      <c r="B2769" s="6" t="s">
        <v>10</v>
      </c>
      <c r="C2769" s="6" t="s">
        <v>32</v>
      </c>
      <c r="D2769">
        <v>790.09423000000004</v>
      </c>
      <c r="E2769">
        <v>21773</v>
      </c>
      <c r="F2769">
        <v>22524.768390000001</v>
      </c>
      <c r="G2769">
        <v>-751.76838999999995</v>
      </c>
      <c r="H2769">
        <v>38.325839999999999</v>
      </c>
      <c r="P2769">
        <v>63020</v>
      </c>
      <c r="R2769">
        <v>6.08E-2</v>
      </c>
      <c r="S2769" s="6" t="str">
        <f>IF(cuenta_balance_creg185[[#This Row],[Porcentaje]]&gt;=5,"MAYOR","")</f>
        <v/>
      </c>
      <c r="T2769" s="6" t="str">
        <f>IF(cuenta_balance_creg185[[#This Row],[Porcentaje]]&lt;=-5,"MENOR","")</f>
        <v/>
      </c>
    </row>
    <row r="2770" spans="1:20" x14ac:dyDescent="0.2">
      <c r="A2770" s="1">
        <v>46273</v>
      </c>
      <c r="B2770" s="6" t="s">
        <v>36</v>
      </c>
      <c r="C2770" s="6" t="s">
        <v>32</v>
      </c>
      <c r="D2770">
        <v>0</v>
      </c>
      <c r="E2770">
        <v>539</v>
      </c>
      <c r="F2770">
        <v>539</v>
      </c>
      <c r="G2770">
        <v>0</v>
      </c>
      <c r="H2770">
        <v>0</v>
      </c>
      <c r="M2770">
        <v>0</v>
      </c>
      <c r="N2770">
        <v>0</v>
      </c>
      <c r="O2770">
        <v>0</v>
      </c>
      <c r="P2770">
        <v>571</v>
      </c>
      <c r="R2770">
        <v>0</v>
      </c>
      <c r="S2770" s="6" t="str">
        <f>IF(cuenta_balance_creg185[[#This Row],[Porcentaje]]&gt;=5,"MAYOR","")</f>
        <v/>
      </c>
      <c r="T2770" s="6" t="str">
        <f>IF(cuenta_balance_creg185[[#This Row],[Porcentaje]]&lt;=-5,"MENOR","")</f>
        <v/>
      </c>
    </row>
    <row r="2771" spans="1:20" x14ac:dyDescent="0.2">
      <c r="A2771" s="1">
        <v>46273</v>
      </c>
      <c r="B2771" s="6" t="s">
        <v>37</v>
      </c>
      <c r="C2771" s="6" t="s">
        <v>32</v>
      </c>
      <c r="D2771">
        <v>1004.2444400000001</v>
      </c>
      <c r="E2771">
        <v>40</v>
      </c>
      <c r="F2771">
        <v>39.940759999999997</v>
      </c>
      <c r="G2771">
        <v>5.9240000000000001E-2</v>
      </c>
      <c r="H2771">
        <v>1004.30368</v>
      </c>
      <c r="P2771">
        <v>60179</v>
      </c>
      <c r="R2771">
        <v>1.6688000000000001</v>
      </c>
      <c r="S2771" s="6" t="str">
        <f>IF(cuenta_balance_creg185[[#This Row],[Porcentaje]]&gt;=5,"MAYOR","")</f>
        <v/>
      </c>
      <c r="T2771" s="6" t="str">
        <f>IF(cuenta_balance_creg185[[#This Row],[Porcentaje]]&lt;=-5,"MENOR","")</f>
        <v/>
      </c>
    </row>
    <row r="2772" spans="1:20" x14ac:dyDescent="0.2">
      <c r="A2772" s="1">
        <v>46273</v>
      </c>
      <c r="B2772" s="6" t="s">
        <v>61</v>
      </c>
      <c r="C2772" s="6" t="s">
        <v>32</v>
      </c>
      <c r="D2772">
        <v>33.420569999999998</v>
      </c>
      <c r="E2772">
        <v>297</v>
      </c>
      <c r="F2772">
        <v>374.16753999999997</v>
      </c>
      <c r="G2772">
        <v>-77.167540000000002</v>
      </c>
      <c r="H2772">
        <v>-43.746969999999997</v>
      </c>
      <c r="P2772">
        <v>947</v>
      </c>
      <c r="R2772">
        <v>-4.6195000000000004</v>
      </c>
      <c r="S2772" s="6" t="str">
        <f>IF(cuenta_balance_creg185[[#This Row],[Porcentaje]]&gt;=5,"MAYOR","")</f>
        <v/>
      </c>
      <c r="T2772" s="6" t="str">
        <f>IF(cuenta_balance_creg185[[#This Row],[Porcentaje]]&lt;=-5,"MENOR","")</f>
        <v/>
      </c>
    </row>
    <row r="2773" spans="1:20" x14ac:dyDescent="0.2">
      <c r="A2773" s="1">
        <v>46273</v>
      </c>
      <c r="B2773" s="6" t="s">
        <v>38</v>
      </c>
      <c r="C2773" s="6" t="s">
        <v>32</v>
      </c>
      <c r="D2773">
        <v>0</v>
      </c>
      <c r="E2773">
        <v>0</v>
      </c>
      <c r="F2773">
        <v>0</v>
      </c>
      <c r="G2773">
        <v>0</v>
      </c>
      <c r="H2773">
        <v>0</v>
      </c>
      <c r="P2773">
        <v>154</v>
      </c>
      <c r="R2773">
        <v>0</v>
      </c>
      <c r="S2773" s="6" t="str">
        <f>IF(cuenta_balance_creg185[[#This Row],[Porcentaje]]&gt;=5,"MAYOR","")</f>
        <v/>
      </c>
      <c r="T2773" s="6" t="str">
        <f>IF(cuenta_balance_creg185[[#This Row],[Porcentaje]]&lt;=-5,"MENOR","")</f>
        <v/>
      </c>
    </row>
    <row r="2774" spans="1:20" x14ac:dyDescent="0.2">
      <c r="A2774" s="1">
        <v>46273</v>
      </c>
      <c r="B2774" s="6" t="s">
        <v>39</v>
      </c>
      <c r="C2774" s="6" t="s">
        <v>32</v>
      </c>
      <c r="D2774">
        <v>0</v>
      </c>
      <c r="E2774">
        <v>2310</v>
      </c>
      <c r="F2774">
        <v>2310</v>
      </c>
      <c r="G2774">
        <v>0</v>
      </c>
      <c r="H2774">
        <v>0</v>
      </c>
      <c r="P2774">
        <v>3283</v>
      </c>
      <c r="R2774">
        <v>0</v>
      </c>
      <c r="S2774" s="6" t="str">
        <f>IF(cuenta_balance_creg185[[#This Row],[Porcentaje]]&gt;=5,"MAYOR","")</f>
        <v/>
      </c>
      <c r="T2774" s="6" t="str">
        <f>IF(cuenta_balance_creg185[[#This Row],[Porcentaje]]&lt;=-5,"MENOR","")</f>
        <v/>
      </c>
    </row>
    <row r="2775" spans="1:20" x14ac:dyDescent="0.2">
      <c r="A2775" s="1">
        <v>46273</v>
      </c>
      <c r="B2775" s="6" t="s">
        <v>40</v>
      </c>
      <c r="C2775" s="6" t="s">
        <v>32</v>
      </c>
      <c r="D2775">
        <v>0</v>
      </c>
      <c r="E2775">
        <v>47</v>
      </c>
      <c r="F2775">
        <v>47</v>
      </c>
      <c r="G2775">
        <v>0</v>
      </c>
      <c r="H2775">
        <v>0</v>
      </c>
      <c r="P2775">
        <v>764</v>
      </c>
      <c r="R2775">
        <v>0</v>
      </c>
      <c r="S2775" s="6" t="str">
        <f>IF(cuenta_balance_creg185[[#This Row],[Porcentaje]]&gt;=5,"MAYOR","")</f>
        <v/>
      </c>
      <c r="T2775" s="6" t="str">
        <f>IF(cuenta_balance_creg185[[#This Row],[Porcentaje]]&lt;=-5,"MENOR","")</f>
        <v/>
      </c>
    </row>
    <row r="2776" spans="1:20" x14ac:dyDescent="0.2">
      <c r="A2776" s="1">
        <v>46273</v>
      </c>
      <c r="B2776" s="6" t="s">
        <v>41</v>
      </c>
      <c r="C2776" s="6" t="s">
        <v>32</v>
      </c>
      <c r="D2776">
        <v>0</v>
      </c>
      <c r="E2776">
        <v>1419</v>
      </c>
      <c r="F2776">
        <v>1419</v>
      </c>
      <c r="G2776">
        <v>0</v>
      </c>
      <c r="H2776">
        <v>0</v>
      </c>
      <c r="P2776">
        <v>1574</v>
      </c>
      <c r="R2776">
        <v>0</v>
      </c>
      <c r="S2776" s="6" t="str">
        <f>IF(cuenta_balance_creg185[[#This Row],[Porcentaje]]&gt;=5,"MAYOR","")</f>
        <v/>
      </c>
      <c r="T2776" s="6" t="str">
        <f>IF(cuenta_balance_creg185[[#This Row],[Porcentaje]]&lt;=-5,"MENOR","")</f>
        <v/>
      </c>
    </row>
    <row r="2777" spans="1:20" x14ac:dyDescent="0.2">
      <c r="A2777" s="1">
        <v>46273</v>
      </c>
      <c r="B2777" s="6" t="s">
        <v>42</v>
      </c>
      <c r="C2777" s="6" t="s">
        <v>32</v>
      </c>
      <c r="D2777">
        <v>9038.8622400000004</v>
      </c>
      <c r="E2777">
        <v>54996</v>
      </c>
      <c r="F2777">
        <v>58562.198839999997</v>
      </c>
      <c r="G2777">
        <v>-3565.7859199999998</v>
      </c>
      <c r="H2777">
        <v>5473.0763200000001</v>
      </c>
      <c r="M2777">
        <v>0</v>
      </c>
      <c r="N2777">
        <v>0</v>
      </c>
      <c r="O2777">
        <v>0</v>
      </c>
      <c r="P2777">
        <v>257185</v>
      </c>
      <c r="R2777">
        <v>2.1280000000000001</v>
      </c>
      <c r="S2777" s="6" t="str">
        <f>IF(cuenta_balance_creg185[[#This Row],[Porcentaje]]&gt;=5,"MAYOR","")</f>
        <v/>
      </c>
      <c r="T2777" s="6" t="str">
        <f>IF(cuenta_balance_creg185[[#This Row],[Porcentaje]]&lt;=-5,"MENOR","")</f>
        <v/>
      </c>
    </row>
    <row r="2778" spans="1:20" x14ac:dyDescent="0.2">
      <c r="A2778" s="1">
        <v>46273</v>
      </c>
      <c r="B2778" s="6" t="s">
        <v>9</v>
      </c>
      <c r="C2778" s="6" t="s">
        <v>32</v>
      </c>
      <c r="D2778">
        <v>214.02544</v>
      </c>
      <c r="E2778">
        <v>3625</v>
      </c>
      <c r="F2778">
        <v>3718.7531100000001</v>
      </c>
      <c r="G2778">
        <v>-93.753110000000007</v>
      </c>
      <c r="H2778">
        <v>120.27233</v>
      </c>
      <c r="P2778">
        <v>5058</v>
      </c>
      <c r="R2778">
        <v>2.3778000000000001</v>
      </c>
      <c r="S2778" s="6" t="str">
        <f>IF(cuenta_balance_creg185[[#This Row],[Porcentaje]]&gt;=5,"MAYOR","")</f>
        <v/>
      </c>
      <c r="T2778" s="6" t="str">
        <f>IF(cuenta_balance_creg185[[#This Row],[Porcentaje]]&lt;=-5,"MENOR","")</f>
        <v/>
      </c>
    </row>
    <row r="2779" spans="1:20" x14ac:dyDescent="0.2">
      <c r="A2779" s="1">
        <v>46273</v>
      </c>
      <c r="B2779" s="6" t="s">
        <v>43</v>
      </c>
      <c r="C2779" s="6" t="s">
        <v>32</v>
      </c>
      <c r="D2779">
        <v>0</v>
      </c>
      <c r="E2779">
        <v>487</v>
      </c>
      <c r="F2779">
        <v>487</v>
      </c>
      <c r="G2779">
        <v>0</v>
      </c>
      <c r="H2779">
        <v>0</v>
      </c>
      <c r="P2779">
        <v>762</v>
      </c>
      <c r="R2779">
        <v>0</v>
      </c>
      <c r="S2779" s="6" t="str">
        <f>IF(cuenta_balance_creg185[[#This Row],[Porcentaje]]&gt;=5,"MAYOR","")</f>
        <v/>
      </c>
      <c r="T2779" s="6" t="str">
        <f>IF(cuenta_balance_creg185[[#This Row],[Porcentaje]]&lt;=-5,"MENOR","")</f>
        <v/>
      </c>
    </row>
    <row r="2780" spans="1:20" x14ac:dyDescent="0.2">
      <c r="A2780" s="1">
        <v>46273</v>
      </c>
      <c r="B2780" s="6" t="s">
        <v>5</v>
      </c>
      <c r="C2780" s="6" t="s">
        <v>32</v>
      </c>
      <c r="D2780">
        <v>312.83971000000003</v>
      </c>
      <c r="E2780">
        <v>5413</v>
      </c>
      <c r="F2780">
        <v>5870.3303599999999</v>
      </c>
      <c r="G2780">
        <v>-457.33035999999998</v>
      </c>
      <c r="H2780">
        <v>-144.49064999999999</v>
      </c>
      <c r="M2780">
        <v>0</v>
      </c>
      <c r="N2780">
        <v>0</v>
      </c>
      <c r="O2780">
        <v>0</v>
      </c>
      <c r="P2780">
        <v>8979</v>
      </c>
      <c r="R2780">
        <v>-1.6092</v>
      </c>
      <c r="S2780" s="6" t="str">
        <f>IF(cuenta_balance_creg185[[#This Row],[Porcentaje]]&gt;=5,"MAYOR","")</f>
        <v/>
      </c>
      <c r="T2780" s="6" t="str">
        <f>IF(cuenta_balance_creg185[[#This Row],[Porcentaje]]&lt;=-5,"MENOR","")</f>
        <v/>
      </c>
    </row>
    <row r="2781" spans="1:20" x14ac:dyDescent="0.2">
      <c r="A2781" s="1">
        <v>46273</v>
      </c>
      <c r="B2781" s="6" t="s">
        <v>44</v>
      </c>
      <c r="C2781" s="6" t="s">
        <v>32</v>
      </c>
      <c r="D2781">
        <v>0</v>
      </c>
      <c r="E2781">
        <v>139</v>
      </c>
      <c r="F2781">
        <v>139</v>
      </c>
      <c r="G2781">
        <v>0</v>
      </c>
      <c r="H2781">
        <v>0</v>
      </c>
      <c r="P2781">
        <v>9563</v>
      </c>
      <c r="Q2781">
        <v>-10479.76398</v>
      </c>
      <c r="S2781" s="6" t="str">
        <f>IF(cuenta_balance_creg185[[#This Row],[Porcentaje]]&gt;=5,"MAYOR","")</f>
        <v/>
      </c>
      <c r="T2781" s="6" t="str">
        <f>IF(cuenta_balance_creg185[[#This Row],[Porcentaje]]&lt;=-5,"MENOR","")</f>
        <v/>
      </c>
    </row>
    <row r="2782" spans="1:20" x14ac:dyDescent="0.2">
      <c r="A2782" s="1">
        <v>46273</v>
      </c>
      <c r="B2782" s="6" t="s">
        <v>6</v>
      </c>
      <c r="C2782" s="6" t="s">
        <v>32</v>
      </c>
      <c r="D2782">
        <v>-1.0229999999999999</v>
      </c>
      <c r="E2782">
        <v>250</v>
      </c>
      <c r="F2782">
        <v>260.69927000000001</v>
      </c>
      <c r="G2782">
        <v>-10.69927</v>
      </c>
      <c r="H2782">
        <v>-11.72227</v>
      </c>
      <c r="P2782">
        <v>371</v>
      </c>
      <c r="R2782">
        <v>-3.1596000000000002</v>
      </c>
      <c r="S2782" s="6" t="str">
        <f>IF(cuenta_balance_creg185[[#This Row],[Porcentaje]]&gt;=5,"MAYOR","")</f>
        <v/>
      </c>
      <c r="T2782" s="6" t="str">
        <f>IF(cuenta_balance_creg185[[#This Row],[Porcentaje]]&lt;=-5,"MENOR","")</f>
        <v/>
      </c>
    </row>
    <row r="2783" spans="1:20" x14ac:dyDescent="0.2">
      <c r="A2783" s="1">
        <v>46273</v>
      </c>
      <c r="B2783" s="6" t="s">
        <v>45</v>
      </c>
      <c r="C2783" s="6" t="s">
        <v>32</v>
      </c>
      <c r="D2783">
        <v>0</v>
      </c>
      <c r="E2783">
        <v>29</v>
      </c>
      <c r="F2783">
        <v>29.962250000000001</v>
      </c>
      <c r="G2783">
        <v>0</v>
      </c>
      <c r="H2783">
        <v>0</v>
      </c>
      <c r="M2783">
        <v>0</v>
      </c>
      <c r="N2783">
        <v>0</v>
      </c>
      <c r="O2783">
        <v>0</v>
      </c>
      <c r="P2783">
        <v>50</v>
      </c>
      <c r="R2783">
        <v>0</v>
      </c>
      <c r="S2783" s="6" t="str">
        <f>IF(cuenta_balance_creg185[[#This Row],[Porcentaje]]&gt;=5,"MAYOR","")</f>
        <v/>
      </c>
      <c r="T2783" s="6" t="str">
        <f>IF(cuenta_balance_creg185[[#This Row],[Porcentaje]]&lt;=-5,"MENOR","")</f>
        <v/>
      </c>
    </row>
    <row r="2784" spans="1:20" x14ac:dyDescent="0.2">
      <c r="A2784" s="1">
        <v>46273</v>
      </c>
      <c r="B2784" s="6" t="s">
        <v>46</v>
      </c>
      <c r="C2784" s="6" t="s">
        <v>32</v>
      </c>
      <c r="D2784">
        <v>0</v>
      </c>
      <c r="E2784">
        <v>242</v>
      </c>
      <c r="F2784">
        <v>242</v>
      </c>
      <c r="G2784">
        <v>0</v>
      </c>
      <c r="H2784">
        <v>0</v>
      </c>
      <c r="M2784">
        <v>0</v>
      </c>
      <c r="N2784">
        <v>0</v>
      </c>
      <c r="O2784">
        <v>0</v>
      </c>
      <c r="P2784">
        <v>174</v>
      </c>
      <c r="R2784">
        <v>0</v>
      </c>
      <c r="S2784" s="6" t="str">
        <f>IF(cuenta_balance_creg185[[#This Row],[Porcentaje]]&gt;=5,"MAYOR","")</f>
        <v/>
      </c>
      <c r="T2784" s="6" t="str">
        <f>IF(cuenta_balance_creg185[[#This Row],[Porcentaje]]&lt;=-5,"MENOR","")</f>
        <v/>
      </c>
    </row>
    <row r="2785" spans="1:20" x14ac:dyDescent="0.2">
      <c r="A2785" s="1">
        <v>46273</v>
      </c>
      <c r="B2785" s="6" t="s">
        <v>14</v>
      </c>
      <c r="C2785" s="6" t="s">
        <v>32</v>
      </c>
      <c r="D2785">
        <v>-107.33184</v>
      </c>
      <c r="E2785">
        <v>450</v>
      </c>
      <c r="F2785">
        <v>510.00857000000002</v>
      </c>
      <c r="G2785">
        <v>-60.008569999999999</v>
      </c>
      <c r="H2785">
        <v>-87.340410000000006</v>
      </c>
      <c r="J2785">
        <v>80</v>
      </c>
      <c r="M2785">
        <v>0</v>
      </c>
      <c r="N2785">
        <v>0</v>
      </c>
      <c r="O2785">
        <v>0</v>
      </c>
      <c r="P2785">
        <v>455</v>
      </c>
      <c r="R2785">
        <v>-19.195599999999999</v>
      </c>
      <c r="S2785" s="6" t="str">
        <f>IF(cuenta_balance_creg185[[#This Row],[Porcentaje]]&gt;=5,"MAYOR","")</f>
        <v/>
      </c>
      <c r="T2785" s="6" t="str">
        <f>IF(cuenta_balance_creg185[[#This Row],[Porcentaje]]&lt;=-5,"MENOR","")</f>
        <v>MENOR</v>
      </c>
    </row>
    <row r="2786" spans="1:20" x14ac:dyDescent="0.2">
      <c r="A2786" s="1">
        <v>46273</v>
      </c>
      <c r="B2786" s="6" t="s">
        <v>47</v>
      </c>
      <c r="C2786" s="6" t="s">
        <v>32</v>
      </c>
      <c r="D2786">
        <v>3.84124</v>
      </c>
      <c r="E2786">
        <v>1257</v>
      </c>
      <c r="F2786">
        <v>1244.70093</v>
      </c>
      <c r="G2786">
        <v>12.29907</v>
      </c>
      <c r="H2786">
        <v>16.140309999999999</v>
      </c>
      <c r="P2786">
        <v>1540</v>
      </c>
      <c r="R2786">
        <v>1.048</v>
      </c>
      <c r="S2786" s="6" t="str">
        <f>IF(cuenta_balance_creg185[[#This Row],[Porcentaje]]&gt;=5,"MAYOR","")</f>
        <v/>
      </c>
      <c r="T2786" s="6" t="str">
        <f>IF(cuenta_balance_creg185[[#This Row],[Porcentaje]]&lt;=-5,"MENOR","")</f>
        <v/>
      </c>
    </row>
    <row r="2787" spans="1:20" x14ac:dyDescent="0.2">
      <c r="A2787" s="1">
        <v>46273</v>
      </c>
      <c r="B2787" s="6" t="s">
        <v>48</v>
      </c>
      <c r="C2787" s="6" t="s">
        <v>32</v>
      </c>
      <c r="D2787">
        <v>0</v>
      </c>
      <c r="E2787">
        <v>0</v>
      </c>
      <c r="F2787">
        <v>0</v>
      </c>
      <c r="G2787">
        <v>0</v>
      </c>
      <c r="H2787">
        <v>0</v>
      </c>
      <c r="P2787">
        <v>28255</v>
      </c>
      <c r="R2787">
        <v>0</v>
      </c>
      <c r="S2787" s="6" t="str">
        <f>IF(cuenta_balance_creg185[[#This Row],[Porcentaje]]&gt;=5,"MAYOR","")</f>
        <v/>
      </c>
      <c r="T2787" s="6" t="str">
        <f>IF(cuenta_balance_creg185[[#This Row],[Porcentaje]]&lt;=-5,"MENOR","")</f>
        <v/>
      </c>
    </row>
    <row r="2788" spans="1:20" x14ac:dyDescent="0.2">
      <c r="A2788" s="1">
        <v>46273</v>
      </c>
      <c r="B2788" s="6" t="s">
        <v>12</v>
      </c>
      <c r="C2788" s="6" t="s">
        <v>32</v>
      </c>
      <c r="D2788">
        <v>24.696210000000001</v>
      </c>
      <c r="E2788">
        <v>1200</v>
      </c>
      <c r="F2788">
        <v>1182.72009</v>
      </c>
      <c r="G2788">
        <v>17.279910000000001</v>
      </c>
      <c r="H2788">
        <v>41.976120000000002</v>
      </c>
      <c r="K2788">
        <v>21.32612</v>
      </c>
      <c r="M2788">
        <v>0</v>
      </c>
      <c r="N2788">
        <v>0</v>
      </c>
      <c r="O2788">
        <v>0</v>
      </c>
      <c r="P2788">
        <v>413</v>
      </c>
      <c r="R2788">
        <v>5</v>
      </c>
      <c r="S2788" s="6" t="str">
        <f>IF(cuenta_balance_creg185[[#This Row],[Porcentaje]]&gt;=5,"MAYOR","")</f>
        <v>MAYOR</v>
      </c>
      <c r="T2788" s="6" t="str">
        <f>IF(cuenta_balance_creg185[[#This Row],[Porcentaje]]&lt;=-5,"MENOR","")</f>
        <v/>
      </c>
    </row>
    <row r="2789" spans="1:20" x14ac:dyDescent="0.2">
      <c r="A2789" s="1">
        <v>46273</v>
      </c>
      <c r="B2789" s="6" t="s">
        <v>49</v>
      </c>
      <c r="C2789" s="6" t="s">
        <v>32</v>
      </c>
      <c r="D2789">
        <v>0</v>
      </c>
      <c r="E2789">
        <v>0</v>
      </c>
      <c r="F2789">
        <v>0</v>
      </c>
      <c r="G2789">
        <v>0</v>
      </c>
      <c r="H2789">
        <v>0</v>
      </c>
      <c r="P2789">
        <v>22</v>
      </c>
      <c r="R2789">
        <v>0</v>
      </c>
      <c r="S2789" s="6" t="str">
        <f>IF(cuenta_balance_creg185[[#This Row],[Porcentaje]]&gt;=5,"MAYOR","")</f>
        <v/>
      </c>
      <c r="T2789" s="6" t="str">
        <f>IF(cuenta_balance_creg185[[#This Row],[Porcentaje]]&lt;=-5,"MENOR","")</f>
        <v/>
      </c>
    </row>
    <row r="2790" spans="1:20" x14ac:dyDescent="0.2">
      <c r="A2790" s="1">
        <v>46273</v>
      </c>
      <c r="B2790" s="6" t="s">
        <v>62</v>
      </c>
      <c r="C2790" s="6" t="s">
        <v>32</v>
      </c>
      <c r="D2790">
        <v>0</v>
      </c>
      <c r="E2790">
        <v>350</v>
      </c>
      <c r="F2790">
        <v>350</v>
      </c>
      <c r="G2790">
        <v>0</v>
      </c>
      <c r="H2790">
        <v>0</v>
      </c>
      <c r="P2790">
        <v>379</v>
      </c>
      <c r="R2790">
        <v>0</v>
      </c>
      <c r="S2790" s="6" t="str">
        <f>IF(cuenta_balance_creg185[[#This Row],[Porcentaje]]&gt;=5,"MAYOR","")</f>
        <v/>
      </c>
      <c r="T2790" s="6" t="str">
        <f>IF(cuenta_balance_creg185[[#This Row],[Porcentaje]]&lt;=-5,"MENOR","")</f>
        <v/>
      </c>
    </row>
    <row r="2791" spans="1:20" x14ac:dyDescent="0.2">
      <c r="A2791" s="1">
        <v>46273</v>
      </c>
      <c r="B2791" s="6" t="s">
        <v>7</v>
      </c>
      <c r="C2791" s="6" t="s">
        <v>32</v>
      </c>
      <c r="D2791">
        <v>651.76313000000005</v>
      </c>
      <c r="E2791">
        <v>3371</v>
      </c>
      <c r="F2791">
        <v>5455.3560799999996</v>
      </c>
      <c r="G2791">
        <v>-2084.35608</v>
      </c>
      <c r="H2791">
        <v>-1432.59295</v>
      </c>
      <c r="P2791">
        <v>11</v>
      </c>
      <c r="Q2791">
        <v>2454.3225000000002</v>
      </c>
      <c r="R2791">
        <v>-58.109699999999997</v>
      </c>
      <c r="S2791" s="6" t="str">
        <f>IF(cuenta_balance_creg185[[#This Row],[Porcentaje]]&gt;=5,"MAYOR","")</f>
        <v/>
      </c>
      <c r="T2791" s="6" t="str">
        <f>IF(cuenta_balance_creg185[[#This Row],[Porcentaje]]&lt;=-5,"MENOR","")</f>
        <v>MENOR</v>
      </c>
    </row>
    <row r="2792" spans="1:20" x14ac:dyDescent="0.2">
      <c r="A2792" s="1">
        <v>46273</v>
      </c>
      <c r="B2792" s="6" t="s">
        <v>13</v>
      </c>
      <c r="C2792" s="6" t="s">
        <v>32</v>
      </c>
      <c r="D2792">
        <v>-27.993839999999999</v>
      </c>
      <c r="E2792">
        <v>4361</v>
      </c>
      <c r="F2792">
        <v>4465.2922200000003</v>
      </c>
      <c r="G2792">
        <v>-104.29222</v>
      </c>
      <c r="H2792">
        <v>-132.28605999999999</v>
      </c>
      <c r="P2792">
        <v>4361</v>
      </c>
      <c r="R2792">
        <v>-3.0333000000000001</v>
      </c>
      <c r="S2792" s="6" t="str">
        <f>IF(cuenta_balance_creg185[[#This Row],[Porcentaje]]&gt;=5,"MAYOR","")</f>
        <v/>
      </c>
      <c r="T2792" s="6" t="str">
        <f>IF(cuenta_balance_creg185[[#This Row],[Porcentaje]]&lt;=-5,"MENOR","")</f>
        <v/>
      </c>
    </row>
    <row r="2793" spans="1:20" x14ac:dyDescent="0.2">
      <c r="A2793" s="1">
        <v>46273</v>
      </c>
      <c r="B2793" s="6" t="s">
        <v>50</v>
      </c>
      <c r="C2793" s="6" t="s">
        <v>32</v>
      </c>
      <c r="D2793">
        <v>11.36511</v>
      </c>
      <c r="E2793">
        <v>263</v>
      </c>
      <c r="F2793">
        <v>263</v>
      </c>
      <c r="G2793">
        <v>0</v>
      </c>
      <c r="H2793">
        <v>11.36511</v>
      </c>
      <c r="M2793">
        <v>0</v>
      </c>
      <c r="N2793">
        <v>0</v>
      </c>
      <c r="O2793">
        <v>0</v>
      </c>
      <c r="P2793">
        <v>1543</v>
      </c>
      <c r="R2793">
        <v>0.73650000000000004</v>
      </c>
      <c r="S2793" s="6" t="str">
        <f>IF(cuenta_balance_creg185[[#This Row],[Porcentaje]]&gt;=5,"MAYOR","")</f>
        <v/>
      </c>
      <c r="T2793" s="6" t="str">
        <f>IF(cuenta_balance_creg185[[#This Row],[Porcentaje]]&lt;=-5,"MENOR","")</f>
        <v/>
      </c>
    </row>
    <row r="2794" spans="1:20" x14ac:dyDescent="0.2">
      <c r="A2794" s="1">
        <v>46273</v>
      </c>
      <c r="B2794" s="6" t="s">
        <v>51</v>
      </c>
      <c r="C2794" s="6" t="s">
        <v>32</v>
      </c>
      <c r="D2794">
        <v>0</v>
      </c>
      <c r="E2794">
        <v>0</v>
      </c>
      <c r="F2794">
        <v>0</v>
      </c>
      <c r="G2794">
        <v>0</v>
      </c>
      <c r="H2794">
        <v>0</v>
      </c>
      <c r="P2794">
        <v>78</v>
      </c>
      <c r="R2794">
        <v>0</v>
      </c>
      <c r="S2794" s="6" t="str">
        <f>IF(cuenta_balance_creg185[[#This Row],[Porcentaje]]&gt;=5,"MAYOR","")</f>
        <v/>
      </c>
      <c r="T2794" s="6" t="str">
        <f>IF(cuenta_balance_creg185[[#This Row],[Porcentaje]]&lt;=-5,"MENOR","")</f>
        <v/>
      </c>
    </row>
    <row r="2795" spans="1:20" x14ac:dyDescent="0.2">
      <c r="A2795" s="1">
        <v>46273</v>
      </c>
      <c r="B2795" s="6" t="s">
        <v>52</v>
      </c>
      <c r="C2795" s="6" t="s">
        <v>32</v>
      </c>
      <c r="D2795">
        <v>0</v>
      </c>
      <c r="E2795">
        <v>170</v>
      </c>
      <c r="F2795">
        <v>170</v>
      </c>
      <c r="G2795">
        <v>0</v>
      </c>
      <c r="H2795">
        <v>0</v>
      </c>
      <c r="P2795">
        <v>167</v>
      </c>
      <c r="R2795">
        <v>0</v>
      </c>
      <c r="S2795" s="6" t="str">
        <f>IF(cuenta_balance_creg185[[#This Row],[Porcentaje]]&gt;=5,"MAYOR","")</f>
        <v/>
      </c>
      <c r="T2795" s="6" t="str">
        <f>IF(cuenta_balance_creg185[[#This Row],[Porcentaje]]&lt;=-5,"MENOR","")</f>
        <v/>
      </c>
    </row>
    <row r="2796" spans="1:20" x14ac:dyDescent="0.2">
      <c r="A2796" s="1">
        <v>46273</v>
      </c>
      <c r="B2796" s="6" t="s">
        <v>53</v>
      </c>
      <c r="C2796" s="6" t="s">
        <v>32</v>
      </c>
      <c r="D2796">
        <v>0</v>
      </c>
      <c r="E2796">
        <v>0</v>
      </c>
      <c r="F2796">
        <v>0</v>
      </c>
      <c r="G2796">
        <v>0</v>
      </c>
      <c r="H2796">
        <v>0</v>
      </c>
      <c r="P2796">
        <v>0</v>
      </c>
      <c r="S2796" s="6" t="str">
        <f>IF(cuenta_balance_creg185[[#This Row],[Porcentaje]]&gt;=5,"MAYOR","")</f>
        <v/>
      </c>
      <c r="T2796" s="6" t="str">
        <f>IF(cuenta_balance_creg185[[#This Row],[Porcentaje]]&lt;=-5,"MENOR","")</f>
        <v/>
      </c>
    </row>
    <row r="2797" spans="1:20" x14ac:dyDescent="0.2">
      <c r="A2797" s="1">
        <v>46273</v>
      </c>
      <c r="B2797" s="6" t="s">
        <v>54</v>
      </c>
      <c r="C2797" s="6" t="s">
        <v>32</v>
      </c>
      <c r="D2797">
        <v>3.7660200000000001</v>
      </c>
      <c r="E2797">
        <v>0</v>
      </c>
      <c r="F2797">
        <v>0</v>
      </c>
      <c r="G2797">
        <v>0</v>
      </c>
      <c r="H2797">
        <v>3.7660200000000001</v>
      </c>
      <c r="P2797">
        <v>0</v>
      </c>
      <c r="S2797" s="6" t="str">
        <f>IF(cuenta_balance_creg185[[#This Row],[Porcentaje]]&gt;=5,"MAYOR","")</f>
        <v/>
      </c>
      <c r="T2797" s="6" t="str">
        <f>IF(cuenta_balance_creg185[[#This Row],[Porcentaje]]&lt;=-5,"MENOR","")</f>
        <v/>
      </c>
    </row>
    <row r="2798" spans="1:20" x14ac:dyDescent="0.2">
      <c r="A2798" s="1">
        <v>46273</v>
      </c>
      <c r="B2798" s="6" t="s">
        <v>55</v>
      </c>
      <c r="C2798" s="6" t="s">
        <v>32</v>
      </c>
      <c r="D2798">
        <v>0</v>
      </c>
      <c r="E2798">
        <v>613</v>
      </c>
      <c r="F2798">
        <v>613</v>
      </c>
      <c r="G2798">
        <v>0</v>
      </c>
      <c r="H2798">
        <v>0</v>
      </c>
      <c r="P2798">
        <v>750</v>
      </c>
      <c r="R2798">
        <v>0</v>
      </c>
      <c r="S2798" s="6" t="str">
        <f>IF(cuenta_balance_creg185[[#This Row],[Porcentaje]]&gt;=5,"MAYOR","")</f>
        <v/>
      </c>
      <c r="T2798" s="6" t="str">
        <f>IF(cuenta_balance_creg185[[#This Row],[Porcentaje]]&lt;=-5,"MENOR","")</f>
        <v/>
      </c>
    </row>
    <row r="2799" spans="1:20" x14ac:dyDescent="0.2">
      <c r="A2799" s="1">
        <v>46273</v>
      </c>
      <c r="B2799" s="6" t="s">
        <v>56</v>
      </c>
      <c r="C2799" s="6" t="s">
        <v>32</v>
      </c>
      <c r="D2799">
        <v>0</v>
      </c>
      <c r="E2799">
        <v>72</v>
      </c>
      <c r="F2799">
        <v>72</v>
      </c>
      <c r="G2799">
        <v>0</v>
      </c>
      <c r="H2799">
        <v>0</v>
      </c>
      <c r="P2799">
        <v>3989</v>
      </c>
      <c r="R2799">
        <v>0</v>
      </c>
      <c r="S2799" s="6" t="str">
        <f>IF(cuenta_balance_creg185[[#This Row],[Porcentaje]]&gt;=5,"MAYOR","")</f>
        <v/>
      </c>
      <c r="T2799" s="6" t="str">
        <f>IF(cuenta_balance_creg185[[#This Row],[Porcentaje]]&lt;=-5,"MENOR","")</f>
        <v/>
      </c>
    </row>
    <row r="2800" spans="1:20" x14ac:dyDescent="0.2">
      <c r="A2800" s="1">
        <v>46273</v>
      </c>
      <c r="B2800" s="6" t="s">
        <v>8</v>
      </c>
      <c r="C2800" s="6" t="s">
        <v>32</v>
      </c>
      <c r="D2800">
        <v>80306.000279999993</v>
      </c>
      <c r="E2800">
        <v>144559</v>
      </c>
      <c r="F2800">
        <v>193407.54975000001</v>
      </c>
      <c r="G2800">
        <v>-48848.549749999998</v>
      </c>
      <c r="H2800">
        <v>31457.450529999998</v>
      </c>
      <c r="P2800">
        <v>225251</v>
      </c>
      <c r="Q2800">
        <v>35476.500970000001</v>
      </c>
      <c r="R2800">
        <v>12.065200000000001</v>
      </c>
      <c r="S2800" s="6" t="str">
        <f>IF(cuenta_balance_creg185[[#This Row],[Porcentaje]]&gt;=5,"MAYOR","")</f>
        <v>MAYOR</v>
      </c>
      <c r="T2800" s="6" t="str">
        <f>IF(cuenta_balance_creg185[[#This Row],[Porcentaje]]&lt;=-5,"MENOR","")</f>
        <v/>
      </c>
    </row>
    <row r="2801" spans="1:20" x14ac:dyDescent="0.2">
      <c r="A2801" s="1">
        <v>46273</v>
      </c>
      <c r="B2801" s="6" t="s">
        <v>57</v>
      </c>
      <c r="C2801" s="6" t="s">
        <v>32</v>
      </c>
      <c r="D2801">
        <v>0</v>
      </c>
      <c r="E2801">
        <v>122</v>
      </c>
      <c r="F2801">
        <v>122</v>
      </c>
      <c r="G2801">
        <v>0</v>
      </c>
      <c r="H2801">
        <v>0</v>
      </c>
      <c r="P2801">
        <v>1005</v>
      </c>
      <c r="R2801">
        <v>0</v>
      </c>
      <c r="S2801" s="6" t="str">
        <f>IF(cuenta_balance_creg185[[#This Row],[Porcentaje]]&gt;=5,"MAYOR","")</f>
        <v/>
      </c>
      <c r="T2801" s="6" t="str">
        <f>IF(cuenta_balance_creg185[[#This Row],[Porcentaje]]&lt;=-5,"MENOR","")</f>
        <v/>
      </c>
    </row>
    <row r="2802" spans="1:20" x14ac:dyDescent="0.2">
      <c r="A2802" s="1">
        <v>46273</v>
      </c>
      <c r="B2802" s="6" t="s">
        <v>63</v>
      </c>
      <c r="C2802" s="6" t="s">
        <v>32</v>
      </c>
      <c r="D2802">
        <v>0</v>
      </c>
      <c r="E2802">
        <v>0</v>
      </c>
      <c r="F2802">
        <v>0</v>
      </c>
      <c r="G2802">
        <v>0</v>
      </c>
      <c r="H2802">
        <v>0</v>
      </c>
      <c r="P2802">
        <v>60</v>
      </c>
      <c r="R2802">
        <v>0</v>
      </c>
      <c r="S2802" s="6" t="str">
        <f>IF(cuenta_balance_creg185[[#This Row],[Porcentaje]]&gt;=5,"MAYOR","")</f>
        <v/>
      </c>
      <c r="T2802" s="6" t="str">
        <f>IF(cuenta_balance_creg185[[#This Row],[Porcentaje]]&lt;=-5,"MENOR","")</f>
        <v/>
      </c>
    </row>
    <row r="2803" spans="1:20" x14ac:dyDescent="0.2">
      <c r="A2803" s="1">
        <v>46274</v>
      </c>
      <c r="B2803" s="6" t="s">
        <v>31</v>
      </c>
      <c r="C2803" s="6" t="s">
        <v>32</v>
      </c>
      <c r="D2803">
        <v>0</v>
      </c>
      <c r="E2803">
        <v>886</v>
      </c>
      <c r="F2803">
        <v>886</v>
      </c>
      <c r="G2803">
        <v>0</v>
      </c>
      <c r="H2803">
        <v>0</v>
      </c>
      <c r="P2803">
        <v>0</v>
      </c>
      <c r="S2803" s="6" t="str">
        <f>IF(cuenta_balance_creg185[[#This Row],[Porcentaje]]&gt;=5,"MAYOR","")</f>
        <v/>
      </c>
      <c r="T2803" s="6" t="str">
        <f>IF(cuenta_balance_creg185[[#This Row],[Porcentaje]]&lt;=-5,"MENOR","")</f>
        <v/>
      </c>
    </row>
    <row r="2804" spans="1:20" x14ac:dyDescent="0.2">
      <c r="A2804" s="1">
        <v>46274</v>
      </c>
      <c r="B2804" s="6" t="s">
        <v>33</v>
      </c>
      <c r="C2804" s="6" t="s">
        <v>32</v>
      </c>
      <c r="D2804">
        <v>-417.04527000000002</v>
      </c>
      <c r="E2804">
        <v>14847</v>
      </c>
      <c r="F2804">
        <v>14239.602919999999</v>
      </c>
      <c r="G2804">
        <v>607.39707999999996</v>
      </c>
      <c r="H2804">
        <v>190.35181</v>
      </c>
      <c r="P2804">
        <v>80719</v>
      </c>
      <c r="R2804">
        <v>0.23580000000000001</v>
      </c>
      <c r="S2804" s="6" t="str">
        <f>IF(cuenta_balance_creg185[[#This Row],[Porcentaje]]&gt;=5,"MAYOR","")</f>
        <v/>
      </c>
      <c r="T2804" s="6" t="str">
        <f>IF(cuenta_balance_creg185[[#This Row],[Porcentaje]]&lt;=-5,"MENOR","")</f>
        <v/>
      </c>
    </row>
    <row r="2805" spans="1:20" x14ac:dyDescent="0.2">
      <c r="A2805" s="1">
        <v>46274</v>
      </c>
      <c r="B2805" s="6" t="s">
        <v>4</v>
      </c>
      <c r="C2805" s="6" t="s">
        <v>32</v>
      </c>
      <c r="D2805">
        <v>201.29974999999999</v>
      </c>
      <c r="E2805">
        <v>1000</v>
      </c>
      <c r="F2805">
        <v>871.90916000000004</v>
      </c>
      <c r="G2805">
        <v>128.09083999999999</v>
      </c>
      <c r="H2805">
        <v>329.39058999999997</v>
      </c>
      <c r="P2805">
        <v>1265</v>
      </c>
      <c r="R2805">
        <v>26.038699999999999</v>
      </c>
      <c r="S2805" s="6" t="str">
        <f>IF(cuenta_balance_creg185[[#This Row],[Porcentaje]]&gt;=5,"MAYOR","")</f>
        <v>MAYOR</v>
      </c>
      <c r="T2805" s="6" t="str">
        <f>IF(cuenta_balance_creg185[[#This Row],[Porcentaje]]&lt;=-5,"MENOR","")</f>
        <v/>
      </c>
    </row>
    <row r="2806" spans="1:20" x14ac:dyDescent="0.2">
      <c r="A2806" s="1">
        <v>46274</v>
      </c>
      <c r="B2806" s="6" t="s">
        <v>34</v>
      </c>
      <c r="C2806" s="6" t="s">
        <v>32</v>
      </c>
      <c r="D2806">
        <v>0</v>
      </c>
      <c r="E2806">
        <v>201</v>
      </c>
      <c r="F2806">
        <v>201</v>
      </c>
      <c r="G2806">
        <v>0</v>
      </c>
      <c r="H2806">
        <v>0</v>
      </c>
      <c r="P2806">
        <v>513</v>
      </c>
      <c r="R2806">
        <v>0</v>
      </c>
      <c r="S2806" s="6" t="str">
        <f>IF(cuenta_balance_creg185[[#This Row],[Porcentaje]]&gt;=5,"MAYOR","")</f>
        <v/>
      </c>
      <c r="T2806" s="6" t="str">
        <f>IF(cuenta_balance_creg185[[#This Row],[Porcentaje]]&lt;=-5,"MENOR","")</f>
        <v/>
      </c>
    </row>
    <row r="2807" spans="1:20" x14ac:dyDescent="0.2">
      <c r="A2807" s="1">
        <v>46274</v>
      </c>
      <c r="B2807" s="6" t="s">
        <v>35</v>
      </c>
      <c r="C2807" s="6" t="s">
        <v>32</v>
      </c>
      <c r="D2807">
        <v>0</v>
      </c>
      <c r="E2807">
        <v>0</v>
      </c>
      <c r="F2807">
        <v>0</v>
      </c>
      <c r="G2807">
        <v>0</v>
      </c>
      <c r="H2807">
        <v>0</v>
      </c>
      <c r="P2807">
        <v>0</v>
      </c>
      <c r="S2807" s="6" t="str">
        <f>IF(cuenta_balance_creg185[[#This Row],[Porcentaje]]&gt;=5,"MAYOR","")</f>
        <v/>
      </c>
      <c r="T2807" s="6" t="str">
        <f>IF(cuenta_balance_creg185[[#This Row],[Porcentaje]]&lt;=-5,"MENOR","")</f>
        <v/>
      </c>
    </row>
    <row r="2808" spans="1:20" x14ac:dyDescent="0.2">
      <c r="A2808" s="1">
        <v>46274</v>
      </c>
      <c r="B2808" s="6" t="s">
        <v>60</v>
      </c>
      <c r="C2808" s="6" t="s">
        <v>32</v>
      </c>
      <c r="D2808">
        <v>0</v>
      </c>
      <c r="E2808">
        <v>1282</v>
      </c>
      <c r="F2808">
        <v>1282</v>
      </c>
      <c r="G2808">
        <v>0</v>
      </c>
      <c r="H2808">
        <v>0</v>
      </c>
      <c r="P2808">
        <v>2578</v>
      </c>
      <c r="R2808">
        <v>0</v>
      </c>
      <c r="S2808" s="6" t="str">
        <f>IF(cuenta_balance_creg185[[#This Row],[Porcentaje]]&gt;=5,"MAYOR","")</f>
        <v/>
      </c>
      <c r="T2808" s="6" t="str">
        <f>IF(cuenta_balance_creg185[[#This Row],[Porcentaje]]&lt;=-5,"MENOR","")</f>
        <v/>
      </c>
    </row>
    <row r="2809" spans="1:20" x14ac:dyDescent="0.2">
      <c r="A2809" s="1">
        <v>46274</v>
      </c>
      <c r="B2809" s="6" t="s">
        <v>11</v>
      </c>
      <c r="C2809" s="6" t="s">
        <v>32</v>
      </c>
      <c r="D2809">
        <v>6483.3837999999996</v>
      </c>
      <c r="E2809">
        <v>113270</v>
      </c>
      <c r="F2809">
        <v>116321.08031</v>
      </c>
      <c r="G2809">
        <v>-3051.0803099999998</v>
      </c>
      <c r="H2809">
        <v>3432.3034899999998</v>
      </c>
      <c r="P2809">
        <v>73100</v>
      </c>
      <c r="R2809">
        <v>4.6952999999999996</v>
      </c>
      <c r="S2809" s="6" t="str">
        <f>IF(cuenta_balance_creg185[[#This Row],[Porcentaje]]&gt;=5,"MAYOR","")</f>
        <v/>
      </c>
      <c r="T2809" s="6" t="str">
        <f>IF(cuenta_balance_creg185[[#This Row],[Porcentaje]]&lt;=-5,"MENOR","")</f>
        <v/>
      </c>
    </row>
    <row r="2810" spans="1:20" x14ac:dyDescent="0.2">
      <c r="A2810" s="1">
        <v>46274</v>
      </c>
      <c r="B2810" s="6" t="s">
        <v>10</v>
      </c>
      <c r="C2810" s="6" t="s">
        <v>32</v>
      </c>
      <c r="D2810">
        <v>38.325839999999999</v>
      </c>
      <c r="E2810">
        <v>21773</v>
      </c>
      <c r="F2810">
        <v>22106.31048</v>
      </c>
      <c r="G2810">
        <v>-333.31047999999998</v>
      </c>
      <c r="H2810">
        <v>-294.98464000000001</v>
      </c>
      <c r="P2810">
        <v>62987</v>
      </c>
      <c r="R2810">
        <v>-0.46829999999999999</v>
      </c>
      <c r="S2810" s="6" t="str">
        <f>IF(cuenta_balance_creg185[[#This Row],[Porcentaje]]&gt;=5,"MAYOR","")</f>
        <v/>
      </c>
      <c r="T2810" s="6" t="str">
        <f>IF(cuenta_balance_creg185[[#This Row],[Porcentaje]]&lt;=-5,"MENOR","")</f>
        <v/>
      </c>
    </row>
    <row r="2811" spans="1:20" x14ac:dyDescent="0.2">
      <c r="A2811" s="1">
        <v>46274</v>
      </c>
      <c r="B2811" s="6" t="s">
        <v>36</v>
      </c>
      <c r="C2811" s="6" t="s">
        <v>32</v>
      </c>
      <c r="D2811">
        <v>0</v>
      </c>
      <c r="E2811">
        <v>539</v>
      </c>
      <c r="F2811">
        <v>539</v>
      </c>
      <c r="G2811">
        <v>0</v>
      </c>
      <c r="H2811">
        <v>0</v>
      </c>
      <c r="M2811">
        <v>0</v>
      </c>
      <c r="N2811">
        <v>0</v>
      </c>
      <c r="O2811">
        <v>0</v>
      </c>
      <c r="P2811">
        <v>571</v>
      </c>
      <c r="R2811">
        <v>0</v>
      </c>
      <c r="S2811" s="6" t="str">
        <f>IF(cuenta_balance_creg185[[#This Row],[Porcentaje]]&gt;=5,"MAYOR","")</f>
        <v/>
      </c>
      <c r="T2811" s="6" t="str">
        <f>IF(cuenta_balance_creg185[[#This Row],[Porcentaje]]&lt;=-5,"MENOR","")</f>
        <v/>
      </c>
    </row>
    <row r="2812" spans="1:20" x14ac:dyDescent="0.2">
      <c r="A2812" s="1">
        <v>46274</v>
      </c>
      <c r="B2812" s="6" t="s">
        <v>37</v>
      </c>
      <c r="C2812" s="6" t="s">
        <v>32</v>
      </c>
      <c r="D2812">
        <v>1004.30368</v>
      </c>
      <c r="E2812">
        <v>40</v>
      </c>
      <c r="F2812">
        <v>43.307229999999997</v>
      </c>
      <c r="G2812">
        <v>-3.3072300000000001</v>
      </c>
      <c r="H2812">
        <v>1000.99645</v>
      </c>
      <c r="P2812">
        <v>60298</v>
      </c>
      <c r="R2812">
        <v>1.66</v>
      </c>
      <c r="S2812" s="6" t="str">
        <f>IF(cuenta_balance_creg185[[#This Row],[Porcentaje]]&gt;=5,"MAYOR","")</f>
        <v/>
      </c>
      <c r="T2812" s="6" t="str">
        <f>IF(cuenta_balance_creg185[[#This Row],[Porcentaje]]&lt;=-5,"MENOR","")</f>
        <v/>
      </c>
    </row>
    <row r="2813" spans="1:20" x14ac:dyDescent="0.2">
      <c r="A2813" s="1">
        <v>46274</v>
      </c>
      <c r="B2813" s="6" t="s">
        <v>61</v>
      </c>
      <c r="C2813" s="6" t="s">
        <v>32</v>
      </c>
      <c r="D2813">
        <v>-43.746969999999997</v>
      </c>
      <c r="E2813">
        <v>300</v>
      </c>
      <c r="F2813">
        <v>363.47440999999998</v>
      </c>
      <c r="G2813">
        <v>-63.474409999999999</v>
      </c>
      <c r="H2813">
        <v>-107.22138</v>
      </c>
      <c r="P2813">
        <v>947</v>
      </c>
      <c r="R2813">
        <v>-11.3222</v>
      </c>
      <c r="S2813" s="6" t="str">
        <f>IF(cuenta_balance_creg185[[#This Row],[Porcentaje]]&gt;=5,"MAYOR","")</f>
        <v/>
      </c>
      <c r="T2813" s="6" t="str">
        <f>IF(cuenta_balance_creg185[[#This Row],[Porcentaje]]&lt;=-5,"MENOR","")</f>
        <v>MENOR</v>
      </c>
    </row>
    <row r="2814" spans="1:20" x14ac:dyDescent="0.2">
      <c r="A2814" s="1">
        <v>46274</v>
      </c>
      <c r="B2814" s="6" t="s">
        <v>38</v>
      </c>
      <c r="C2814" s="6" t="s">
        <v>32</v>
      </c>
      <c r="D2814">
        <v>0</v>
      </c>
      <c r="E2814">
        <v>0</v>
      </c>
      <c r="F2814">
        <v>0</v>
      </c>
      <c r="G2814">
        <v>0</v>
      </c>
      <c r="H2814">
        <v>0</v>
      </c>
      <c r="P2814">
        <v>153</v>
      </c>
      <c r="R2814">
        <v>0</v>
      </c>
      <c r="S2814" s="6" t="str">
        <f>IF(cuenta_balance_creg185[[#This Row],[Porcentaje]]&gt;=5,"MAYOR","")</f>
        <v/>
      </c>
      <c r="T2814" s="6" t="str">
        <f>IF(cuenta_balance_creg185[[#This Row],[Porcentaje]]&lt;=-5,"MENOR","")</f>
        <v/>
      </c>
    </row>
    <row r="2815" spans="1:20" x14ac:dyDescent="0.2">
      <c r="A2815" s="1">
        <v>46274</v>
      </c>
      <c r="B2815" s="6" t="s">
        <v>39</v>
      </c>
      <c r="C2815" s="6" t="s">
        <v>32</v>
      </c>
      <c r="D2815">
        <v>0</v>
      </c>
      <c r="E2815">
        <v>2310</v>
      </c>
      <c r="F2815">
        <v>2310</v>
      </c>
      <c r="G2815">
        <v>0</v>
      </c>
      <c r="H2815">
        <v>0</v>
      </c>
      <c r="P2815">
        <v>3275</v>
      </c>
      <c r="R2815">
        <v>0</v>
      </c>
      <c r="S2815" s="6" t="str">
        <f>IF(cuenta_balance_creg185[[#This Row],[Porcentaje]]&gt;=5,"MAYOR","")</f>
        <v/>
      </c>
      <c r="T2815" s="6" t="str">
        <f>IF(cuenta_balance_creg185[[#This Row],[Porcentaje]]&lt;=-5,"MENOR","")</f>
        <v/>
      </c>
    </row>
    <row r="2816" spans="1:20" x14ac:dyDescent="0.2">
      <c r="A2816" s="1">
        <v>46274</v>
      </c>
      <c r="B2816" s="6" t="s">
        <v>40</v>
      </c>
      <c r="C2816" s="6" t="s">
        <v>32</v>
      </c>
      <c r="D2816">
        <v>0</v>
      </c>
      <c r="E2816">
        <v>3</v>
      </c>
      <c r="F2816">
        <v>3</v>
      </c>
      <c r="G2816">
        <v>0</v>
      </c>
      <c r="H2816">
        <v>0</v>
      </c>
      <c r="M2816">
        <v>0</v>
      </c>
      <c r="N2816">
        <v>0</v>
      </c>
      <c r="O2816">
        <v>0</v>
      </c>
      <c r="P2816">
        <v>764</v>
      </c>
      <c r="R2816">
        <v>0</v>
      </c>
      <c r="S2816" s="6" t="str">
        <f>IF(cuenta_balance_creg185[[#This Row],[Porcentaje]]&gt;=5,"MAYOR","")</f>
        <v/>
      </c>
      <c r="T2816" s="6" t="str">
        <f>IF(cuenta_balance_creg185[[#This Row],[Porcentaje]]&lt;=-5,"MENOR","")</f>
        <v/>
      </c>
    </row>
    <row r="2817" spans="1:20" x14ac:dyDescent="0.2">
      <c r="A2817" s="1">
        <v>46274</v>
      </c>
      <c r="B2817" s="6" t="s">
        <v>41</v>
      </c>
      <c r="C2817" s="6" t="s">
        <v>32</v>
      </c>
      <c r="D2817">
        <v>0</v>
      </c>
      <c r="E2817">
        <v>1419</v>
      </c>
      <c r="F2817">
        <v>1419</v>
      </c>
      <c r="G2817">
        <v>0</v>
      </c>
      <c r="H2817">
        <v>0</v>
      </c>
      <c r="P2817">
        <v>1574</v>
      </c>
      <c r="R2817">
        <v>0</v>
      </c>
      <c r="S2817" s="6" t="str">
        <f>IF(cuenta_balance_creg185[[#This Row],[Porcentaje]]&gt;=5,"MAYOR","")</f>
        <v/>
      </c>
      <c r="T2817" s="6" t="str">
        <f>IF(cuenta_balance_creg185[[#This Row],[Porcentaje]]&lt;=-5,"MENOR","")</f>
        <v/>
      </c>
    </row>
    <row r="2818" spans="1:20" x14ac:dyDescent="0.2">
      <c r="A2818" s="1">
        <v>46274</v>
      </c>
      <c r="B2818" s="6" t="s">
        <v>42</v>
      </c>
      <c r="C2818" s="6" t="s">
        <v>32</v>
      </c>
      <c r="D2818">
        <v>5473.0763200000001</v>
      </c>
      <c r="E2818">
        <v>47105</v>
      </c>
      <c r="F2818">
        <v>45787.950169999996</v>
      </c>
      <c r="G2818">
        <v>1317.0498299999999</v>
      </c>
      <c r="H2818">
        <v>6790.1261500000001</v>
      </c>
      <c r="P2818">
        <v>257784</v>
      </c>
      <c r="R2818">
        <v>2.6339999999999999</v>
      </c>
      <c r="S2818" s="6" t="str">
        <f>IF(cuenta_balance_creg185[[#This Row],[Porcentaje]]&gt;=5,"MAYOR","")</f>
        <v/>
      </c>
      <c r="T2818" s="6" t="str">
        <f>IF(cuenta_balance_creg185[[#This Row],[Porcentaje]]&lt;=-5,"MENOR","")</f>
        <v/>
      </c>
    </row>
    <row r="2819" spans="1:20" x14ac:dyDescent="0.2">
      <c r="A2819" s="1">
        <v>46274</v>
      </c>
      <c r="B2819" s="6" t="s">
        <v>9</v>
      </c>
      <c r="C2819" s="6" t="s">
        <v>32</v>
      </c>
      <c r="D2819">
        <v>120.27233</v>
      </c>
      <c r="E2819">
        <v>2025</v>
      </c>
      <c r="F2819">
        <v>2242.8101999999999</v>
      </c>
      <c r="G2819">
        <v>-217.81020000000001</v>
      </c>
      <c r="H2819">
        <v>-97.537869999999998</v>
      </c>
      <c r="P2819">
        <v>5057</v>
      </c>
      <c r="R2819">
        <v>-1.9287000000000001</v>
      </c>
      <c r="S2819" s="6" t="str">
        <f>IF(cuenta_balance_creg185[[#This Row],[Porcentaje]]&gt;=5,"MAYOR","")</f>
        <v/>
      </c>
      <c r="T2819" s="6" t="str">
        <f>IF(cuenta_balance_creg185[[#This Row],[Porcentaje]]&lt;=-5,"MENOR","")</f>
        <v/>
      </c>
    </row>
    <row r="2820" spans="1:20" x14ac:dyDescent="0.2">
      <c r="A2820" s="1">
        <v>46274</v>
      </c>
      <c r="B2820" s="6" t="s">
        <v>43</v>
      </c>
      <c r="C2820" s="6" t="s">
        <v>32</v>
      </c>
      <c r="D2820">
        <v>0</v>
      </c>
      <c r="E2820">
        <v>591</v>
      </c>
      <c r="F2820">
        <v>591</v>
      </c>
      <c r="G2820">
        <v>0</v>
      </c>
      <c r="H2820">
        <v>0</v>
      </c>
      <c r="P2820">
        <v>761</v>
      </c>
      <c r="R2820">
        <v>0</v>
      </c>
      <c r="S2820" s="6" t="str">
        <f>IF(cuenta_balance_creg185[[#This Row],[Porcentaje]]&gt;=5,"MAYOR","")</f>
        <v/>
      </c>
      <c r="T2820" s="6" t="str">
        <f>IF(cuenta_balance_creg185[[#This Row],[Porcentaje]]&lt;=-5,"MENOR","")</f>
        <v/>
      </c>
    </row>
    <row r="2821" spans="1:20" x14ac:dyDescent="0.2">
      <c r="A2821" s="1">
        <v>46274</v>
      </c>
      <c r="B2821" s="6" t="s">
        <v>5</v>
      </c>
      <c r="C2821" s="6" t="s">
        <v>32</v>
      </c>
      <c r="D2821">
        <v>-144.49064999999999</v>
      </c>
      <c r="E2821">
        <v>5712</v>
      </c>
      <c r="F2821">
        <v>5709.6333800000002</v>
      </c>
      <c r="G2821">
        <v>2.3666200000000002</v>
      </c>
      <c r="H2821">
        <v>-142.12403</v>
      </c>
      <c r="M2821">
        <v>0</v>
      </c>
      <c r="N2821">
        <v>0</v>
      </c>
      <c r="O2821">
        <v>0</v>
      </c>
      <c r="P2821">
        <v>8973</v>
      </c>
      <c r="R2821">
        <v>-1.5839000000000001</v>
      </c>
      <c r="S2821" s="6" t="str">
        <f>IF(cuenta_balance_creg185[[#This Row],[Porcentaje]]&gt;=5,"MAYOR","")</f>
        <v/>
      </c>
      <c r="T2821" s="6" t="str">
        <f>IF(cuenta_balance_creg185[[#This Row],[Porcentaje]]&lt;=-5,"MENOR","")</f>
        <v/>
      </c>
    </row>
    <row r="2822" spans="1:20" x14ac:dyDescent="0.2">
      <c r="A2822" s="1">
        <v>46274</v>
      </c>
      <c r="B2822" s="6" t="s">
        <v>44</v>
      </c>
      <c r="C2822" s="6" t="s">
        <v>32</v>
      </c>
      <c r="D2822">
        <v>0</v>
      </c>
      <c r="E2822">
        <v>139</v>
      </c>
      <c r="F2822">
        <v>139</v>
      </c>
      <c r="G2822">
        <v>0</v>
      </c>
      <c r="H2822">
        <v>0</v>
      </c>
      <c r="P2822">
        <v>9557</v>
      </c>
      <c r="Q2822">
        <v>-10470.351699999999</v>
      </c>
      <c r="S2822" s="6" t="str">
        <f>IF(cuenta_balance_creg185[[#This Row],[Porcentaje]]&gt;=5,"MAYOR","")</f>
        <v/>
      </c>
      <c r="T2822" s="6" t="str">
        <f>IF(cuenta_balance_creg185[[#This Row],[Porcentaje]]&lt;=-5,"MENOR","")</f>
        <v/>
      </c>
    </row>
    <row r="2823" spans="1:20" x14ac:dyDescent="0.2">
      <c r="A2823" s="1">
        <v>46274</v>
      </c>
      <c r="B2823" s="6" t="s">
        <v>6</v>
      </c>
      <c r="C2823" s="6" t="s">
        <v>32</v>
      </c>
      <c r="D2823">
        <v>-11.72227</v>
      </c>
      <c r="E2823">
        <v>718</v>
      </c>
      <c r="F2823">
        <v>706.14318000000003</v>
      </c>
      <c r="G2823">
        <v>11.856820000000001</v>
      </c>
      <c r="H2823">
        <v>0.13455</v>
      </c>
      <c r="P2823">
        <v>371</v>
      </c>
      <c r="R2823">
        <v>3.6200000000000003E-2</v>
      </c>
      <c r="S2823" s="6" t="str">
        <f>IF(cuenta_balance_creg185[[#This Row],[Porcentaje]]&gt;=5,"MAYOR","")</f>
        <v/>
      </c>
      <c r="T2823" s="6" t="str">
        <f>IF(cuenta_balance_creg185[[#This Row],[Porcentaje]]&lt;=-5,"MENOR","")</f>
        <v/>
      </c>
    </row>
    <row r="2824" spans="1:20" x14ac:dyDescent="0.2">
      <c r="A2824" s="1">
        <v>46274</v>
      </c>
      <c r="B2824" s="6" t="s">
        <v>45</v>
      </c>
      <c r="C2824" s="6" t="s">
        <v>32</v>
      </c>
      <c r="D2824">
        <v>0</v>
      </c>
      <c r="E2824">
        <v>39</v>
      </c>
      <c r="F2824">
        <v>39</v>
      </c>
      <c r="G2824">
        <v>0</v>
      </c>
      <c r="H2824">
        <v>0</v>
      </c>
      <c r="P2824">
        <v>50</v>
      </c>
      <c r="R2824">
        <v>0</v>
      </c>
      <c r="S2824" s="6" t="str">
        <f>IF(cuenta_balance_creg185[[#This Row],[Porcentaje]]&gt;=5,"MAYOR","")</f>
        <v/>
      </c>
      <c r="T2824" s="6" t="str">
        <f>IF(cuenta_balance_creg185[[#This Row],[Porcentaje]]&lt;=-5,"MENOR","")</f>
        <v/>
      </c>
    </row>
    <row r="2825" spans="1:20" x14ac:dyDescent="0.2">
      <c r="A2825" s="1">
        <v>46274</v>
      </c>
      <c r="B2825" s="6" t="s">
        <v>46</v>
      </c>
      <c r="C2825" s="6" t="s">
        <v>32</v>
      </c>
      <c r="D2825">
        <v>0</v>
      </c>
      <c r="E2825">
        <v>242</v>
      </c>
      <c r="F2825">
        <v>242</v>
      </c>
      <c r="G2825">
        <v>0</v>
      </c>
      <c r="H2825">
        <v>0</v>
      </c>
      <c r="M2825">
        <v>0</v>
      </c>
      <c r="N2825">
        <v>0</v>
      </c>
      <c r="O2825">
        <v>0</v>
      </c>
      <c r="P2825">
        <v>173</v>
      </c>
      <c r="R2825">
        <v>0</v>
      </c>
      <c r="S2825" s="6" t="str">
        <f>IF(cuenta_balance_creg185[[#This Row],[Porcentaje]]&gt;=5,"MAYOR","")</f>
        <v/>
      </c>
      <c r="T2825" s="6" t="str">
        <f>IF(cuenta_balance_creg185[[#This Row],[Porcentaje]]&lt;=-5,"MENOR","")</f>
        <v/>
      </c>
    </row>
    <row r="2826" spans="1:20" x14ac:dyDescent="0.2">
      <c r="A2826" s="1">
        <v>46274</v>
      </c>
      <c r="B2826" s="6" t="s">
        <v>14</v>
      </c>
      <c r="C2826" s="6" t="s">
        <v>32</v>
      </c>
      <c r="D2826">
        <v>-87.340410000000006</v>
      </c>
      <c r="E2826">
        <v>942</v>
      </c>
      <c r="F2826">
        <v>939.99846000000002</v>
      </c>
      <c r="G2826">
        <v>2.0015399999999999</v>
      </c>
      <c r="H2826">
        <v>2.0015399999999999</v>
      </c>
      <c r="J2826">
        <v>87.340410000000006</v>
      </c>
      <c r="M2826">
        <v>0</v>
      </c>
      <c r="N2826">
        <v>0</v>
      </c>
      <c r="O2826">
        <v>0</v>
      </c>
      <c r="P2826">
        <v>535</v>
      </c>
      <c r="R2826">
        <v>0.37409999999999999</v>
      </c>
      <c r="S2826" s="6" t="str">
        <f>IF(cuenta_balance_creg185[[#This Row],[Porcentaje]]&gt;=5,"MAYOR","")</f>
        <v/>
      </c>
      <c r="T2826" s="6" t="str">
        <f>IF(cuenta_balance_creg185[[#This Row],[Porcentaje]]&lt;=-5,"MENOR","")</f>
        <v/>
      </c>
    </row>
    <row r="2827" spans="1:20" x14ac:dyDescent="0.2">
      <c r="A2827" s="1">
        <v>46274</v>
      </c>
      <c r="B2827" s="6" t="s">
        <v>47</v>
      </c>
      <c r="C2827" s="6" t="s">
        <v>32</v>
      </c>
      <c r="D2827">
        <v>16.140309999999999</v>
      </c>
      <c r="E2827">
        <v>1390</v>
      </c>
      <c r="F2827">
        <v>1393.97641</v>
      </c>
      <c r="G2827">
        <v>-3.97641</v>
      </c>
      <c r="H2827">
        <v>12.1639</v>
      </c>
      <c r="P2827">
        <v>1540</v>
      </c>
      <c r="R2827">
        <v>0.78979999999999995</v>
      </c>
      <c r="S2827" s="6" t="str">
        <f>IF(cuenta_balance_creg185[[#This Row],[Porcentaje]]&gt;=5,"MAYOR","")</f>
        <v/>
      </c>
      <c r="T2827" s="6" t="str">
        <f>IF(cuenta_balance_creg185[[#This Row],[Porcentaje]]&lt;=-5,"MENOR","")</f>
        <v/>
      </c>
    </row>
    <row r="2828" spans="1:20" x14ac:dyDescent="0.2">
      <c r="A2828" s="1">
        <v>46274</v>
      </c>
      <c r="B2828" s="6" t="s">
        <v>48</v>
      </c>
      <c r="C2828" s="6" t="s">
        <v>32</v>
      </c>
      <c r="D2828">
        <v>0</v>
      </c>
      <c r="E2828">
        <v>0</v>
      </c>
      <c r="F2828">
        <v>0</v>
      </c>
      <c r="G2828">
        <v>0</v>
      </c>
      <c r="H2828">
        <v>0</v>
      </c>
      <c r="P2828">
        <v>28256</v>
      </c>
      <c r="R2828">
        <v>0</v>
      </c>
      <c r="S2828" s="6" t="str">
        <f>IF(cuenta_balance_creg185[[#This Row],[Porcentaje]]&gt;=5,"MAYOR","")</f>
        <v/>
      </c>
      <c r="T2828" s="6" t="str">
        <f>IF(cuenta_balance_creg185[[#This Row],[Porcentaje]]&lt;=-5,"MENOR","")</f>
        <v/>
      </c>
    </row>
    <row r="2829" spans="1:20" x14ac:dyDescent="0.2">
      <c r="A2829" s="1">
        <v>46274</v>
      </c>
      <c r="B2829" s="6" t="s">
        <v>12</v>
      </c>
      <c r="C2829" s="6" t="s">
        <v>32</v>
      </c>
      <c r="D2829">
        <v>41.976120000000002</v>
      </c>
      <c r="E2829">
        <v>1210</v>
      </c>
      <c r="F2829">
        <v>1189.05483</v>
      </c>
      <c r="G2829">
        <v>20.945170000000001</v>
      </c>
      <c r="H2829">
        <v>41.595170000000003</v>
      </c>
      <c r="P2829">
        <v>412</v>
      </c>
      <c r="R2829">
        <v>10.0959</v>
      </c>
      <c r="S2829" s="6" t="str">
        <f>IF(cuenta_balance_creg185[[#This Row],[Porcentaje]]&gt;=5,"MAYOR","")</f>
        <v>MAYOR</v>
      </c>
      <c r="T2829" s="6" t="str">
        <f>IF(cuenta_balance_creg185[[#This Row],[Porcentaje]]&lt;=-5,"MENOR","")</f>
        <v/>
      </c>
    </row>
    <row r="2830" spans="1:20" x14ac:dyDescent="0.2">
      <c r="A2830" s="1">
        <v>46274</v>
      </c>
      <c r="B2830" s="6" t="s">
        <v>49</v>
      </c>
      <c r="C2830" s="6" t="s">
        <v>32</v>
      </c>
      <c r="D2830">
        <v>0</v>
      </c>
      <c r="E2830">
        <v>10</v>
      </c>
      <c r="F2830">
        <v>10</v>
      </c>
      <c r="G2830">
        <v>0</v>
      </c>
      <c r="H2830">
        <v>0</v>
      </c>
      <c r="P2830">
        <v>22</v>
      </c>
      <c r="R2830">
        <v>0</v>
      </c>
      <c r="S2830" s="6" t="str">
        <f>IF(cuenta_balance_creg185[[#This Row],[Porcentaje]]&gt;=5,"MAYOR","")</f>
        <v/>
      </c>
      <c r="T2830" s="6" t="str">
        <f>IF(cuenta_balance_creg185[[#This Row],[Porcentaje]]&lt;=-5,"MENOR","")</f>
        <v/>
      </c>
    </row>
    <row r="2831" spans="1:20" x14ac:dyDescent="0.2">
      <c r="A2831" s="1">
        <v>46274</v>
      </c>
      <c r="B2831" s="6" t="s">
        <v>62</v>
      </c>
      <c r="C2831" s="6" t="s">
        <v>32</v>
      </c>
      <c r="D2831">
        <v>0</v>
      </c>
      <c r="E2831">
        <v>350</v>
      </c>
      <c r="F2831">
        <v>350</v>
      </c>
      <c r="G2831">
        <v>0</v>
      </c>
      <c r="H2831">
        <v>0</v>
      </c>
      <c r="P2831">
        <v>379</v>
      </c>
      <c r="R2831">
        <v>0</v>
      </c>
      <c r="S2831" s="6" t="str">
        <f>IF(cuenta_balance_creg185[[#This Row],[Porcentaje]]&gt;=5,"MAYOR","")</f>
        <v/>
      </c>
      <c r="T2831" s="6" t="str">
        <f>IF(cuenta_balance_creg185[[#This Row],[Porcentaje]]&lt;=-5,"MENOR","")</f>
        <v/>
      </c>
    </row>
    <row r="2832" spans="1:20" x14ac:dyDescent="0.2">
      <c r="A2832" s="1">
        <v>46274</v>
      </c>
      <c r="B2832" s="6" t="s">
        <v>7</v>
      </c>
      <c r="C2832" s="6" t="s">
        <v>32</v>
      </c>
      <c r="D2832">
        <v>-1432.59295</v>
      </c>
      <c r="E2832">
        <v>3351</v>
      </c>
      <c r="F2832">
        <v>5142.3893900000003</v>
      </c>
      <c r="G2832">
        <v>-1791.38939</v>
      </c>
      <c r="H2832">
        <v>-1843.98234</v>
      </c>
      <c r="J2832">
        <v>1380</v>
      </c>
      <c r="M2832">
        <v>0</v>
      </c>
      <c r="N2832">
        <v>0</v>
      </c>
      <c r="O2832">
        <v>0</v>
      </c>
      <c r="P2832">
        <v>11</v>
      </c>
      <c r="Q2832">
        <v>2453.0810000000001</v>
      </c>
      <c r="R2832">
        <v>-74.834400000000002</v>
      </c>
      <c r="S2832" s="6" t="str">
        <f>IF(cuenta_balance_creg185[[#This Row],[Porcentaje]]&gt;=5,"MAYOR","")</f>
        <v/>
      </c>
      <c r="T2832" s="6" t="str">
        <f>IF(cuenta_balance_creg185[[#This Row],[Porcentaje]]&lt;=-5,"MENOR","")</f>
        <v>MENOR</v>
      </c>
    </row>
    <row r="2833" spans="1:20" x14ac:dyDescent="0.2">
      <c r="A2833" s="1">
        <v>46274</v>
      </c>
      <c r="B2833" s="6" t="s">
        <v>13</v>
      </c>
      <c r="C2833" s="6" t="s">
        <v>32</v>
      </c>
      <c r="D2833">
        <v>-132.28605999999999</v>
      </c>
      <c r="E2833">
        <v>4361</v>
      </c>
      <c r="F2833">
        <v>4587.6805199999999</v>
      </c>
      <c r="G2833">
        <v>-226.68052</v>
      </c>
      <c r="H2833">
        <v>-358.96658000000002</v>
      </c>
      <c r="P2833">
        <v>4361</v>
      </c>
      <c r="R2833">
        <v>-8.2311999999999994</v>
      </c>
      <c r="S2833" s="6" t="str">
        <f>IF(cuenta_balance_creg185[[#This Row],[Porcentaje]]&gt;=5,"MAYOR","")</f>
        <v/>
      </c>
      <c r="T2833" s="6" t="str">
        <f>IF(cuenta_balance_creg185[[#This Row],[Porcentaje]]&lt;=-5,"MENOR","")</f>
        <v>MENOR</v>
      </c>
    </row>
    <row r="2834" spans="1:20" x14ac:dyDescent="0.2">
      <c r="A2834" s="1">
        <v>46274</v>
      </c>
      <c r="B2834" s="6" t="s">
        <v>50</v>
      </c>
      <c r="C2834" s="6" t="s">
        <v>32</v>
      </c>
      <c r="D2834">
        <v>11.36511</v>
      </c>
      <c r="E2834">
        <v>1206</v>
      </c>
      <c r="F2834">
        <v>1206</v>
      </c>
      <c r="G2834">
        <v>0</v>
      </c>
      <c r="H2834">
        <v>11.36511</v>
      </c>
      <c r="P2834">
        <v>1541</v>
      </c>
      <c r="R2834">
        <v>0.73750000000000004</v>
      </c>
      <c r="S2834" s="6" t="str">
        <f>IF(cuenta_balance_creg185[[#This Row],[Porcentaje]]&gt;=5,"MAYOR","")</f>
        <v/>
      </c>
      <c r="T2834" s="6" t="str">
        <f>IF(cuenta_balance_creg185[[#This Row],[Porcentaje]]&lt;=-5,"MENOR","")</f>
        <v/>
      </c>
    </row>
    <row r="2835" spans="1:20" x14ac:dyDescent="0.2">
      <c r="A2835" s="1">
        <v>46274</v>
      </c>
      <c r="B2835" s="6" t="s">
        <v>51</v>
      </c>
      <c r="C2835" s="6" t="s">
        <v>32</v>
      </c>
      <c r="D2835">
        <v>0</v>
      </c>
      <c r="E2835">
        <v>0</v>
      </c>
      <c r="F2835">
        <v>0</v>
      </c>
      <c r="G2835">
        <v>0</v>
      </c>
      <c r="H2835">
        <v>0</v>
      </c>
      <c r="P2835">
        <v>78</v>
      </c>
      <c r="R2835">
        <v>0</v>
      </c>
      <c r="S2835" s="6" t="str">
        <f>IF(cuenta_balance_creg185[[#This Row],[Porcentaje]]&gt;=5,"MAYOR","")</f>
        <v/>
      </c>
      <c r="T2835" s="6" t="str">
        <f>IF(cuenta_balance_creg185[[#This Row],[Porcentaje]]&lt;=-5,"MENOR","")</f>
        <v/>
      </c>
    </row>
    <row r="2836" spans="1:20" x14ac:dyDescent="0.2">
      <c r="A2836" s="1">
        <v>46274</v>
      </c>
      <c r="B2836" s="6" t="s">
        <v>52</v>
      </c>
      <c r="C2836" s="6" t="s">
        <v>32</v>
      </c>
      <c r="D2836">
        <v>0</v>
      </c>
      <c r="E2836">
        <v>170</v>
      </c>
      <c r="F2836">
        <v>170</v>
      </c>
      <c r="G2836">
        <v>0</v>
      </c>
      <c r="H2836">
        <v>0</v>
      </c>
      <c r="P2836">
        <v>167</v>
      </c>
      <c r="R2836">
        <v>0</v>
      </c>
      <c r="S2836" s="6" t="str">
        <f>IF(cuenta_balance_creg185[[#This Row],[Porcentaje]]&gt;=5,"MAYOR","")</f>
        <v/>
      </c>
      <c r="T2836" s="6" t="str">
        <f>IF(cuenta_balance_creg185[[#This Row],[Porcentaje]]&lt;=-5,"MENOR","")</f>
        <v/>
      </c>
    </row>
    <row r="2837" spans="1:20" x14ac:dyDescent="0.2">
      <c r="A2837" s="1">
        <v>46274</v>
      </c>
      <c r="B2837" s="6" t="s">
        <v>53</v>
      </c>
      <c r="C2837" s="6" t="s">
        <v>32</v>
      </c>
      <c r="D2837">
        <v>0</v>
      </c>
      <c r="E2837">
        <v>0</v>
      </c>
      <c r="F2837">
        <v>0</v>
      </c>
      <c r="G2837">
        <v>0</v>
      </c>
      <c r="H2837">
        <v>0</v>
      </c>
      <c r="P2837">
        <v>0</v>
      </c>
      <c r="S2837" s="6" t="str">
        <f>IF(cuenta_balance_creg185[[#This Row],[Porcentaje]]&gt;=5,"MAYOR","")</f>
        <v/>
      </c>
      <c r="T2837" s="6" t="str">
        <f>IF(cuenta_balance_creg185[[#This Row],[Porcentaje]]&lt;=-5,"MENOR","")</f>
        <v/>
      </c>
    </row>
    <row r="2838" spans="1:20" x14ac:dyDescent="0.2">
      <c r="A2838" s="1">
        <v>46274</v>
      </c>
      <c r="B2838" s="6" t="s">
        <v>54</v>
      </c>
      <c r="C2838" s="6" t="s">
        <v>32</v>
      </c>
      <c r="D2838">
        <v>3.7660200000000001</v>
      </c>
      <c r="E2838">
        <v>0</v>
      </c>
      <c r="F2838">
        <v>0</v>
      </c>
      <c r="G2838">
        <v>0</v>
      </c>
      <c r="H2838">
        <v>3.7660200000000001</v>
      </c>
      <c r="P2838">
        <v>0</v>
      </c>
      <c r="S2838" s="6" t="str">
        <f>IF(cuenta_balance_creg185[[#This Row],[Porcentaje]]&gt;=5,"MAYOR","")</f>
        <v/>
      </c>
      <c r="T2838" s="6" t="str">
        <f>IF(cuenta_balance_creg185[[#This Row],[Porcentaje]]&lt;=-5,"MENOR","")</f>
        <v/>
      </c>
    </row>
    <row r="2839" spans="1:20" x14ac:dyDescent="0.2">
      <c r="A2839" s="1">
        <v>46274</v>
      </c>
      <c r="B2839" s="6" t="s">
        <v>55</v>
      </c>
      <c r="C2839" s="6" t="s">
        <v>32</v>
      </c>
      <c r="D2839">
        <v>0</v>
      </c>
      <c r="E2839">
        <v>613</v>
      </c>
      <c r="F2839">
        <v>613</v>
      </c>
      <c r="G2839">
        <v>0</v>
      </c>
      <c r="H2839">
        <v>0</v>
      </c>
      <c r="P2839">
        <v>750</v>
      </c>
      <c r="R2839">
        <v>0</v>
      </c>
      <c r="S2839" s="6" t="str">
        <f>IF(cuenta_balance_creg185[[#This Row],[Porcentaje]]&gt;=5,"MAYOR","")</f>
        <v/>
      </c>
      <c r="T2839" s="6" t="str">
        <f>IF(cuenta_balance_creg185[[#This Row],[Porcentaje]]&lt;=-5,"MENOR","")</f>
        <v/>
      </c>
    </row>
    <row r="2840" spans="1:20" x14ac:dyDescent="0.2">
      <c r="A2840" s="1">
        <v>46274</v>
      </c>
      <c r="B2840" s="6" t="s">
        <v>56</v>
      </c>
      <c r="C2840" s="6" t="s">
        <v>32</v>
      </c>
      <c r="D2840">
        <v>0</v>
      </c>
      <c r="E2840">
        <v>72</v>
      </c>
      <c r="F2840">
        <v>72</v>
      </c>
      <c r="G2840">
        <v>0</v>
      </c>
      <c r="H2840">
        <v>0</v>
      </c>
      <c r="P2840">
        <v>3991</v>
      </c>
      <c r="R2840">
        <v>0</v>
      </c>
      <c r="S2840" s="6" t="str">
        <f>IF(cuenta_balance_creg185[[#This Row],[Porcentaje]]&gt;=5,"MAYOR","")</f>
        <v/>
      </c>
      <c r="T2840" s="6" t="str">
        <f>IF(cuenta_balance_creg185[[#This Row],[Porcentaje]]&lt;=-5,"MENOR","")</f>
        <v/>
      </c>
    </row>
    <row r="2841" spans="1:20" x14ac:dyDescent="0.2">
      <c r="A2841" s="1">
        <v>46274</v>
      </c>
      <c r="B2841" s="6" t="s">
        <v>8</v>
      </c>
      <c r="C2841" s="6" t="s">
        <v>32</v>
      </c>
      <c r="D2841">
        <v>31457.450529999998</v>
      </c>
      <c r="E2841">
        <v>142073</v>
      </c>
      <c r="F2841">
        <v>181015.57753000001</v>
      </c>
      <c r="G2841">
        <v>-38942.577530000002</v>
      </c>
      <c r="H2841">
        <v>-7485.1270000000004</v>
      </c>
      <c r="P2841">
        <v>214812</v>
      </c>
      <c r="Q2841">
        <v>35440.301500000001</v>
      </c>
      <c r="R2841">
        <v>-2.9910000000000001</v>
      </c>
      <c r="S2841" s="6" t="str">
        <f>IF(cuenta_balance_creg185[[#This Row],[Porcentaje]]&gt;=5,"MAYOR","")</f>
        <v/>
      </c>
      <c r="T2841" s="6" t="str">
        <f>IF(cuenta_balance_creg185[[#This Row],[Porcentaje]]&lt;=-5,"MENOR","")</f>
        <v/>
      </c>
    </row>
    <row r="2842" spans="1:20" x14ac:dyDescent="0.2">
      <c r="A2842" s="1">
        <v>46274</v>
      </c>
      <c r="B2842" s="6" t="s">
        <v>57</v>
      </c>
      <c r="C2842" s="6" t="s">
        <v>32</v>
      </c>
      <c r="D2842">
        <v>0</v>
      </c>
      <c r="E2842">
        <v>437</v>
      </c>
      <c r="F2842">
        <v>437</v>
      </c>
      <c r="G2842">
        <v>0</v>
      </c>
      <c r="H2842">
        <v>0</v>
      </c>
      <c r="P2842">
        <v>1004</v>
      </c>
      <c r="R2842">
        <v>0</v>
      </c>
      <c r="S2842" s="6" t="str">
        <f>IF(cuenta_balance_creg185[[#This Row],[Porcentaje]]&gt;=5,"MAYOR","")</f>
        <v/>
      </c>
      <c r="T2842" s="6" t="str">
        <f>IF(cuenta_balance_creg185[[#This Row],[Porcentaje]]&lt;=-5,"MENOR","")</f>
        <v/>
      </c>
    </row>
    <row r="2843" spans="1:20" x14ac:dyDescent="0.2">
      <c r="A2843" s="1">
        <v>46274</v>
      </c>
      <c r="B2843" s="6" t="s">
        <v>63</v>
      </c>
      <c r="C2843" s="6" t="s">
        <v>32</v>
      </c>
      <c r="D2843">
        <v>0</v>
      </c>
      <c r="E2843">
        <v>0</v>
      </c>
      <c r="F2843">
        <v>0</v>
      </c>
      <c r="G2843">
        <v>0</v>
      </c>
      <c r="H2843">
        <v>0</v>
      </c>
      <c r="P2843">
        <v>60</v>
      </c>
      <c r="R2843">
        <v>0</v>
      </c>
      <c r="S2843" s="6" t="str">
        <f>IF(cuenta_balance_creg185[[#This Row],[Porcentaje]]&gt;=5,"MAYOR","")</f>
        <v/>
      </c>
      <c r="T2843" s="6" t="str">
        <f>IF(cuenta_balance_creg185[[#This Row],[Porcentaje]]&lt;=-5,"MENOR","")</f>
        <v/>
      </c>
    </row>
    <row r="2844" spans="1:20" x14ac:dyDescent="0.2">
      <c r="A2844" s="1">
        <v>46275</v>
      </c>
      <c r="B2844" s="6" t="s">
        <v>31</v>
      </c>
      <c r="C2844" s="6" t="s">
        <v>32</v>
      </c>
      <c r="D2844">
        <v>0</v>
      </c>
      <c r="E2844">
        <v>966</v>
      </c>
      <c r="F2844">
        <v>966</v>
      </c>
      <c r="G2844">
        <v>0</v>
      </c>
      <c r="H2844">
        <v>0</v>
      </c>
      <c r="P2844">
        <v>0</v>
      </c>
      <c r="S2844" s="6" t="str">
        <f>IF(cuenta_balance_creg185[[#This Row],[Porcentaje]]&gt;=5,"MAYOR","")</f>
        <v/>
      </c>
      <c r="T2844" s="6" t="str">
        <f>IF(cuenta_balance_creg185[[#This Row],[Porcentaje]]&lt;=-5,"MENOR","")</f>
        <v/>
      </c>
    </row>
    <row r="2845" spans="1:20" x14ac:dyDescent="0.2">
      <c r="A2845" s="1">
        <v>46275</v>
      </c>
      <c r="B2845" s="6" t="s">
        <v>33</v>
      </c>
      <c r="C2845" s="6" t="s">
        <v>32</v>
      </c>
      <c r="D2845">
        <v>190.35181</v>
      </c>
      <c r="E2845">
        <v>13536</v>
      </c>
      <c r="F2845">
        <v>13870.561309999999</v>
      </c>
      <c r="G2845">
        <v>-334.56130999999999</v>
      </c>
      <c r="H2845">
        <v>-144.20949999999999</v>
      </c>
      <c r="P2845">
        <v>80671</v>
      </c>
      <c r="R2845">
        <v>-0.1787</v>
      </c>
      <c r="S2845" s="6" t="str">
        <f>IF(cuenta_balance_creg185[[#This Row],[Porcentaje]]&gt;=5,"MAYOR","")</f>
        <v/>
      </c>
      <c r="T2845" s="6" t="str">
        <f>IF(cuenta_balance_creg185[[#This Row],[Porcentaje]]&lt;=-5,"MENOR","")</f>
        <v/>
      </c>
    </row>
    <row r="2846" spans="1:20" x14ac:dyDescent="0.2">
      <c r="A2846" s="1">
        <v>46275</v>
      </c>
      <c r="B2846" s="6" t="s">
        <v>4</v>
      </c>
      <c r="C2846" s="6" t="s">
        <v>32</v>
      </c>
      <c r="D2846">
        <v>329.39058999999997</v>
      </c>
      <c r="E2846">
        <v>900</v>
      </c>
      <c r="F2846">
        <v>1054.3781899999999</v>
      </c>
      <c r="G2846">
        <v>-154.37818999999999</v>
      </c>
      <c r="H2846">
        <v>175.01240000000001</v>
      </c>
      <c r="P2846">
        <v>1264</v>
      </c>
      <c r="R2846">
        <v>13.8459</v>
      </c>
      <c r="S2846" s="6" t="str">
        <f>IF(cuenta_balance_creg185[[#This Row],[Porcentaje]]&gt;=5,"MAYOR","")</f>
        <v>MAYOR</v>
      </c>
      <c r="T2846" s="6" t="str">
        <f>IF(cuenta_balance_creg185[[#This Row],[Porcentaje]]&lt;=-5,"MENOR","")</f>
        <v/>
      </c>
    </row>
    <row r="2847" spans="1:20" x14ac:dyDescent="0.2">
      <c r="A2847" s="1">
        <v>46275</v>
      </c>
      <c r="B2847" s="6" t="s">
        <v>34</v>
      </c>
      <c r="C2847" s="6" t="s">
        <v>32</v>
      </c>
      <c r="D2847">
        <v>0</v>
      </c>
      <c r="E2847">
        <v>201</v>
      </c>
      <c r="F2847">
        <v>201</v>
      </c>
      <c r="G2847">
        <v>0</v>
      </c>
      <c r="H2847">
        <v>0</v>
      </c>
      <c r="P2847">
        <v>514</v>
      </c>
      <c r="R2847">
        <v>0</v>
      </c>
      <c r="S2847" s="6" t="str">
        <f>IF(cuenta_balance_creg185[[#This Row],[Porcentaje]]&gt;=5,"MAYOR","")</f>
        <v/>
      </c>
      <c r="T2847" s="6" t="str">
        <f>IF(cuenta_balance_creg185[[#This Row],[Porcentaje]]&lt;=-5,"MENOR","")</f>
        <v/>
      </c>
    </row>
    <row r="2848" spans="1:20" x14ac:dyDescent="0.2">
      <c r="A2848" s="1">
        <v>46275</v>
      </c>
      <c r="B2848" s="6" t="s">
        <v>35</v>
      </c>
      <c r="C2848" s="6" t="s">
        <v>32</v>
      </c>
      <c r="D2848">
        <v>0</v>
      </c>
      <c r="E2848">
        <v>0</v>
      </c>
      <c r="F2848">
        <v>0</v>
      </c>
      <c r="G2848">
        <v>0</v>
      </c>
      <c r="H2848">
        <v>0</v>
      </c>
      <c r="P2848">
        <v>0</v>
      </c>
      <c r="S2848" s="6" t="str">
        <f>IF(cuenta_balance_creg185[[#This Row],[Porcentaje]]&gt;=5,"MAYOR","")</f>
        <v/>
      </c>
      <c r="T2848" s="6" t="str">
        <f>IF(cuenta_balance_creg185[[#This Row],[Porcentaje]]&lt;=-5,"MENOR","")</f>
        <v/>
      </c>
    </row>
    <row r="2849" spans="1:20" x14ac:dyDescent="0.2">
      <c r="A2849" s="1">
        <v>46275</v>
      </c>
      <c r="B2849" s="6" t="s">
        <v>60</v>
      </c>
      <c r="C2849" s="6" t="s">
        <v>32</v>
      </c>
      <c r="D2849">
        <v>0</v>
      </c>
      <c r="E2849">
        <v>0</v>
      </c>
      <c r="F2849">
        <v>0</v>
      </c>
      <c r="G2849">
        <v>0</v>
      </c>
      <c r="H2849">
        <v>0</v>
      </c>
      <c r="P2849">
        <v>2116</v>
      </c>
      <c r="R2849">
        <v>0</v>
      </c>
      <c r="S2849" s="6" t="str">
        <f>IF(cuenta_balance_creg185[[#This Row],[Porcentaje]]&gt;=5,"MAYOR","")</f>
        <v/>
      </c>
      <c r="T2849" s="6" t="str">
        <f>IF(cuenta_balance_creg185[[#This Row],[Porcentaje]]&lt;=-5,"MENOR","")</f>
        <v/>
      </c>
    </row>
    <row r="2850" spans="1:20" x14ac:dyDescent="0.2">
      <c r="A2850" s="1">
        <v>46275</v>
      </c>
      <c r="B2850" s="6" t="s">
        <v>11</v>
      </c>
      <c r="C2850" s="6" t="s">
        <v>32</v>
      </c>
      <c r="D2850">
        <v>3432.3034899999998</v>
      </c>
      <c r="E2850">
        <v>116947</v>
      </c>
      <c r="F2850">
        <v>119401.82476</v>
      </c>
      <c r="G2850">
        <v>-2454.82476</v>
      </c>
      <c r="H2850">
        <v>977.47873000000004</v>
      </c>
      <c r="P2850">
        <v>72966</v>
      </c>
      <c r="R2850">
        <v>1.3395999999999999</v>
      </c>
      <c r="S2850" s="6" t="str">
        <f>IF(cuenta_balance_creg185[[#This Row],[Porcentaje]]&gt;=5,"MAYOR","")</f>
        <v/>
      </c>
      <c r="T2850" s="6" t="str">
        <f>IF(cuenta_balance_creg185[[#This Row],[Porcentaje]]&lt;=-5,"MENOR","")</f>
        <v/>
      </c>
    </row>
    <row r="2851" spans="1:20" x14ac:dyDescent="0.2">
      <c r="A2851" s="1">
        <v>46275</v>
      </c>
      <c r="B2851" s="6" t="s">
        <v>10</v>
      </c>
      <c r="C2851" s="6" t="s">
        <v>32</v>
      </c>
      <c r="D2851">
        <v>-294.98464000000001</v>
      </c>
      <c r="E2851">
        <v>22612</v>
      </c>
      <c r="F2851">
        <v>22635.807390000002</v>
      </c>
      <c r="G2851">
        <v>-23.807390000000002</v>
      </c>
      <c r="H2851">
        <v>-318.79203000000001</v>
      </c>
      <c r="P2851">
        <v>62871</v>
      </c>
      <c r="R2851">
        <v>-0.50700000000000001</v>
      </c>
      <c r="S2851" s="6" t="str">
        <f>IF(cuenta_balance_creg185[[#This Row],[Porcentaje]]&gt;=5,"MAYOR","")</f>
        <v/>
      </c>
      <c r="T2851" s="6" t="str">
        <f>IF(cuenta_balance_creg185[[#This Row],[Porcentaje]]&lt;=-5,"MENOR","")</f>
        <v/>
      </c>
    </row>
    <row r="2852" spans="1:20" x14ac:dyDescent="0.2">
      <c r="A2852" s="1">
        <v>46275</v>
      </c>
      <c r="B2852" s="6" t="s">
        <v>36</v>
      </c>
      <c r="C2852" s="6" t="s">
        <v>32</v>
      </c>
      <c r="D2852">
        <v>0</v>
      </c>
      <c r="E2852">
        <v>539</v>
      </c>
      <c r="F2852">
        <v>539</v>
      </c>
      <c r="G2852">
        <v>0</v>
      </c>
      <c r="H2852">
        <v>0</v>
      </c>
      <c r="M2852">
        <v>0</v>
      </c>
      <c r="N2852">
        <v>0</v>
      </c>
      <c r="O2852">
        <v>0</v>
      </c>
      <c r="P2852">
        <v>571</v>
      </c>
      <c r="R2852">
        <v>0</v>
      </c>
      <c r="S2852" s="6" t="str">
        <f>IF(cuenta_balance_creg185[[#This Row],[Porcentaje]]&gt;=5,"MAYOR","")</f>
        <v/>
      </c>
      <c r="T2852" s="6" t="str">
        <f>IF(cuenta_balance_creg185[[#This Row],[Porcentaje]]&lt;=-5,"MENOR","")</f>
        <v/>
      </c>
    </row>
    <row r="2853" spans="1:20" x14ac:dyDescent="0.2">
      <c r="A2853" s="1">
        <v>46275</v>
      </c>
      <c r="B2853" s="6" t="s">
        <v>37</v>
      </c>
      <c r="C2853" s="6" t="s">
        <v>32</v>
      </c>
      <c r="D2853">
        <v>1000.99645</v>
      </c>
      <c r="E2853">
        <v>40</v>
      </c>
      <c r="F2853">
        <v>190.08545000000001</v>
      </c>
      <c r="G2853">
        <v>-150.08545000000001</v>
      </c>
      <c r="H2853">
        <v>850.91099999999994</v>
      </c>
      <c r="P2853">
        <v>60355</v>
      </c>
      <c r="R2853">
        <v>1.4097999999999999</v>
      </c>
      <c r="S2853" s="6" t="str">
        <f>IF(cuenta_balance_creg185[[#This Row],[Porcentaje]]&gt;=5,"MAYOR","")</f>
        <v/>
      </c>
      <c r="T2853" s="6" t="str">
        <f>IF(cuenta_balance_creg185[[#This Row],[Porcentaje]]&lt;=-5,"MENOR","")</f>
        <v/>
      </c>
    </row>
    <row r="2854" spans="1:20" x14ac:dyDescent="0.2">
      <c r="A2854" s="1">
        <v>46275</v>
      </c>
      <c r="B2854" s="6" t="s">
        <v>61</v>
      </c>
      <c r="C2854" s="6" t="s">
        <v>32</v>
      </c>
      <c r="D2854">
        <v>-107.22138</v>
      </c>
      <c r="E2854">
        <v>225</v>
      </c>
      <c r="F2854">
        <v>277.09519</v>
      </c>
      <c r="G2854">
        <v>-52.095190000000002</v>
      </c>
      <c r="H2854">
        <v>-52.095190000000002</v>
      </c>
      <c r="J2854">
        <v>107.22138</v>
      </c>
      <c r="M2854">
        <v>0</v>
      </c>
      <c r="N2854">
        <v>0</v>
      </c>
      <c r="O2854">
        <v>0</v>
      </c>
      <c r="P2854">
        <v>947</v>
      </c>
      <c r="R2854">
        <v>-5.5010000000000003</v>
      </c>
      <c r="S2854" s="6" t="str">
        <f>IF(cuenta_balance_creg185[[#This Row],[Porcentaje]]&gt;=5,"MAYOR","")</f>
        <v/>
      </c>
      <c r="T2854" s="6" t="str">
        <f>IF(cuenta_balance_creg185[[#This Row],[Porcentaje]]&lt;=-5,"MENOR","")</f>
        <v>MENOR</v>
      </c>
    </row>
    <row r="2855" spans="1:20" x14ac:dyDescent="0.2">
      <c r="A2855" s="1">
        <v>46275</v>
      </c>
      <c r="B2855" s="6" t="s">
        <v>38</v>
      </c>
      <c r="C2855" s="6" t="s">
        <v>32</v>
      </c>
      <c r="D2855">
        <v>0</v>
      </c>
      <c r="E2855">
        <v>0</v>
      </c>
      <c r="F2855">
        <v>0</v>
      </c>
      <c r="G2855">
        <v>0</v>
      </c>
      <c r="H2855">
        <v>0</v>
      </c>
      <c r="P2855">
        <v>153</v>
      </c>
      <c r="R2855">
        <v>0</v>
      </c>
      <c r="S2855" s="6" t="str">
        <f>IF(cuenta_balance_creg185[[#This Row],[Porcentaje]]&gt;=5,"MAYOR","")</f>
        <v/>
      </c>
      <c r="T2855" s="6" t="str">
        <f>IF(cuenta_balance_creg185[[#This Row],[Porcentaje]]&lt;=-5,"MENOR","")</f>
        <v/>
      </c>
    </row>
    <row r="2856" spans="1:20" x14ac:dyDescent="0.2">
      <c r="A2856" s="1">
        <v>46275</v>
      </c>
      <c r="B2856" s="6" t="s">
        <v>39</v>
      </c>
      <c r="C2856" s="6" t="s">
        <v>32</v>
      </c>
      <c r="D2856">
        <v>0</v>
      </c>
      <c r="E2856">
        <v>2310</v>
      </c>
      <c r="F2856">
        <v>2310</v>
      </c>
      <c r="G2856">
        <v>0</v>
      </c>
      <c r="H2856">
        <v>0</v>
      </c>
      <c r="P2856">
        <v>3276</v>
      </c>
      <c r="R2856">
        <v>0</v>
      </c>
      <c r="S2856" s="6" t="str">
        <f>IF(cuenta_balance_creg185[[#This Row],[Porcentaje]]&gt;=5,"MAYOR","")</f>
        <v/>
      </c>
      <c r="T2856" s="6" t="str">
        <f>IF(cuenta_balance_creg185[[#This Row],[Porcentaje]]&lt;=-5,"MENOR","")</f>
        <v/>
      </c>
    </row>
    <row r="2857" spans="1:20" x14ac:dyDescent="0.2">
      <c r="A2857" s="1">
        <v>46275</v>
      </c>
      <c r="B2857" s="6" t="s">
        <v>40</v>
      </c>
      <c r="C2857" s="6" t="s">
        <v>32</v>
      </c>
      <c r="D2857">
        <v>0</v>
      </c>
      <c r="E2857">
        <v>457</v>
      </c>
      <c r="F2857">
        <v>457</v>
      </c>
      <c r="G2857">
        <v>0</v>
      </c>
      <c r="H2857">
        <v>0</v>
      </c>
      <c r="M2857">
        <v>0</v>
      </c>
      <c r="N2857">
        <v>0</v>
      </c>
      <c r="O2857">
        <v>0</v>
      </c>
      <c r="P2857">
        <v>763</v>
      </c>
      <c r="R2857">
        <v>0</v>
      </c>
      <c r="S2857" s="6" t="str">
        <f>IF(cuenta_balance_creg185[[#This Row],[Porcentaje]]&gt;=5,"MAYOR","")</f>
        <v/>
      </c>
      <c r="T2857" s="6" t="str">
        <f>IF(cuenta_balance_creg185[[#This Row],[Porcentaje]]&lt;=-5,"MENOR","")</f>
        <v/>
      </c>
    </row>
    <row r="2858" spans="1:20" x14ac:dyDescent="0.2">
      <c r="A2858" s="1">
        <v>46275</v>
      </c>
      <c r="B2858" s="6" t="s">
        <v>41</v>
      </c>
      <c r="C2858" s="6" t="s">
        <v>32</v>
      </c>
      <c r="D2858">
        <v>0</v>
      </c>
      <c r="E2858">
        <v>1419</v>
      </c>
      <c r="F2858">
        <v>1419</v>
      </c>
      <c r="G2858">
        <v>0</v>
      </c>
      <c r="H2858">
        <v>0</v>
      </c>
      <c r="P2858">
        <v>1574</v>
      </c>
      <c r="R2858">
        <v>0</v>
      </c>
      <c r="S2858" s="6" t="str">
        <f>IF(cuenta_balance_creg185[[#This Row],[Porcentaje]]&gt;=5,"MAYOR","")</f>
        <v/>
      </c>
      <c r="T2858" s="6" t="str">
        <f>IF(cuenta_balance_creg185[[#This Row],[Porcentaje]]&lt;=-5,"MENOR","")</f>
        <v/>
      </c>
    </row>
    <row r="2859" spans="1:20" x14ac:dyDescent="0.2">
      <c r="A2859" s="1">
        <v>46275</v>
      </c>
      <c r="B2859" s="6" t="s">
        <v>42</v>
      </c>
      <c r="C2859" s="6" t="s">
        <v>32</v>
      </c>
      <c r="D2859">
        <v>6790.1261500000001</v>
      </c>
      <c r="E2859">
        <v>48434</v>
      </c>
      <c r="F2859">
        <v>50658.039929999999</v>
      </c>
      <c r="G2859">
        <v>-2224.0399299999999</v>
      </c>
      <c r="H2859">
        <v>4566.0862200000001</v>
      </c>
      <c r="P2859">
        <v>257563</v>
      </c>
      <c r="R2859">
        <v>1.7727999999999999</v>
      </c>
      <c r="S2859" s="6" t="str">
        <f>IF(cuenta_balance_creg185[[#This Row],[Porcentaje]]&gt;=5,"MAYOR","")</f>
        <v/>
      </c>
      <c r="T2859" s="6" t="str">
        <f>IF(cuenta_balance_creg185[[#This Row],[Porcentaje]]&lt;=-5,"MENOR","")</f>
        <v/>
      </c>
    </row>
    <row r="2860" spans="1:20" x14ac:dyDescent="0.2">
      <c r="A2860" s="1">
        <v>46275</v>
      </c>
      <c r="B2860" s="6" t="s">
        <v>9</v>
      </c>
      <c r="C2860" s="6" t="s">
        <v>32</v>
      </c>
      <c r="D2860">
        <v>-97.537869999999998</v>
      </c>
      <c r="E2860">
        <v>2631</v>
      </c>
      <c r="F2860">
        <v>2294.92778</v>
      </c>
      <c r="G2860">
        <v>336.07222000000002</v>
      </c>
      <c r="H2860">
        <v>238.53434999999999</v>
      </c>
      <c r="P2860">
        <v>5055</v>
      </c>
      <c r="R2860">
        <v>4.7187000000000001</v>
      </c>
      <c r="S2860" s="6" t="str">
        <f>IF(cuenta_balance_creg185[[#This Row],[Porcentaje]]&gt;=5,"MAYOR","")</f>
        <v/>
      </c>
      <c r="T2860" s="6" t="str">
        <f>IF(cuenta_balance_creg185[[#This Row],[Porcentaje]]&lt;=-5,"MENOR","")</f>
        <v/>
      </c>
    </row>
    <row r="2861" spans="1:20" x14ac:dyDescent="0.2">
      <c r="A2861" s="1">
        <v>46275</v>
      </c>
      <c r="B2861" s="6" t="s">
        <v>43</v>
      </c>
      <c r="C2861" s="6" t="s">
        <v>32</v>
      </c>
      <c r="D2861">
        <v>0</v>
      </c>
      <c r="E2861">
        <v>591</v>
      </c>
      <c r="F2861">
        <v>591</v>
      </c>
      <c r="G2861">
        <v>0</v>
      </c>
      <c r="H2861">
        <v>0</v>
      </c>
      <c r="P2861">
        <v>761</v>
      </c>
      <c r="R2861">
        <v>0</v>
      </c>
      <c r="S2861" s="6" t="str">
        <f>IF(cuenta_balance_creg185[[#This Row],[Porcentaje]]&gt;=5,"MAYOR","")</f>
        <v/>
      </c>
      <c r="T2861" s="6" t="str">
        <f>IF(cuenta_balance_creg185[[#This Row],[Porcentaje]]&lt;=-5,"MENOR","")</f>
        <v/>
      </c>
    </row>
    <row r="2862" spans="1:20" x14ac:dyDescent="0.2">
      <c r="A2862" s="1">
        <v>46275</v>
      </c>
      <c r="B2862" s="6" t="s">
        <v>5</v>
      </c>
      <c r="C2862" s="6" t="s">
        <v>32</v>
      </c>
      <c r="D2862">
        <v>-142.12403</v>
      </c>
      <c r="E2862">
        <v>5945</v>
      </c>
      <c r="F2862">
        <v>5715.2352099999998</v>
      </c>
      <c r="G2862">
        <v>229.76479</v>
      </c>
      <c r="H2862">
        <v>87.64076</v>
      </c>
      <c r="M2862">
        <v>0</v>
      </c>
      <c r="N2862">
        <v>0</v>
      </c>
      <c r="O2862">
        <v>0</v>
      </c>
      <c r="P2862">
        <v>8963</v>
      </c>
      <c r="R2862">
        <v>0.9778</v>
      </c>
      <c r="S2862" s="6" t="str">
        <f>IF(cuenta_balance_creg185[[#This Row],[Porcentaje]]&gt;=5,"MAYOR","")</f>
        <v/>
      </c>
      <c r="T2862" s="6" t="str">
        <f>IF(cuenta_balance_creg185[[#This Row],[Porcentaje]]&lt;=-5,"MENOR","")</f>
        <v/>
      </c>
    </row>
    <row r="2863" spans="1:20" x14ac:dyDescent="0.2">
      <c r="A2863" s="1">
        <v>46275</v>
      </c>
      <c r="B2863" s="6" t="s">
        <v>44</v>
      </c>
      <c r="C2863" s="6" t="s">
        <v>32</v>
      </c>
      <c r="D2863">
        <v>0</v>
      </c>
      <c r="E2863">
        <v>139</v>
      </c>
      <c r="F2863">
        <v>139</v>
      </c>
      <c r="G2863">
        <v>0</v>
      </c>
      <c r="H2863">
        <v>0</v>
      </c>
      <c r="P2863">
        <v>9557</v>
      </c>
      <c r="Q2863">
        <v>-10472.007540000001</v>
      </c>
      <c r="S2863" s="6" t="str">
        <f>IF(cuenta_balance_creg185[[#This Row],[Porcentaje]]&gt;=5,"MAYOR","")</f>
        <v/>
      </c>
      <c r="T2863" s="6" t="str">
        <f>IF(cuenta_balance_creg185[[#This Row],[Porcentaje]]&lt;=-5,"MENOR","")</f>
        <v/>
      </c>
    </row>
    <row r="2864" spans="1:20" x14ac:dyDescent="0.2">
      <c r="A2864" s="1">
        <v>46275</v>
      </c>
      <c r="B2864" s="6" t="s">
        <v>6</v>
      </c>
      <c r="C2864" s="6" t="s">
        <v>32</v>
      </c>
      <c r="D2864">
        <v>0.13455</v>
      </c>
      <c r="E2864">
        <v>746</v>
      </c>
      <c r="F2864">
        <v>747.62626999999998</v>
      </c>
      <c r="G2864">
        <v>-1.6262700000000001</v>
      </c>
      <c r="H2864">
        <v>-1.4917199999999999</v>
      </c>
      <c r="P2864">
        <v>370</v>
      </c>
      <c r="R2864">
        <v>-0.40310000000000001</v>
      </c>
      <c r="S2864" s="6" t="str">
        <f>IF(cuenta_balance_creg185[[#This Row],[Porcentaje]]&gt;=5,"MAYOR","")</f>
        <v/>
      </c>
      <c r="T2864" s="6" t="str">
        <f>IF(cuenta_balance_creg185[[#This Row],[Porcentaje]]&lt;=-5,"MENOR","")</f>
        <v/>
      </c>
    </row>
    <row r="2865" spans="1:20" x14ac:dyDescent="0.2">
      <c r="A2865" s="1">
        <v>46275</v>
      </c>
      <c r="B2865" s="6" t="s">
        <v>45</v>
      </c>
      <c r="C2865" s="6" t="s">
        <v>32</v>
      </c>
      <c r="D2865">
        <v>0</v>
      </c>
      <c r="E2865">
        <v>39</v>
      </c>
      <c r="F2865">
        <v>39</v>
      </c>
      <c r="G2865">
        <v>0</v>
      </c>
      <c r="H2865">
        <v>0</v>
      </c>
      <c r="P2865">
        <v>50</v>
      </c>
      <c r="R2865">
        <v>0</v>
      </c>
      <c r="S2865" s="6" t="str">
        <f>IF(cuenta_balance_creg185[[#This Row],[Porcentaje]]&gt;=5,"MAYOR","")</f>
        <v/>
      </c>
      <c r="T2865" s="6" t="str">
        <f>IF(cuenta_balance_creg185[[#This Row],[Porcentaje]]&lt;=-5,"MENOR","")</f>
        <v/>
      </c>
    </row>
    <row r="2866" spans="1:20" x14ac:dyDescent="0.2">
      <c r="A2866" s="1">
        <v>46275</v>
      </c>
      <c r="B2866" s="6" t="s">
        <v>46</v>
      </c>
      <c r="C2866" s="6" t="s">
        <v>32</v>
      </c>
      <c r="D2866">
        <v>0</v>
      </c>
      <c r="E2866">
        <v>242</v>
      </c>
      <c r="F2866">
        <v>242</v>
      </c>
      <c r="G2866">
        <v>0</v>
      </c>
      <c r="H2866">
        <v>0</v>
      </c>
      <c r="M2866">
        <v>0</v>
      </c>
      <c r="N2866">
        <v>0</v>
      </c>
      <c r="O2866">
        <v>0</v>
      </c>
      <c r="P2866">
        <v>172</v>
      </c>
      <c r="R2866">
        <v>0</v>
      </c>
      <c r="S2866" s="6" t="str">
        <f>IF(cuenta_balance_creg185[[#This Row],[Porcentaje]]&gt;=5,"MAYOR","")</f>
        <v/>
      </c>
      <c r="T2866" s="6" t="str">
        <f>IF(cuenta_balance_creg185[[#This Row],[Porcentaje]]&lt;=-5,"MENOR","")</f>
        <v/>
      </c>
    </row>
    <row r="2867" spans="1:20" x14ac:dyDescent="0.2">
      <c r="A2867" s="1">
        <v>46275</v>
      </c>
      <c r="B2867" s="6" t="s">
        <v>14</v>
      </c>
      <c r="C2867" s="6" t="s">
        <v>32</v>
      </c>
      <c r="D2867">
        <v>2.0015399999999999</v>
      </c>
      <c r="E2867">
        <v>1102</v>
      </c>
      <c r="F2867">
        <v>1174.0268100000001</v>
      </c>
      <c r="G2867">
        <v>-72.026809999999998</v>
      </c>
      <c r="H2867">
        <v>-70.025270000000006</v>
      </c>
      <c r="P2867">
        <v>1312</v>
      </c>
      <c r="R2867">
        <v>-5.3372000000000002</v>
      </c>
      <c r="S2867" s="6" t="str">
        <f>IF(cuenta_balance_creg185[[#This Row],[Porcentaje]]&gt;=5,"MAYOR","")</f>
        <v/>
      </c>
      <c r="T2867" s="6" t="str">
        <f>IF(cuenta_balance_creg185[[#This Row],[Porcentaje]]&lt;=-5,"MENOR","")</f>
        <v>MENOR</v>
      </c>
    </row>
    <row r="2868" spans="1:20" x14ac:dyDescent="0.2">
      <c r="A2868" s="1">
        <v>46275</v>
      </c>
      <c r="B2868" s="6" t="s">
        <v>47</v>
      </c>
      <c r="C2868" s="6" t="s">
        <v>32</v>
      </c>
      <c r="D2868">
        <v>12.1639</v>
      </c>
      <c r="E2868">
        <v>1550</v>
      </c>
      <c r="F2868">
        <v>1566.0365899999999</v>
      </c>
      <c r="G2868">
        <v>-16.03659</v>
      </c>
      <c r="H2868">
        <v>-3.87269</v>
      </c>
      <c r="P2868">
        <v>1588</v>
      </c>
      <c r="R2868">
        <v>-0.24379999999999999</v>
      </c>
      <c r="S2868" s="6" t="str">
        <f>IF(cuenta_balance_creg185[[#This Row],[Porcentaje]]&gt;=5,"MAYOR","")</f>
        <v/>
      </c>
      <c r="T2868" s="6" t="str">
        <f>IF(cuenta_balance_creg185[[#This Row],[Porcentaje]]&lt;=-5,"MENOR","")</f>
        <v/>
      </c>
    </row>
    <row r="2869" spans="1:20" x14ac:dyDescent="0.2">
      <c r="A2869" s="1">
        <v>46275</v>
      </c>
      <c r="B2869" s="6" t="s">
        <v>48</v>
      </c>
      <c r="C2869" s="6" t="s">
        <v>32</v>
      </c>
      <c r="D2869">
        <v>0</v>
      </c>
      <c r="E2869">
        <v>0</v>
      </c>
      <c r="F2869">
        <v>0</v>
      </c>
      <c r="G2869">
        <v>0</v>
      </c>
      <c r="H2869">
        <v>0</v>
      </c>
      <c r="P2869">
        <v>28146</v>
      </c>
      <c r="R2869">
        <v>0</v>
      </c>
      <c r="S2869" s="6" t="str">
        <f>IF(cuenta_balance_creg185[[#This Row],[Porcentaje]]&gt;=5,"MAYOR","")</f>
        <v/>
      </c>
      <c r="T2869" s="6" t="str">
        <f>IF(cuenta_balance_creg185[[#This Row],[Porcentaje]]&lt;=-5,"MENOR","")</f>
        <v/>
      </c>
    </row>
    <row r="2870" spans="1:20" x14ac:dyDescent="0.2">
      <c r="A2870" s="1">
        <v>46275</v>
      </c>
      <c r="B2870" s="6" t="s">
        <v>12</v>
      </c>
      <c r="C2870" s="6" t="s">
        <v>32</v>
      </c>
      <c r="D2870">
        <v>41.595170000000003</v>
      </c>
      <c r="E2870">
        <v>1200</v>
      </c>
      <c r="F2870">
        <v>1194.62266</v>
      </c>
      <c r="G2870">
        <v>5.3773400000000002</v>
      </c>
      <c r="H2870">
        <v>46.97251</v>
      </c>
      <c r="P2870">
        <v>412</v>
      </c>
      <c r="R2870">
        <v>11.401</v>
      </c>
      <c r="S2870" s="6" t="str">
        <f>IF(cuenta_balance_creg185[[#This Row],[Porcentaje]]&gt;=5,"MAYOR","")</f>
        <v>MAYOR</v>
      </c>
      <c r="T2870" s="6" t="str">
        <f>IF(cuenta_balance_creg185[[#This Row],[Porcentaje]]&lt;=-5,"MENOR","")</f>
        <v/>
      </c>
    </row>
    <row r="2871" spans="1:20" x14ac:dyDescent="0.2">
      <c r="A2871" s="1">
        <v>46275</v>
      </c>
      <c r="B2871" s="6" t="s">
        <v>49</v>
      </c>
      <c r="C2871" s="6" t="s">
        <v>32</v>
      </c>
      <c r="D2871">
        <v>0</v>
      </c>
      <c r="E2871">
        <v>11</v>
      </c>
      <c r="F2871">
        <v>11</v>
      </c>
      <c r="G2871">
        <v>0</v>
      </c>
      <c r="H2871">
        <v>0</v>
      </c>
      <c r="P2871">
        <v>22</v>
      </c>
      <c r="R2871">
        <v>0</v>
      </c>
      <c r="S2871" s="6" t="str">
        <f>IF(cuenta_balance_creg185[[#This Row],[Porcentaje]]&gt;=5,"MAYOR","")</f>
        <v/>
      </c>
      <c r="T2871" s="6" t="str">
        <f>IF(cuenta_balance_creg185[[#This Row],[Porcentaje]]&lt;=-5,"MENOR","")</f>
        <v/>
      </c>
    </row>
    <row r="2872" spans="1:20" x14ac:dyDescent="0.2">
      <c r="A2872" s="1">
        <v>46275</v>
      </c>
      <c r="B2872" s="6" t="s">
        <v>62</v>
      </c>
      <c r="C2872" s="6" t="s">
        <v>32</v>
      </c>
      <c r="D2872">
        <v>0</v>
      </c>
      <c r="E2872">
        <v>350</v>
      </c>
      <c r="F2872">
        <v>350</v>
      </c>
      <c r="G2872">
        <v>0</v>
      </c>
      <c r="H2872">
        <v>0</v>
      </c>
      <c r="P2872">
        <v>378</v>
      </c>
      <c r="R2872">
        <v>0</v>
      </c>
      <c r="S2872" s="6" t="str">
        <f>IF(cuenta_balance_creg185[[#This Row],[Porcentaje]]&gt;=5,"MAYOR","")</f>
        <v/>
      </c>
      <c r="T2872" s="6" t="str">
        <f>IF(cuenta_balance_creg185[[#This Row],[Porcentaje]]&lt;=-5,"MENOR","")</f>
        <v/>
      </c>
    </row>
    <row r="2873" spans="1:20" x14ac:dyDescent="0.2">
      <c r="A2873" s="1">
        <v>46275</v>
      </c>
      <c r="B2873" s="6" t="s">
        <v>7</v>
      </c>
      <c r="C2873" s="6" t="s">
        <v>32</v>
      </c>
      <c r="D2873">
        <v>-1843.98234</v>
      </c>
      <c r="E2873">
        <v>3369</v>
      </c>
      <c r="F2873">
        <v>4270.2456300000003</v>
      </c>
      <c r="G2873">
        <v>-901.24563000000001</v>
      </c>
      <c r="H2873">
        <v>-1163.5718899999999</v>
      </c>
      <c r="J2873">
        <v>1514</v>
      </c>
      <c r="M2873">
        <v>0</v>
      </c>
      <c r="N2873">
        <v>0</v>
      </c>
      <c r="O2873">
        <v>0</v>
      </c>
      <c r="P2873">
        <v>11</v>
      </c>
      <c r="Q2873">
        <v>2448.5650000000001</v>
      </c>
      <c r="R2873">
        <v>-47.308</v>
      </c>
      <c r="S2873" s="6" t="str">
        <f>IF(cuenta_balance_creg185[[#This Row],[Porcentaje]]&gt;=5,"MAYOR","")</f>
        <v/>
      </c>
      <c r="T2873" s="6" t="str">
        <f>IF(cuenta_balance_creg185[[#This Row],[Porcentaje]]&lt;=-5,"MENOR","")</f>
        <v>MENOR</v>
      </c>
    </row>
    <row r="2874" spans="1:20" x14ac:dyDescent="0.2">
      <c r="A2874" s="1">
        <v>46275</v>
      </c>
      <c r="B2874" s="6" t="s">
        <v>13</v>
      </c>
      <c r="C2874" s="6" t="s">
        <v>32</v>
      </c>
      <c r="D2874">
        <v>-358.96658000000002</v>
      </c>
      <c r="E2874">
        <v>4361</v>
      </c>
      <c r="F2874">
        <v>4327.1373199999998</v>
      </c>
      <c r="G2874">
        <v>33.862679999999997</v>
      </c>
      <c r="H2874">
        <v>33.862679999999997</v>
      </c>
      <c r="J2874">
        <v>358.96658000000002</v>
      </c>
      <c r="M2874">
        <v>0</v>
      </c>
      <c r="N2874">
        <v>0</v>
      </c>
      <c r="O2874">
        <v>0</v>
      </c>
      <c r="P2874">
        <v>4361</v>
      </c>
      <c r="R2874">
        <v>0.77639999999999998</v>
      </c>
      <c r="S2874" s="6" t="str">
        <f>IF(cuenta_balance_creg185[[#This Row],[Porcentaje]]&gt;=5,"MAYOR","")</f>
        <v/>
      </c>
      <c r="T2874" s="6" t="str">
        <f>IF(cuenta_balance_creg185[[#This Row],[Porcentaje]]&lt;=-5,"MENOR","")</f>
        <v/>
      </c>
    </row>
    <row r="2875" spans="1:20" x14ac:dyDescent="0.2">
      <c r="A2875" s="1">
        <v>46275</v>
      </c>
      <c r="B2875" s="6" t="s">
        <v>50</v>
      </c>
      <c r="C2875" s="6" t="s">
        <v>32</v>
      </c>
      <c r="D2875">
        <v>11.36511</v>
      </c>
      <c r="E2875">
        <v>1665</v>
      </c>
      <c r="F2875">
        <v>1665</v>
      </c>
      <c r="G2875">
        <v>0</v>
      </c>
      <c r="H2875">
        <v>11.36511</v>
      </c>
      <c r="P2875">
        <v>1540</v>
      </c>
      <c r="R2875">
        <v>0.7379</v>
      </c>
      <c r="S2875" s="6" t="str">
        <f>IF(cuenta_balance_creg185[[#This Row],[Porcentaje]]&gt;=5,"MAYOR","")</f>
        <v/>
      </c>
      <c r="T2875" s="6" t="str">
        <f>IF(cuenta_balance_creg185[[#This Row],[Porcentaje]]&lt;=-5,"MENOR","")</f>
        <v/>
      </c>
    </row>
    <row r="2876" spans="1:20" x14ac:dyDescent="0.2">
      <c r="A2876" s="1">
        <v>46275</v>
      </c>
      <c r="B2876" s="6" t="s">
        <v>51</v>
      </c>
      <c r="C2876" s="6" t="s">
        <v>32</v>
      </c>
      <c r="D2876">
        <v>0</v>
      </c>
      <c r="E2876">
        <v>0</v>
      </c>
      <c r="F2876">
        <v>0</v>
      </c>
      <c r="G2876">
        <v>0</v>
      </c>
      <c r="H2876">
        <v>0</v>
      </c>
      <c r="P2876">
        <v>78</v>
      </c>
      <c r="R2876">
        <v>0</v>
      </c>
      <c r="S2876" s="6" t="str">
        <f>IF(cuenta_balance_creg185[[#This Row],[Porcentaje]]&gt;=5,"MAYOR","")</f>
        <v/>
      </c>
      <c r="T2876" s="6" t="str">
        <f>IF(cuenta_balance_creg185[[#This Row],[Porcentaje]]&lt;=-5,"MENOR","")</f>
        <v/>
      </c>
    </row>
    <row r="2877" spans="1:20" x14ac:dyDescent="0.2">
      <c r="A2877" s="1">
        <v>46275</v>
      </c>
      <c r="B2877" s="6" t="s">
        <v>52</v>
      </c>
      <c r="C2877" s="6" t="s">
        <v>32</v>
      </c>
      <c r="D2877">
        <v>0</v>
      </c>
      <c r="E2877">
        <v>170</v>
      </c>
      <c r="F2877">
        <v>170</v>
      </c>
      <c r="G2877">
        <v>0</v>
      </c>
      <c r="H2877">
        <v>0</v>
      </c>
      <c r="P2877">
        <v>167</v>
      </c>
      <c r="R2877">
        <v>0</v>
      </c>
      <c r="S2877" s="6" t="str">
        <f>IF(cuenta_balance_creg185[[#This Row],[Porcentaje]]&gt;=5,"MAYOR","")</f>
        <v/>
      </c>
      <c r="T2877" s="6" t="str">
        <f>IF(cuenta_balance_creg185[[#This Row],[Porcentaje]]&lt;=-5,"MENOR","")</f>
        <v/>
      </c>
    </row>
    <row r="2878" spans="1:20" x14ac:dyDescent="0.2">
      <c r="A2878" s="1">
        <v>46275</v>
      </c>
      <c r="B2878" s="6" t="s">
        <v>53</v>
      </c>
      <c r="C2878" s="6" t="s">
        <v>32</v>
      </c>
      <c r="D2878">
        <v>0</v>
      </c>
      <c r="E2878">
        <v>0</v>
      </c>
      <c r="F2878">
        <v>0</v>
      </c>
      <c r="G2878">
        <v>0</v>
      </c>
      <c r="H2878">
        <v>0</v>
      </c>
      <c r="P2878">
        <v>0</v>
      </c>
      <c r="S2878" s="6" t="str">
        <f>IF(cuenta_balance_creg185[[#This Row],[Porcentaje]]&gt;=5,"MAYOR","")</f>
        <v/>
      </c>
      <c r="T2878" s="6" t="str">
        <f>IF(cuenta_balance_creg185[[#This Row],[Porcentaje]]&lt;=-5,"MENOR","")</f>
        <v/>
      </c>
    </row>
    <row r="2879" spans="1:20" x14ac:dyDescent="0.2">
      <c r="A2879" s="1">
        <v>46275</v>
      </c>
      <c r="B2879" s="6" t="s">
        <v>54</v>
      </c>
      <c r="C2879" s="6" t="s">
        <v>32</v>
      </c>
      <c r="D2879">
        <v>3.7660200000000001</v>
      </c>
      <c r="E2879">
        <v>0</v>
      </c>
      <c r="F2879">
        <v>0</v>
      </c>
      <c r="G2879">
        <v>0</v>
      </c>
      <c r="H2879">
        <v>3.7660200000000001</v>
      </c>
      <c r="P2879">
        <v>0</v>
      </c>
      <c r="S2879" s="6" t="str">
        <f>IF(cuenta_balance_creg185[[#This Row],[Porcentaje]]&gt;=5,"MAYOR","")</f>
        <v/>
      </c>
      <c r="T2879" s="6" t="str">
        <f>IF(cuenta_balance_creg185[[#This Row],[Porcentaje]]&lt;=-5,"MENOR","")</f>
        <v/>
      </c>
    </row>
    <row r="2880" spans="1:20" x14ac:dyDescent="0.2">
      <c r="A2880" s="1">
        <v>46275</v>
      </c>
      <c r="B2880" s="6" t="s">
        <v>55</v>
      </c>
      <c r="C2880" s="6" t="s">
        <v>32</v>
      </c>
      <c r="D2880">
        <v>0</v>
      </c>
      <c r="E2880">
        <v>746</v>
      </c>
      <c r="F2880">
        <v>746</v>
      </c>
      <c r="G2880">
        <v>0</v>
      </c>
      <c r="H2880">
        <v>0</v>
      </c>
      <c r="P2880">
        <v>748</v>
      </c>
      <c r="R2880">
        <v>0</v>
      </c>
      <c r="S2880" s="6" t="str">
        <f>IF(cuenta_balance_creg185[[#This Row],[Porcentaje]]&gt;=5,"MAYOR","")</f>
        <v/>
      </c>
      <c r="T2880" s="6" t="str">
        <f>IF(cuenta_balance_creg185[[#This Row],[Porcentaje]]&lt;=-5,"MENOR","")</f>
        <v/>
      </c>
    </row>
    <row r="2881" spans="1:20" x14ac:dyDescent="0.2">
      <c r="A2881" s="1">
        <v>46275</v>
      </c>
      <c r="B2881" s="6" t="s">
        <v>56</v>
      </c>
      <c r="C2881" s="6" t="s">
        <v>32</v>
      </c>
      <c r="D2881">
        <v>0</v>
      </c>
      <c r="E2881">
        <v>72</v>
      </c>
      <c r="F2881">
        <v>82.120159999999998</v>
      </c>
      <c r="G2881">
        <v>-10.12016</v>
      </c>
      <c r="H2881">
        <v>-10.12016</v>
      </c>
      <c r="P2881">
        <v>3988</v>
      </c>
      <c r="R2881">
        <v>-0.25369999999999998</v>
      </c>
      <c r="S2881" s="6" t="str">
        <f>IF(cuenta_balance_creg185[[#This Row],[Porcentaje]]&gt;=5,"MAYOR","")</f>
        <v/>
      </c>
      <c r="T2881" s="6" t="str">
        <f>IF(cuenta_balance_creg185[[#This Row],[Porcentaje]]&lt;=-5,"MENOR","")</f>
        <v/>
      </c>
    </row>
    <row r="2882" spans="1:20" x14ac:dyDescent="0.2">
      <c r="A2882" s="1">
        <v>46275</v>
      </c>
      <c r="B2882" s="6" t="s">
        <v>8</v>
      </c>
      <c r="C2882" s="6" t="s">
        <v>32</v>
      </c>
      <c r="D2882">
        <v>-7485.1270000000004</v>
      </c>
      <c r="E2882">
        <v>161418</v>
      </c>
      <c r="F2882">
        <v>170730.23663</v>
      </c>
      <c r="G2882">
        <v>-9312.2366299999994</v>
      </c>
      <c r="H2882">
        <v>-9312.2366299999994</v>
      </c>
      <c r="J2882">
        <v>7485.1270000000004</v>
      </c>
      <c r="M2882">
        <v>0</v>
      </c>
      <c r="N2882">
        <v>0</v>
      </c>
      <c r="O2882">
        <v>0</v>
      </c>
      <c r="P2882">
        <v>225833</v>
      </c>
      <c r="Q2882">
        <v>35412.325799999999</v>
      </c>
      <c r="R2882">
        <v>-3.5644999999999998</v>
      </c>
      <c r="S2882" s="6" t="str">
        <f>IF(cuenta_balance_creg185[[#This Row],[Porcentaje]]&gt;=5,"MAYOR","")</f>
        <v/>
      </c>
      <c r="T2882" s="6" t="str">
        <f>IF(cuenta_balance_creg185[[#This Row],[Porcentaje]]&lt;=-5,"MENOR","")</f>
        <v/>
      </c>
    </row>
    <row r="2883" spans="1:20" x14ac:dyDescent="0.2">
      <c r="A2883" s="1">
        <v>46275</v>
      </c>
      <c r="B2883" s="6" t="s">
        <v>57</v>
      </c>
      <c r="C2883" s="6" t="s">
        <v>32</v>
      </c>
      <c r="D2883">
        <v>0</v>
      </c>
      <c r="E2883">
        <v>534</v>
      </c>
      <c r="F2883">
        <v>534</v>
      </c>
      <c r="G2883">
        <v>0</v>
      </c>
      <c r="H2883">
        <v>0</v>
      </c>
      <c r="P2883">
        <v>1004</v>
      </c>
      <c r="R2883">
        <v>0</v>
      </c>
      <c r="S2883" s="6" t="str">
        <f>IF(cuenta_balance_creg185[[#This Row],[Porcentaje]]&gt;=5,"MAYOR","")</f>
        <v/>
      </c>
      <c r="T2883" s="6" t="str">
        <f>IF(cuenta_balance_creg185[[#This Row],[Porcentaje]]&lt;=-5,"MENOR","")</f>
        <v/>
      </c>
    </row>
    <row r="2884" spans="1:20" x14ac:dyDescent="0.2">
      <c r="A2884" s="1">
        <v>46275</v>
      </c>
      <c r="B2884" s="6" t="s">
        <v>63</v>
      </c>
      <c r="C2884" s="6" t="s">
        <v>32</v>
      </c>
      <c r="D2884">
        <v>0</v>
      </c>
      <c r="E2884">
        <v>0</v>
      </c>
      <c r="F2884">
        <v>0</v>
      </c>
      <c r="G2884">
        <v>0</v>
      </c>
      <c r="H2884">
        <v>0</v>
      </c>
      <c r="P2884">
        <v>59</v>
      </c>
      <c r="R2884">
        <v>0</v>
      </c>
      <c r="S2884" s="6" t="str">
        <f>IF(cuenta_balance_creg185[[#This Row],[Porcentaje]]&gt;=5,"MAYOR","")</f>
        <v/>
      </c>
      <c r="T2884" s="6" t="str">
        <f>IF(cuenta_balance_creg185[[#This Row],[Porcentaje]]&lt;=-5,"MENOR","")</f>
        <v/>
      </c>
    </row>
    <row r="2885" spans="1:20" x14ac:dyDescent="0.2">
      <c r="A2885" s="1">
        <v>46276</v>
      </c>
      <c r="B2885" s="6" t="s">
        <v>31</v>
      </c>
      <c r="C2885" s="6" t="s">
        <v>32</v>
      </c>
      <c r="D2885">
        <v>0</v>
      </c>
      <c r="E2885">
        <v>322</v>
      </c>
      <c r="F2885">
        <v>322</v>
      </c>
      <c r="G2885">
        <v>0</v>
      </c>
      <c r="H2885">
        <v>0</v>
      </c>
      <c r="P2885">
        <v>0</v>
      </c>
      <c r="S2885" s="6" t="str">
        <f>IF(cuenta_balance_creg185[[#This Row],[Porcentaje]]&gt;=5,"MAYOR","")</f>
        <v/>
      </c>
      <c r="T2885" s="6" t="str">
        <f>IF(cuenta_balance_creg185[[#This Row],[Porcentaje]]&lt;=-5,"MENOR","")</f>
        <v/>
      </c>
    </row>
    <row r="2886" spans="1:20" x14ac:dyDescent="0.2">
      <c r="A2886" s="1">
        <v>46276</v>
      </c>
      <c r="B2886" s="6" t="s">
        <v>33</v>
      </c>
      <c r="C2886" s="6" t="s">
        <v>32</v>
      </c>
      <c r="D2886">
        <v>-144.20949999999999</v>
      </c>
      <c r="E2886">
        <v>14379</v>
      </c>
      <c r="F2886">
        <v>14393.89862</v>
      </c>
      <c r="G2886">
        <v>-14.898619999999999</v>
      </c>
      <c r="H2886">
        <v>-159.10812000000001</v>
      </c>
      <c r="M2886">
        <v>0</v>
      </c>
      <c r="N2886">
        <v>0</v>
      </c>
      <c r="O2886">
        <v>0</v>
      </c>
      <c r="P2886">
        <v>80663</v>
      </c>
      <c r="R2886">
        <v>-0.19719999999999999</v>
      </c>
      <c r="S2886" s="6" t="str">
        <f>IF(cuenta_balance_creg185[[#This Row],[Porcentaje]]&gt;=5,"MAYOR","")</f>
        <v/>
      </c>
      <c r="T2886" s="6" t="str">
        <f>IF(cuenta_balance_creg185[[#This Row],[Porcentaje]]&lt;=-5,"MENOR","")</f>
        <v/>
      </c>
    </row>
    <row r="2887" spans="1:20" x14ac:dyDescent="0.2">
      <c r="A2887" s="1">
        <v>46276</v>
      </c>
      <c r="B2887" s="6" t="s">
        <v>4</v>
      </c>
      <c r="C2887" s="6" t="s">
        <v>32</v>
      </c>
      <c r="D2887">
        <v>175.01240000000001</v>
      </c>
      <c r="E2887">
        <v>900</v>
      </c>
      <c r="F2887">
        <v>1052.0540900000001</v>
      </c>
      <c r="G2887">
        <v>-152.05409</v>
      </c>
      <c r="H2887">
        <v>22.958310000000001</v>
      </c>
      <c r="P2887">
        <v>1264</v>
      </c>
      <c r="R2887">
        <v>1.8163</v>
      </c>
      <c r="S2887" s="6" t="str">
        <f>IF(cuenta_balance_creg185[[#This Row],[Porcentaje]]&gt;=5,"MAYOR","")</f>
        <v/>
      </c>
      <c r="T2887" s="6" t="str">
        <f>IF(cuenta_balance_creg185[[#This Row],[Porcentaje]]&lt;=-5,"MENOR","")</f>
        <v/>
      </c>
    </row>
    <row r="2888" spans="1:20" x14ac:dyDescent="0.2">
      <c r="A2888" s="1">
        <v>46276</v>
      </c>
      <c r="B2888" s="6" t="s">
        <v>34</v>
      </c>
      <c r="C2888" s="6" t="s">
        <v>32</v>
      </c>
      <c r="D2888">
        <v>0</v>
      </c>
      <c r="E2888">
        <v>201</v>
      </c>
      <c r="F2888">
        <v>201</v>
      </c>
      <c r="G2888">
        <v>0</v>
      </c>
      <c r="H2888">
        <v>0</v>
      </c>
      <c r="P2888">
        <v>522</v>
      </c>
      <c r="R2888">
        <v>0</v>
      </c>
      <c r="S2888" s="6" t="str">
        <f>IF(cuenta_balance_creg185[[#This Row],[Porcentaje]]&gt;=5,"MAYOR","")</f>
        <v/>
      </c>
      <c r="T2888" s="6" t="str">
        <f>IF(cuenta_balance_creg185[[#This Row],[Porcentaje]]&lt;=-5,"MENOR","")</f>
        <v/>
      </c>
    </row>
    <row r="2889" spans="1:20" x14ac:dyDescent="0.2">
      <c r="A2889" s="1">
        <v>46276</v>
      </c>
      <c r="B2889" s="6" t="s">
        <v>35</v>
      </c>
      <c r="C2889" s="6" t="s">
        <v>32</v>
      </c>
      <c r="D2889">
        <v>0</v>
      </c>
      <c r="E2889">
        <v>0</v>
      </c>
      <c r="F2889">
        <v>0</v>
      </c>
      <c r="G2889">
        <v>0</v>
      </c>
      <c r="H2889">
        <v>0</v>
      </c>
      <c r="P2889">
        <v>0</v>
      </c>
      <c r="S2889" s="6" t="str">
        <f>IF(cuenta_balance_creg185[[#This Row],[Porcentaje]]&gt;=5,"MAYOR","")</f>
        <v/>
      </c>
      <c r="T2889" s="6" t="str">
        <f>IF(cuenta_balance_creg185[[#This Row],[Porcentaje]]&lt;=-5,"MENOR","")</f>
        <v/>
      </c>
    </row>
    <row r="2890" spans="1:20" x14ac:dyDescent="0.2">
      <c r="A2890" s="1">
        <v>46276</v>
      </c>
      <c r="B2890" s="6" t="s">
        <v>60</v>
      </c>
      <c r="C2890" s="6" t="s">
        <v>32</v>
      </c>
      <c r="D2890">
        <v>0</v>
      </c>
      <c r="E2890">
        <v>0</v>
      </c>
      <c r="F2890">
        <v>0</v>
      </c>
      <c r="G2890">
        <v>0</v>
      </c>
      <c r="H2890">
        <v>0</v>
      </c>
      <c r="P2890">
        <v>2059</v>
      </c>
      <c r="R2890">
        <v>0</v>
      </c>
      <c r="S2890" s="6" t="str">
        <f>IF(cuenta_balance_creg185[[#This Row],[Porcentaje]]&gt;=5,"MAYOR","")</f>
        <v/>
      </c>
      <c r="T2890" s="6" t="str">
        <f>IF(cuenta_balance_creg185[[#This Row],[Porcentaje]]&lt;=-5,"MENOR","")</f>
        <v/>
      </c>
    </row>
    <row r="2891" spans="1:20" x14ac:dyDescent="0.2">
      <c r="A2891" s="1">
        <v>46276</v>
      </c>
      <c r="B2891" s="6" t="s">
        <v>11</v>
      </c>
      <c r="C2891" s="6" t="s">
        <v>32</v>
      </c>
      <c r="D2891">
        <v>977.47873000000004</v>
      </c>
      <c r="E2891">
        <v>123135</v>
      </c>
      <c r="F2891">
        <v>123023.90268</v>
      </c>
      <c r="G2891">
        <v>111.09732</v>
      </c>
      <c r="H2891">
        <v>1088.5760499999999</v>
      </c>
      <c r="P2891">
        <v>72976</v>
      </c>
      <c r="R2891">
        <v>1.4916</v>
      </c>
      <c r="S2891" s="6" t="str">
        <f>IF(cuenta_balance_creg185[[#This Row],[Porcentaje]]&gt;=5,"MAYOR","")</f>
        <v/>
      </c>
      <c r="T2891" s="6" t="str">
        <f>IF(cuenta_balance_creg185[[#This Row],[Porcentaje]]&lt;=-5,"MENOR","")</f>
        <v/>
      </c>
    </row>
    <row r="2892" spans="1:20" x14ac:dyDescent="0.2">
      <c r="A2892" s="1">
        <v>46276</v>
      </c>
      <c r="B2892" s="6" t="s">
        <v>10</v>
      </c>
      <c r="C2892" s="6" t="s">
        <v>32</v>
      </c>
      <c r="D2892">
        <v>-318.79203000000001</v>
      </c>
      <c r="E2892">
        <v>22044</v>
      </c>
      <c r="F2892">
        <v>23102.724900000001</v>
      </c>
      <c r="G2892">
        <v>-1058.7248999999999</v>
      </c>
      <c r="H2892">
        <v>-1377.51693</v>
      </c>
      <c r="P2892">
        <v>62881</v>
      </c>
      <c r="R2892">
        <v>-2.1905999999999999</v>
      </c>
      <c r="S2892" s="6" t="str">
        <f>IF(cuenta_balance_creg185[[#This Row],[Porcentaje]]&gt;=5,"MAYOR","")</f>
        <v/>
      </c>
      <c r="T2892" s="6" t="str">
        <f>IF(cuenta_balance_creg185[[#This Row],[Porcentaje]]&lt;=-5,"MENOR","")</f>
        <v/>
      </c>
    </row>
    <row r="2893" spans="1:20" x14ac:dyDescent="0.2">
      <c r="A2893" s="1">
        <v>46276</v>
      </c>
      <c r="B2893" s="6" t="s">
        <v>36</v>
      </c>
      <c r="C2893" s="6" t="s">
        <v>32</v>
      </c>
      <c r="D2893">
        <v>0</v>
      </c>
      <c r="E2893">
        <v>539</v>
      </c>
      <c r="F2893">
        <v>539</v>
      </c>
      <c r="G2893">
        <v>0</v>
      </c>
      <c r="H2893">
        <v>0</v>
      </c>
      <c r="M2893">
        <v>0</v>
      </c>
      <c r="N2893">
        <v>0</v>
      </c>
      <c r="O2893">
        <v>0</v>
      </c>
      <c r="P2893">
        <v>571</v>
      </c>
      <c r="R2893">
        <v>0</v>
      </c>
      <c r="S2893" s="6" t="str">
        <f>IF(cuenta_balance_creg185[[#This Row],[Porcentaje]]&gt;=5,"MAYOR","")</f>
        <v/>
      </c>
      <c r="T2893" s="6" t="str">
        <f>IF(cuenta_balance_creg185[[#This Row],[Porcentaje]]&lt;=-5,"MENOR","")</f>
        <v/>
      </c>
    </row>
    <row r="2894" spans="1:20" x14ac:dyDescent="0.2">
      <c r="A2894" s="1">
        <v>46276</v>
      </c>
      <c r="B2894" s="6" t="s">
        <v>37</v>
      </c>
      <c r="C2894" s="6" t="s">
        <v>32</v>
      </c>
      <c r="D2894">
        <v>850.91099999999994</v>
      </c>
      <c r="E2894">
        <v>40</v>
      </c>
      <c r="F2894">
        <v>42.603119999999997</v>
      </c>
      <c r="G2894">
        <v>-2.6031200000000001</v>
      </c>
      <c r="H2894">
        <v>848.30787999999995</v>
      </c>
      <c r="P2894">
        <v>60253</v>
      </c>
      <c r="R2894">
        <v>1.4078999999999999</v>
      </c>
      <c r="S2894" s="6" t="str">
        <f>IF(cuenta_balance_creg185[[#This Row],[Porcentaje]]&gt;=5,"MAYOR","")</f>
        <v/>
      </c>
      <c r="T2894" s="6" t="str">
        <f>IF(cuenta_balance_creg185[[#This Row],[Porcentaje]]&lt;=-5,"MENOR","")</f>
        <v/>
      </c>
    </row>
    <row r="2895" spans="1:20" x14ac:dyDescent="0.2">
      <c r="A2895" s="1">
        <v>46276</v>
      </c>
      <c r="B2895" s="6" t="s">
        <v>61</v>
      </c>
      <c r="C2895" s="6" t="s">
        <v>32</v>
      </c>
      <c r="D2895">
        <v>-52.095190000000002</v>
      </c>
      <c r="E2895">
        <v>248</v>
      </c>
      <c r="F2895">
        <v>217.96598</v>
      </c>
      <c r="G2895">
        <v>30.034020000000002</v>
      </c>
      <c r="H2895">
        <v>30.034020000000002</v>
      </c>
      <c r="J2895">
        <v>52.095190000000002</v>
      </c>
      <c r="M2895">
        <v>0</v>
      </c>
      <c r="N2895">
        <v>0</v>
      </c>
      <c r="O2895">
        <v>0</v>
      </c>
      <c r="P2895">
        <v>947</v>
      </c>
      <c r="R2895">
        <v>3.1714000000000002</v>
      </c>
      <c r="S2895" s="6" t="str">
        <f>IF(cuenta_balance_creg185[[#This Row],[Porcentaje]]&gt;=5,"MAYOR","")</f>
        <v/>
      </c>
      <c r="T2895" s="6" t="str">
        <f>IF(cuenta_balance_creg185[[#This Row],[Porcentaje]]&lt;=-5,"MENOR","")</f>
        <v/>
      </c>
    </row>
    <row r="2896" spans="1:20" x14ac:dyDescent="0.2">
      <c r="A2896" s="1">
        <v>46276</v>
      </c>
      <c r="B2896" s="6" t="s">
        <v>38</v>
      </c>
      <c r="C2896" s="6" t="s">
        <v>32</v>
      </c>
      <c r="D2896">
        <v>0</v>
      </c>
      <c r="E2896">
        <v>0</v>
      </c>
      <c r="F2896">
        <v>0</v>
      </c>
      <c r="G2896">
        <v>0</v>
      </c>
      <c r="H2896">
        <v>0</v>
      </c>
      <c r="P2896">
        <v>152</v>
      </c>
      <c r="R2896">
        <v>0</v>
      </c>
      <c r="S2896" s="6" t="str">
        <f>IF(cuenta_balance_creg185[[#This Row],[Porcentaje]]&gt;=5,"MAYOR","")</f>
        <v/>
      </c>
      <c r="T2896" s="6" t="str">
        <f>IF(cuenta_balance_creg185[[#This Row],[Porcentaje]]&lt;=-5,"MENOR","")</f>
        <v/>
      </c>
    </row>
    <row r="2897" spans="1:20" x14ac:dyDescent="0.2">
      <c r="A2897" s="1">
        <v>46276</v>
      </c>
      <c r="B2897" s="6" t="s">
        <v>39</v>
      </c>
      <c r="C2897" s="6" t="s">
        <v>32</v>
      </c>
      <c r="D2897">
        <v>0</v>
      </c>
      <c r="E2897">
        <v>2310</v>
      </c>
      <c r="F2897">
        <v>2310</v>
      </c>
      <c r="G2897">
        <v>0</v>
      </c>
      <c r="H2897">
        <v>0</v>
      </c>
      <c r="P2897">
        <v>3275</v>
      </c>
      <c r="R2897">
        <v>0</v>
      </c>
      <c r="S2897" s="6" t="str">
        <f>IF(cuenta_balance_creg185[[#This Row],[Porcentaje]]&gt;=5,"MAYOR","")</f>
        <v/>
      </c>
      <c r="T2897" s="6" t="str">
        <f>IF(cuenta_balance_creg185[[#This Row],[Porcentaje]]&lt;=-5,"MENOR","")</f>
        <v/>
      </c>
    </row>
    <row r="2898" spans="1:20" x14ac:dyDescent="0.2">
      <c r="A2898" s="1">
        <v>46276</v>
      </c>
      <c r="B2898" s="6" t="s">
        <v>40</v>
      </c>
      <c r="C2898" s="6" t="s">
        <v>32</v>
      </c>
      <c r="D2898">
        <v>0</v>
      </c>
      <c r="E2898">
        <v>480</v>
      </c>
      <c r="F2898">
        <v>480</v>
      </c>
      <c r="G2898">
        <v>0</v>
      </c>
      <c r="H2898">
        <v>0</v>
      </c>
      <c r="P2898">
        <v>763</v>
      </c>
      <c r="R2898">
        <v>0</v>
      </c>
      <c r="S2898" s="6" t="str">
        <f>IF(cuenta_balance_creg185[[#This Row],[Porcentaje]]&gt;=5,"MAYOR","")</f>
        <v/>
      </c>
      <c r="T2898" s="6" t="str">
        <f>IF(cuenta_balance_creg185[[#This Row],[Porcentaje]]&lt;=-5,"MENOR","")</f>
        <v/>
      </c>
    </row>
    <row r="2899" spans="1:20" x14ac:dyDescent="0.2">
      <c r="A2899" s="1">
        <v>46276</v>
      </c>
      <c r="B2899" s="6" t="s">
        <v>41</v>
      </c>
      <c r="C2899" s="6" t="s">
        <v>32</v>
      </c>
      <c r="D2899">
        <v>0</v>
      </c>
      <c r="E2899">
        <v>1419</v>
      </c>
      <c r="F2899">
        <v>1419</v>
      </c>
      <c r="G2899">
        <v>0</v>
      </c>
      <c r="H2899">
        <v>0</v>
      </c>
      <c r="P2899">
        <v>1574</v>
      </c>
      <c r="R2899">
        <v>0</v>
      </c>
      <c r="S2899" s="6" t="str">
        <f>IF(cuenta_balance_creg185[[#This Row],[Porcentaje]]&gt;=5,"MAYOR","")</f>
        <v/>
      </c>
      <c r="T2899" s="6" t="str">
        <f>IF(cuenta_balance_creg185[[#This Row],[Porcentaje]]&lt;=-5,"MENOR","")</f>
        <v/>
      </c>
    </row>
    <row r="2900" spans="1:20" x14ac:dyDescent="0.2">
      <c r="A2900" s="1">
        <v>46276</v>
      </c>
      <c r="B2900" s="6" t="s">
        <v>42</v>
      </c>
      <c r="C2900" s="6" t="s">
        <v>32</v>
      </c>
      <c r="D2900">
        <v>4566.0862200000001</v>
      </c>
      <c r="E2900">
        <v>28527</v>
      </c>
      <c r="F2900">
        <v>26303.103800000001</v>
      </c>
      <c r="G2900">
        <v>2223.8962000000001</v>
      </c>
      <c r="H2900">
        <v>6789.9824200000003</v>
      </c>
      <c r="P2900">
        <v>258577</v>
      </c>
      <c r="R2900">
        <v>2.6259000000000001</v>
      </c>
      <c r="S2900" s="6" t="str">
        <f>IF(cuenta_balance_creg185[[#This Row],[Porcentaje]]&gt;=5,"MAYOR","")</f>
        <v/>
      </c>
      <c r="T2900" s="6" t="str">
        <f>IF(cuenta_balance_creg185[[#This Row],[Porcentaje]]&lt;=-5,"MENOR","")</f>
        <v/>
      </c>
    </row>
    <row r="2901" spans="1:20" x14ac:dyDescent="0.2">
      <c r="A2901" s="1">
        <v>46276</v>
      </c>
      <c r="B2901" s="6" t="s">
        <v>9</v>
      </c>
      <c r="C2901" s="6" t="s">
        <v>32</v>
      </c>
      <c r="D2901">
        <v>238.53434999999999</v>
      </c>
      <c r="E2901">
        <v>3805</v>
      </c>
      <c r="F2901">
        <v>4552.9813199999999</v>
      </c>
      <c r="G2901">
        <v>-747.98131999999998</v>
      </c>
      <c r="H2901">
        <v>-509.44697000000002</v>
      </c>
      <c r="P2901">
        <v>5054</v>
      </c>
      <c r="R2901">
        <v>-10.08</v>
      </c>
      <c r="S2901" s="6" t="str">
        <f>IF(cuenta_balance_creg185[[#This Row],[Porcentaje]]&gt;=5,"MAYOR","")</f>
        <v/>
      </c>
      <c r="T2901" s="6" t="str">
        <f>IF(cuenta_balance_creg185[[#This Row],[Porcentaje]]&lt;=-5,"MENOR","")</f>
        <v>MENOR</v>
      </c>
    </row>
    <row r="2902" spans="1:20" x14ac:dyDescent="0.2">
      <c r="A2902" s="1">
        <v>46276</v>
      </c>
      <c r="B2902" s="6" t="s">
        <v>43</v>
      </c>
      <c r="C2902" s="6" t="s">
        <v>32</v>
      </c>
      <c r="D2902">
        <v>0</v>
      </c>
      <c r="E2902">
        <v>591</v>
      </c>
      <c r="F2902">
        <v>591</v>
      </c>
      <c r="G2902">
        <v>0</v>
      </c>
      <c r="H2902">
        <v>0</v>
      </c>
      <c r="M2902">
        <v>0</v>
      </c>
      <c r="N2902">
        <v>0</v>
      </c>
      <c r="O2902">
        <v>0</v>
      </c>
      <c r="P2902">
        <v>761</v>
      </c>
      <c r="R2902">
        <v>0</v>
      </c>
      <c r="S2902" s="6" t="str">
        <f>IF(cuenta_balance_creg185[[#This Row],[Porcentaje]]&gt;=5,"MAYOR","")</f>
        <v/>
      </c>
      <c r="T2902" s="6" t="str">
        <f>IF(cuenta_balance_creg185[[#This Row],[Porcentaje]]&lt;=-5,"MENOR","")</f>
        <v/>
      </c>
    </row>
    <row r="2903" spans="1:20" x14ac:dyDescent="0.2">
      <c r="A2903" s="1">
        <v>46276</v>
      </c>
      <c r="B2903" s="6" t="s">
        <v>5</v>
      </c>
      <c r="C2903" s="6" t="s">
        <v>32</v>
      </c>
      <c r="D2903">
        <v>87.64076</v>
      </c>
      <c r="E2903">
        <v>5943</v>
      </c>
      <c r="F2903">
        <v>6113.2612600000002</v>
      </c>
      <c r="G2903">
        <v>-170.26125999999999</v>
      </c>
      <c r="H2903">
        <v>-82.620500000000007</v>
      </c>
      <c r="M2903">
        <v>0</v>
      </c>
      <c r="N2903">
        <v>0</v>
      </c>
      <c r="O2903">
        <v>0</v>
      </c>
      <c r="P2903">
        <v>8966</v>
      </c>
      <c r="R2903">
        <v>-0.9214</v>
      </c>
      <c r="S2903" s="6" t="str">
        <f>IF(cuenta_balance_creg185[[#This Row],[Porcentaje]]&gt;=5,"MAYOR","")</f>
        <v/>
      </c>
      <c r="T2903" s="6" t="str">
        <f>IF(cuenta_balance_creg185[[#This Row],[Porcentaje]]&lt;=-5,"MENOR","")</f>
        <v/>
      </c>
    </row>
    <row r="2904" spans="1:20" x14ac:dyDescent="0.2">
      <c r="A2904" s="1">
        <v>46276</v>
      </c>
      <c r="B2904" s="6" t="s">
        <v>44</v>
      </c>
      <c r="C2904" s="6" t="s">
        <v>32</v>
      </c>
      <c r="D2904">
        <v>0</v>
      </c>
      <c r="E2904">
        <v>139</v>
      </c>
      <c r="F2904">
        <v>139</v>
      </c>
      <c r="G2904">
        <v>0</v>
      </c>
      <c r="H2904">
        <v>0</v>
      </c>
      <c r="P2904">
        <v>9551</v>
      </c>
      <c r="Q2904">
        <v>-10464.60996</v>
      </c>
      <c r="S2904" s="6" t="str">
        <f>IF(cuenta_balance_creg185[[#This Row],[Porcentaje]]&gt;=5,"MAYOR","")</f>
        <v/>
      </c>
      <c r="T2904" s="6" t="str">
        <f>IF(cuenta_balance_creg185[[#This Row],[Porcentaje]]&lt;=-5,"MENOR","")</f>
        <v/>
      </c>
    </row>
    <row r="2905" spans="1:20" x14ac:dyDescent="0.2">
      <c r="A2905" s="1">
        <v>46276</v>
      </c>
      <c r="B2905" s="6" t="s">
        <v>6</v>
      </c>
      <c r="C2905" s="6" t="s">
        <v>32</v>
      </c>
      <c r="D2905">
        <v>-1.4917199999999999</v>
      </c>
      <c r="E2905">
        <v>651</v>
      </c>
      <c r="F2905">
        <v>649.51552000000004</v>
      </c>
      <c r="G2905">
        <v>1.48448</v>
      </c>
      <c r="H2905">
        <v>-7.2399999999999999E-3</v>
      </c>
      <c r="P2905">
        <v>370</v>
      </c>
      <c r="R2905">
        <v>-1.9E-3</v>
      </c>
      <c r="S2905" s="6" t="str">
        <f>IF(cuenta_balance_creg185[[#This Row],[Porcentaje]]&gt;=5,"MAYOR","")</f>
        <v/>
      </c>
      <c r="T2905" s="6" t="str">
        <f>IF(cuenta_balance_creg185[[#This Row],[Porcentaje]]&lt;=-5,"MENOR","")</f>
        <v/>
      </c>
    </row>
    <row r="2906" spans="1:20" x14ac:dyDescent="0.2">
      <c r="A2906" s="1">
        <v>46276</v>
      </c>
      <c r="B2906" s="6" t="s">
        <v>45</v>
      </c>
      <c r="C2906" s="6" t="s">
        <v>32</v>
      </c>
      <c r="D2906">
        <v>0</v>
      </c>
      <c r="E2906">
        <v>39</v>
      </c>
      <c r="F2906">
        <v>39</v>
      </c>
      <c r="G2906">
        <v>0</v>
      </c>
      <c r="H2906">
        <v>0</v>
      </c>
      <c r="P2906">
        <v>50</v>
      </c>
      <c r="R2906">
        <v>0</v>
      </c>
      <c r="S2906" s="6" t="str">
        <f>IF(cuenta_balance_creg185[[#This Row],[Porcentaje]]&gt;=5,"MAYOR","")</f>
        <v/>
      </c>
      <c r="T2906" s="6" t="str">
        <f>IF(cuenta_balance_creg185[[#This Row],[Porcentaje]]&lt;=-5,"MENOR","")</f>
        <v/>
      </c>
    </row>
    <row r="2907" spans="1:20" x14ac:dyDescent="0.2">
      <c r="A2907" s="1">
        <v>46276</v>
      </c>
      <c r="B2907" s="6" t="s">
        <v>46</v>
      </c>
      <c r="C2907" s="6" t="s">
        <v>32</v>
      </c>
      <c r="D2907">
        <v>0</v>
      </c>
      <c r="E2907">
        <v>242</v>
      </c>
      <c r="F2907">
        <v>242</v>
      </c>
      <c r="G2907">
        <v>0</v>
      </c>
      <c r="H2907">
        <v>0</v>
      </c>
      <c r="M2907">
        <v>0</v>
      </c>
      <c r="N2907">
        <v>0</v>
      </c>
      <c r="O2907">
        <v>0</v>
      </c>
      <c r="P2907">
        <v>172</v>
      </c>
      <c r="R2907">
        <v>0</v>
      </c>
      <c r="S2907" s="6" t="str">
        <f>IF(cuenta_balance_creg185[[#This Row],[Porcentaje]]&gt;=5,"MAYOR","")</f>
        <v/>
      </c>
      <c r="T2907" s="6" t="str">
        <f>IF(cuenta_balance_creg185[[#This Row],[Porcentaje]]&lt;=-5,"MENOR","")</f>
        <v/>
      </c>
    </row>
    <row r="2908" spans="1:20" x14ac:dyDescent="0.2">
      <c r="A2908" s="1">
        <v>46276</v>
      </c>
      <c r="B2908" s="6" t="s">
        <v>14</v>
      </c>
      <c r="C2908" s="6" t="s">
        <v>32</v>
      </c>
      <c r="D2908">
        <v>-70.025270000000006</v>
      </c>
      <c r="E2908">
        <v>2098</v>
      </c>
      <c r="F2908">
        <v>2169.9554499999999</v>
      </c>
      <c r="G2908">
        <v>-71.955449999999999</v>
      </c>
      <c r="H2908">
        <v>-141.98071999999999</v>
      </c>
      <c r="P2908">
        <v>1313</v>
      </c>
      <c r="R2908">
        <v>-10.8134</v>
      </c>
      <c r="S2908" s="6" t="str">
        <f>IF(cuenta_balance_creg185[[#This Row],[Porcentaje]]&gt;=5,"MAYOR","")</f>
        <v/>
      </c>
      <c r="T2908" s="6" t="str">
        <f>IF(cuenta_balance_creg185[[#This Row],[Porcentaje]]&lt;=-5,"MENOR","")</f>
        <v>MENOR</v>
      </c>
    </row>
    <row r="2909" spans="1:20" x14ac:dyDescent="0.2">
      <c r="A2909" s="1">
        <v>46276</v>
      </c>
      <c r="B2909" s="6" t="s">
        <v>47</v>
      </c>
      <c r="C2909" s="6" t="s">
        <v>32</v>
      </c>
      <c r="D2909">
        <v>-3.87269</v>
      </c>
      <c r="E2909">
        <v>1387</v>
      </c>
      <c r="F2909">
        <v>1362.96039</v>
      </c>
      <c r="G2909">
        <v>24.03961</v>
      </c>
      <c r="H2909">
        <v>20.166920000000001</v>
      </c>
      <c r="P2909">
        <v>1538</v>
      </c>
      <c r="R2909">
        <v>1.3111999999999999</v>
      </c>
      <c r="S2909" s="6" t="str">
        <f>IF(cuenta_balance_creg185[[#This Row],[Porcentaje]]&gt;=5,"MAYOR","")</f>
        <v/>
      </c>
      <c r="T2909" s="6" t="str">
        <f>IF(cuenta_balance_creg185[[#This Row],[Porcentaje]]&lt;=-5,"MENOR","")</f>
        <v/>
      </c>
    </row>
    <row r="2910" spans="1:20" x14ac:dyDescent="0.2">
      <c r="A2910" s="1">
        <v>46276</v>
      </c>
      <c r="B2910" s="6" t="s">
        <v>48</v>
      </c>
      <c r="C2910" s="6" t="s">
        <v>32</v>
      </c>
      <c r="D2910">
        <v>0</v>
      </c>
      <c r="E2910">
        <v>0</v>
      </c>
      <c r="F2910">
        <v>0</v>
      </c>
      <c r="G2910">
        <v>0</v>
      </c>
      <c r="H2910">
        <v>0</v>
      </c>
      <c r="P2910">
        <v>28098</v>
      </c>
      <c r="R2910">
        <v>0</v>
      </c>
      <c r="S2910" s="6" t="str">
        <f>IF(cuenta_balance_creg185[[#This Row],[Porcentaje]]&gt;=5,"MAYOR","")</f>
        <v/>
      </c>
      <c r="T2910" s="6" t="str">
        <f>IF(cuenta_balance_creg185[[#This Row],[Porcentaje]]&lt;=-5,"MENOR","")</f>
        <v/>
      </c>
    </row>
    <row r="2911" spans="1:20" x14ac:dyDescent="0.2">
      <c r="A2911" s="1">
        <v>46276</v>
      </c>
      <c r="B2911" s="6" t="s">
        <v>12</v>
      </c>
      <c r="C2911" s="6" t="s">
        <v>32</v>
      </c>
      <c r="D2911">
        <v>46.97251</v>
      </c>
      <c r="E2911">
        <v>1190</v>
      </c>
      <c r="F2911">
        <v>1194.4433899999999</v>
      </c>
      <c r="G2911">
        <v>-4.44339</v>
      </c>
      <c r="H2911">
        <v>42.529119999999999</v>
      </c>
      <c r="P2911">
        <v>412</v>
      </c>
      <c r="R2911">
        <v>10.3226</v>
      </c>
      <c r="S2911" s="6" t="str">
        <f>IF(cuenta_balance_creg185[[#This Row],[Porcentaje]]&gt;=5,"MAYOR","")</f>
        <v>MAYOR</v>
      </c>
      <c r="T2911" s="6" t="str">
        <f>IF(cuenta_balance_creg185[[#This Row],[Porcentaje]]&lt;=-5,"MENOR","")</f>
        <v/>
      </c>
    </row>
    <row r="2912" spans="1:20" x14ac:dyDescent="0.2">
      <c r="A2912" s="1">
        <v>46276</v>
      </c>
      <c r="B2912" s="6" t="s">
        <v>49</v>
      </c>
      <c r="C2912" s="6" t="s">
        <v>32</v>
      </c>
      <c r="D2912">
        <v>0</v>
      </c>
      <c r="E2912">
        <v>10</v>
      </c>
      <c r="F2912">
        <v>10</v>
      </c>
      <c r="G2912">
        <v>0</v>
      </c>
      <c r="H2912">
        <v>0</v>
      </c>
      <c r="P2912">
        <v>22</v>
      </c>
      <c r="R2912">
        <v>0</v>
      </c>
      <c r="S2912" s="6" t="str">
        <f>IF(cuenta_balance_creg185[[#This Row],[Porcentaje]]&gt;=5,"MAYOR","")</f>
        <v/>
      </c>
      <c r="T2912" s="6" t="str">
        <f>IF(cuenta_balance_creg185[[#This Row],[Porcentaje]]&lt;=-5,"MENOR","")</f>
        <v/>
      </c>
    </row>
    <row r="2913" spans="1:20" x14ac:dyDescent="0.2">
      <c r="A2913" s="1">
        <v>46276</v>
      </c>
      <c r="B2913" s="6" t="s">
        <v>62</v>
      </c>
      <c r="C2913" s="6" t="s">
        <v>32</v>
      </c>
      <c r="D2913">
        <v>0</v>
      </c>
      <c r="E2913">
        <v>350</v>
      </c>
      <c r="F2913">
        <v>350</v>
      </c>
      <c r="G2913">
        <v>0</v>
      </c>
      <c r="H2913">
        <v>0</v>
      </c>
      <c r="P2913">
        <v>378</v>
      </c>
      <c r="R2913">
        <v>0</v>
      </c>
      <c r="S2913" s="6" t="str">
        <f>IF(cuenta_balance_creg185[[#This Row],[Porcentaje]]&gt;=5,"MAYOR","")</f>
        <v/>
      </c>
      <c r="T2913" s="6" t="str">
        <f>IF(cuenta_balance_creg185[[#This Row],[Porcentaje]]&lt;=-5,"MENOR","")</f>
        <v/>
      </c>
    </row>
    <row r="2914" spans="1:20" x14ac:dyDescent="0.2">
      <c r="A2914" s="1">
        <v>46276</v>
      </c>
      <c r="B2914" s="6" t="s">
        <v>7</v>
      </c>
      <c r="C2914" s="6" t="s">
        <v>32</v>
      </c>
      <c r="D2914">
        <v>-1163.5718899999999</v>
      </c>
      <c r="E2914">
        <v>3378</v>
      </c>
      <c r="F2914">
        <v>3889.3690000000001</v>
      </c>
      <c r="G2914">
        <v>-511.36900000000003</v>
      </c>
      <c r="H2914">
        <v>-539.49206000000004</v>
      </c>
      <c r="J2914">
        <v>1135.44883</v>
      </c>
      <c r="M2914">
        <v>0</v>
      </c>
      <c r="N2914">
        <v>0</v>
      </c>
      <c r="O2914">
        <v>0</v>
      </c>
      <c r="P2914">
        <v>11</v>
      </c>
      <c r="Q2914">
        <v>2448.8805000000002</v>
      </c>
      <c r="R2914">
        <v>-21.9316</v>
      </c>
      <c r="S2914" s="6" t="str">
        <f>IF(cuenta_balance_creg185[[#This Row],[Porcentaje]]&gt;=5,"MAYOR","")</f>
        <v/>
      </c>
      <c r="T2914" s="6" t="str">
        <f>IF(cuenta_balance_creg185[[#This Row],[Porcentaje]]&lt;=-5,"MENOR","")</f>
        <v>MENOR</v>
      </c>
    </row>
    <row r="2915" spans="1:20" x14ac:dyDescent="0.2">
      <c r="A2915" s="1">
        <v>46276</v>
      </c>
      <c r="B2915" s="6" t="s">
        <v>13</v>
      </c>
      <c r="C2915" s="6" t="s">
        <v>32</v>
      </c>
      <c r="D2915">
        <v>33.862679999999997</v>
      </c>
      <c r="E2915">
        <v>4361</v>
      </c>
      <c r="F2915">
        <v>4231.0831900000003</v>
      </c>
      <c r="G2915">
        <v>129.91681</v>
      </c>
      <c r="H2915">
        <v>163.77949000000001</v>
      </c>
      <c r="P2915">
        <v>4361</v>
      </c>
      <c r="R2915">
        <v>3.7555000000000001</v>
      </c>
      <c r="S2915" s="6" t="str">
        <f>IF(cuenta_balance_creg185[[#This Row],[Porcentaje]]&gt;=5,"MAYOR","")</f>
        <v/>
      </c>
      <c r="T2915" s="6" t="str">
        <f>IF(cuenta_balance_creg185[[#This Row],[Porcentaje]]&lt;=-5,"MENOR","")</f>
        <v/>
      </c>
    </row>
    <row r="2916" spans="1:20" x14ac:dyDescent="0.2">
      <c r="A2916" s="1">
        <v>46276</v>
      </c>
      <c r="B2916" s="6" t="s">
        <v>50</v>
      </c>
      <c r="C2916" s="6" t="s">
        <v>32</v>
      </c>
      <c r="D2916">
        <v>11.36511</v>
      </c>
      <c r="E2916">
        <v>1288</v>
      </c>
      <c r="F2916">
        <v>1288</v>
      </c>
      <c r="G2916">
        <v>0</v>
      </c>
      <c r="H2916">
        <v>11.36511</v>
      </c>
      <c r="P2916">
        <v>1541</v>
      </c>
      <c r="R2916">
        <v>0.73750000000000004</v>
      </c>
      <c r="S2916" s="6" t="str">
        <f>IF(cuenta_balance_creg185[[#This Row],[Porcentaje]]&gt;=5,"MAYOR","")</f>
        <v/>
      </c>
      <c r="T2916" s="6" t="str">
        <f>IF(cuenta_balance_creg185[[#This Row],[Porcentaje]]&lt;=-5,"MENOR","")</f>
        <v/>
      </c>
    </row>
    <row r="2917" spans="1:20" x14ac:dyDescent="0.2">
      <c r="A2917" s="1">
        <v>46276</v>
      </c>
      <c r="B2917" s="6" t="s">
        <v>51</v>
      </c>
      <c r="C2917" s="6" t="s">
        <v>32</v>
      </c>
      <c r="D2917">
        <v>0</v>
      </c>
      <c r="E2917">
        <v>0</v>
      </c>
      <c r="F2917">
        <v>0</v>
      </c>
      <c r="G2917">
        <v>0</v>
      </c>
      <c r="H2917">
        <v>0</v>
      </c>
      <c r="P2917">
        <v>78</v>
      </c>
      <c r="R2917">
        <v>0</v>
      </c>
      <c r="S2917" s="6" t="str">
        <f>IF(cuenta_balance_creg185[[#This Row],[Porcentaje]]&gt;=5,"MAYOR","")</f>
        <v/>
      </c>
      <c r="T2917" s="6" t="str">
        <f>IF(cuenta_balance_creg185[[#This Row],[Porcentaje]]&lt;=-5,"MENOR","")</f>
        <v/>
      </c>
    </row>
    <row r="2918" spans="1:20" x14ac:dyDescent="0.2">
      <c r="A2918" s="1">
        <v>46276</v>
      </c>
      <c r="B2918" s="6" t="s">
        <v>52</v>
      </c>
      <c r="C2918" s="6" t="s">
        <v>32</v>
      </c>
      <c r="D2918">
        <v>0</v>
      </c>
      <c r="E2918">
        <v>170</v>
      </c>
      <c r="F2918">
        <v>170</v>
      </c>
      <c r="G2918">
        <v>0</v>
      </c>
      <c r="H2918">
        <v>0</v>
      </c>
      <c r="P2918">
        <v>167</v>
      </c>
      <c r="R2918">
        <v>0</v>
      </c>
      <c r="S2918" s="6" t="str">
        <f>IF(cuenta_balance_creg185[[#This Row],[Porcentaje]]&gt;=5,"MAYOR","")</f>
        <v/>
      </c>
      <c r="T2918" s="6" t="str">
        <f>IF(cuenta_balance_creg185[[#This Row],[Porcentaje]]&lt;=-5,"MENOR","")</f>
        <v/>
      </c>
    </row>
    <row r="2919" spans="1:20" x14ac:dyDescent="0.2">
      <c r="A2919" s="1">
        <v>46276</v>
      </c>
      <c r="B2919" s="6" t="s">
        <v>53</v>
      </c>
      <c r="C2919" s="6" t="s">
        <v>32</v>
      </c>
      <c r="D2919">
        <v>0</v>
      </c>
      <c r="E2919">
        <v>0</v>
      </c>
      <c r="F2919">
        <v>0</v>
      </c>
      <c r="G2919">
        <v>0</v>
      </c>
      <c r="H2919">
        <v>0</v>
      </c>
      <c r="P2919">
        <v>0</v>
      </c>
      <c r="S2919" s="6" t="str">
        <f>IF(cuenta_balance_creg185[[#This Row],[Porcentaje]]&gt;=5,"MAYOR","")</f>
        <v/>
      </c>
      <c r="T2919" s="6" t="str">
        <f>IF(cuenta_balance_creg185[[#This Row],[Porcentaje]]&lt;=-5,"MENOR","")</f>
        <v/>
      </c>
    </row>
    <row r="2920" spans="1:20" x14ac:dyDescent="0.2">
      <c r="A2920" s="1">
        <v>46276</v>
      </c>
      <c r="B2920" s="6" t="s">
        <v>54</v>
      </c>
      <c r="C2920" s="6" t="s">
        <v>32</v>
      </c>
      <c r="D2920">
        <v>3.7660200000000001</v>
      </c>
      <c r="E2920">
        <v>0</v>
      </c>
      <c r="F2920">
        <v>0</v>
      </c>
      <c r="G2920">
        <v>0</v>
      </c>
      <c r="H2920">
        <v>3.7660200000000001</v>
      </c>
      <c r="P2920">
        <v>0</v>
      </c>
      <c r="S2920" s="6" t="str">
        <f>IF(cuenta_balance_creg185[[#This Row],[Porcentaje]]&gt;=5,"MAYOR","")</f>
        <v/>
      </c>
      <c r="T2920" s="6" t="str">
        <f>IF(cuenta_balance_creg185[[#This Row],[Porcentaje]]&lt;=-5,"MENOR","")</f>
        <v/>
      </c>
    </row>
    <row r="2921" spans="1:20" x14ac:dyDescent="0.2">
      <c r="A2921" s="1">
        <v>46276</v>
      </c>
      <c r="B2921" s="6" t="s">
        <v>55</v>
      </c>
      <c r="C2921" s="6" t="s">
        <v>32</v>
      </c>
      <c r="D2921">
        <v>0</v>
      </c>
      <c r="E2921">
        <v>612</v>
      </c>
      <c r="F2921">
        <v>612</v>
      </c>
      <c r="G2921">
        <v>0</v>
      </c>
      <c r="H2921">
        <v>0</v>
      </c>
      <c r="P2921">
        <v>748</v>
      </c>
      <c r="R2921">
        <v>0</v>
      </c>
      <c r="S2921" s="6" t="str">
        <f>IF(cuenta_balance_creg185[[#This Row],[Porcentaje]]&gt;=5,"MAYOR","")</f>
        <v/>
      </c>
      <c r="T2921" s="6" t="str">
        <f>IF(cuenta_balance_creg185[[#This Row],[Porcentaje]]&lt;=-5,"MENOR","")</f>
        <v/>
      </c>
    </row>
    <row r="2922" spans="1:20" x14ac:dyDescent="0.2">
      <c r="A2922" s="1">
        <v>46276</v>
      </c>
      <c r="B2922" s="6" t="s">
        <v>56</v>
      </c>
      <c r="C2922" s="6" t="s">
        <v>32</v>
      </c>
      <c r="D2922">
        <v>-10.12016</v>
      </c>
      <c r="E2922">
        <v>72</v>
      </c>
      <c r="F2922">
        <v>72</v>
      </c>
      <c r="G2922">
        <v>0</v>
      </c>
      <c r="H2922">
        <v>0</v>
      </c>
      <c r="J2922">
        <v>10.12016</v>
      </c>
      <c r="M2922">
        <v>0</v>
      </c>
      <c r="N2922">
        <v>0</v>
      </c>
      <c r="O2922">
        <v>0</v>
      </c>
      <c r="P2922">
        <v>3989</v>
      </c>
      <c r="R2922">
        <v>0</v>
      </c>
      <c r="S2922" s="6" t="str">
        <f>IF(cuenta_balance_creg185[[#This Row],[Porcentaje]]&gt;=5,"MAYOR","")</f>
        <v/>
      </c>
      <c r="T2922" s="6" t="str">
        <f>IF(cuenta_balance_creg185[[#This Row],[Porcentaje]]&lt;=-5,"MENOR","")</f>
        <v/>
      </c>
    </row>
    <row r="2923" spans="1:20" x14ac:dyDescent="0.2">
      <c r="A2923" s="1">
        <v>46276</v>
      </c>
      <c r="B2923" s="6" t="s">
        <v>8</v>
      </c>
      <c r="C2923" s="6" t="s">
        <v>32</v>
      </c>
      <c r="D2923">
        <v>-9312.2366299999994</v>
      </c>
      <c r="E2923">
        <v>167099</v>
      </c>
      <c r="F2923">
        <v>153393.13514</v>
      </c>
      <c r="G2923">
        <v>13705.86486</v>
      </c>
      <c r="H2923">
        <v>13405.962170000001</v>
      </c>
      <c r="J2923">
        <v>5425.52243</v>
      </c>
      <c r="M2923">
        <v>0</v>
      </c>
      <c r="N2923">
        <v>0</v>
      </c>
      <c r="O2923">
        <v>0</v>
      </c>
      <c r="P2923">
        <v>216600</v>
      </c>
      <c r="Q2923">
        <v>35408.504990000001</v>
      </c>
      <c r="R2923">
        <v>5.3196000000000003</v>
      </c>
      <c r="S2923" s="6" t="str">
        <f>IF(cuenta_balance_creg185[[#This Row],[Porcentaje]]&gt;=5,"MAYOR","")</f>
        <v>MAYOR</v>
      </c>
      <c r="T2923" s="6" t="str">
        <f>IF(cuenta_balance_creg185[[#This Row],[Porcentaje]]&lt;=-5,"MENOR","")</f>
        <v/>
      </c>
    </row>
    <row r="2924" spans="1:20" x14ac:dyDescent="0.2">
      <c r="A2924" s="1">
        <v>46276</v>
      </c>
      <c r="B2924" s="6" t="s">
        <v>57</v>
      </c>
      <c r="C2924" s="6" t="s">
        <v>32</v>
      </c>
      <c r="D2924">
        <v>0</v>
      </c>
      <c r="E2924">
        <v>445</v>
      </c>
      <c r="F2924">
        <v>445</v>
      </c>
      <c r="G2924">
        <v>0</v>
      </c>
      <c r="H2924">
        <v>0</v>
      </c>
      <c r="P2924">
        <v>1004</v>
      </c>
      <c r="R2924">
        <v>0</v>
      </c>
      <c r="S2924" s="6" t="str">
        <f>IF(cuenta_balance_creg185[[#This Row],[Porcentaje]]&gt;=5,"MAYOR","")</f>
        <v/>
      </c>
      <c r="T2924" s="6" t="str">
        <f>IF(cuenta_balance_creg185[[#This Row],[Porcentaje]]&lt;=-5,"MENOR","")</f>
        <v/>
      </c>
    </row>
    <row r="2925" spans="1:20" x14ac:dyDescent="0.2">
      <c r="A2925" s="1">
        <v>46276</v>
      </c>
      <c r="B2925" s="6" t="s">
        <v>63</v>
      </c>
      <c r="C2925" s="6" t="s">
        <v>32</v>
      </c>
      <c r="D2925">
        <v>0</v>
      </c>
      <c r="E2925">
        <v>0</v>
      </c>
      <c r="F2925">
        <v>0</v>
      </c>
      <c r="G2925">
        <v>0</v>
      </c>
      <c r="H2925">
        <v>0</v>
      </c>
      <c r="P2925">
        <v>60</v>
      </c>
      <c r="R2925">
        <v>0</v>
      </c>
      <c r="S2925" s="6" t="str">
        <f>IF(cuenta_balance_creg185[[#This Row],[Porcentaje]]&gt;=5,"MAYOR","")</f>
        <v/>
      </c>
      <c r="T2925" s="6" t="str">
        <f>IF(cuenta_balance_creg185[[#This Row],[Porcentaje]]&lt;=-5,"MENOR","")</f>
        <v/>
      </c>
    </row>
    <row r="2926" spans="1:20" x14ac:dyDescent="0.2">
      <c r="A2926" s="1">
        <v>46277</v>
      </c>
      <c r="B2926" s="6" t="s">
        <v>31</v>
      </c>
      <c r="C2926" s="6" t="s">
        <v>32</v>
      </c>
      <c r="D2926">
        <v>0</v>
      </c>
      <c r="E2926">
        <v>282</v>
      </c>
      <c r="F2926">
        <v>282</v>
      </c>
      <c r="G2926">
        <v>0</v>
      </c>
      <c r="H2926">
        <v>0</v>
      </c>
      <c r="P2926">
        <v>0</v>
      </c>
      <c r="S2926" s="6" t="str">
        <f>IF(cuenta_balance_creg185[[#This Row],[Porcentaje]]&gt;=5,"MAYOR","")</f>
        <v/>
      </c>
      <c r="T2926" s="6" t="str">
        <f>IF(cuenta_balance_creg185[[#This Row],[Porcentaje]]&lt;=-5,"MENOR","")</f>
        <v/>
      </c>
    </row>
    <row r="2927" spans="1:20" x14ac:dyDescent="0.2">
      <c r="A2927" s="1">
        <v>46277</v>
      </c>
      <c r="B2927" s="6" t="s">
        <v>33</v>
      </c>
      <c r="C2927" s="6" t="s">
        <v>32</v>
      </c>
      <c r="D2927">
        <v>-159.10812000000001</v>
      </c>
      <c r="E2927">
        <v>13099</v>
      </c>
      <c r="F2927">
        <v>12570.731379999999</v>
      </c>
      <c r="G2927">
        <v>528.26862000000006</v>
      </c>
      <c r="H2927">
        <v>369.16050000000001</v>
      </c>
      <c r="P2927">
        <v>80646</v>
      </c>
      <c r="R2927">
        <v>0.4577</v>
      </c>
      <c r="S2927" s="6" t="str">
        <f>IF(cuenta_balance_creg185[[#This Row],[Porcentaje]]&gt;=5,"MAYOR","")</f>
        <v/>
      </c>
      <c r="T2927" s="6" t="str">
        <f>IF(cuenta_balance_creg185[[#This Row],[Porcentaje]]&lt;=-5,"MENOR","")</f>
        <v/>
      </c>
    </row>
    <row r="2928" spans="1:20" x14ac:dyDescent="0.2">
      <c r="A2928" s="1">
        <v>46277</v>
      </c>
      <c r="B2928" s="6" t="s">
        <v>4</v>
      </c>
      <c r="C2928" s="6" t="s">
        <v>32</v>
      </c>
      <c r="D2928">
        <v>22.958310000000001</v>
      </c>
      <c r="E2928">
        <v>1000</v>
      </c>
      <c r="F2928">
        <v>1022.30209</v>
      </c>
      <c r="G2928">
        <v>-22.30209</v>
      </c>
      <c r="H2928">
        <v>0.65622000000000003</v>
      </c>
      <c r="P2928">
        <v>1265</v>
      </c>
      <c r="R2928">
        <v>5.1799999999999999E-2</v>
      </c>
      <c r="S2928" s="6" t="str">
        <f>IF(cuenta_balance_creg185[[#This Row],[Porcentaje]]&gt;=5,"MAYOR","")</f>
        <v/>
      </c>
      <c r="T2928" s="6" t="str">
        <f>IF(cuenta_balance_creg185[[#This Row],[Porcentaje]]&lt;=-5,"MENOR","")</f>
        <v/>
      </c>
    </row>
    <row r="2929" spans="1:20" x14ac:dyDescent="0.2">
      <c r="A2929" s="1">
        <v>46277</v>
      </c>
      <c r="B2929" s="6" t="s">
        <v>34</v>
      </c>
      <c r="C2929" s="6" t="s">
        <v>32</v>
      </c>
      <c r="D2929">
        <v>0</v>
      </c>
      <c r="E2929">
        <v>201</v>
      </c>
      <c r="F2929">
        <v>201</v>
      </c>
      <c r="G2929">
        <v>0</v>
      </c>
      <c r="H2929">
        <v>0</v>
      </c>
      <c r="P2929">
        <v>528</v>
      </c>
      <c r="R2929">
        <v>0</v>
      </c>
      <c r="S2929" s="6" t="str">
        <f>IF(cuenta_balance_creg185[[#This Row],[Porcentaje]]&gt;=5,"MAYOR","")</f>
        <v/>
      </c>
      <c r="T2929" s="6" t="str">
        <f>IF(cuenta_balance_creg185[[#This Row],[Porcentaje]]&lt;=-5,"MENOR","")</f>
        <v/>
      </c>
    </row>
    <row r="2930" spans="1:20" x14ac:dyDescent="0.2">
      <c r="A2930" s="1">
        <v>46277</v>
      </c>
      <c r="B2930" s="6" t="s">
        <v>35</v>
      </c>
      <c r="C2930" s="6" t="s">
        <v>32</v>
      </c>
      <c r="D2930">
        <v>0</v>
      </c>
      <c r="E2930">
        <v>0</v>
      </c>
      <c r="F2930">
        <v>0</v>
      </c>
      <c r="G2930">
        <v>0</v>
      </c>
      <c r="H2930">
        <v>0</v>
      </c>
      <c r="P2930">
        <v>0</v>
      </c>
      <c r="S2930" s="6" t="str">
        <f>IF(cuenta_balance_creg185[[#This Row],[Porcentaje]]&gt;=5,"MAYOR","")</f>
        <v/>
      </c>
      <c r="T2930" s="6" t="str">
        <f>IF(cuenta_balance_creg185[[#This Row],[Porcentaje]]&lt;=-5,"MENOR","")</f>
        <v/>
      </c>
    </row>
    <row r="2931" spans="1:20" x14ac:dyDescent="0.2">
      <c r="A2931" s="1">
        <v>46277</v>
      </c>
      <c r="B2931" s="6" t="s">
        <v>60</v>
      </c>
      <c r="C2931" s="6" t="s">
        <v>32</v>
      </c>
      <c r="D2931">
        <v>0</v>
      </c>
      <c r="E2931">
        <v>0</v>
      </c>
      <c r="F2931">
        <v>0</v>
      </c>
      <c r="G2931">
        <v>0</v>
      </c>
      <c r="H2931">
        <v>0</v>
      </c>
      <c r="P2931">
        <v>2060</v>
      </c>
      <c r="R2931">
        <v>0</v>
      </c>
      <c r="S2931" s="6" t="str">
        <f>IF(cuenta_balance_creg185[[#This Row],[Porcentaje]]&gt;=5,"MAYOR","")</f>
        <v/>
      </c>
      <c r="T2931" s="6" t="str">
        <f>IF(cuenta_balance_creg185[[#This Row],[Porcentaje]]&lt;=-5,"MENOR","")</f>
        <v/>
      </c>
    </row>
    <row r="2932" spans="1:20" x14ac:dyDescent="0.2">
      <c r="A2932" s="1">
        <v>46277</v>
      </c>
      <c r="B2932" s="6" t="s">
        <v>11</v>
      </c>
      <c r="C2932" s="6" t="s">
        <v>32</v>
      </c>
      <c r="D2932">
        <v>1088.5760499999999</v>
      </c>
      <c r="E2932">
        <v>122724</v>
      </c>
      <c r="F2932">
        <v>120388.67393</v>
      </c>
      <c r="G2932">
        <v>2335.3260700000001</v>
      </c>
      <c r="H2932">
        <v>3423.9021200000002</v>
      </c>
      <c r="P2932">
        <v>72992</v>
      </c>
      <c r="R2932">
        <v>4.6906999999999996</v>
      </c>
      <c r="S2932" s="6" t="str">
        <f>IF(cuenta_balance_creg185[[#This Row],[Porcentaje]]&gt;=5,"MAYOR","")</f>
        <v/>
      </c>
      <c r="T2932" s="6" t="str">
        <f>IF(cuenta_balance_creg185[[#This Row],[Porcentaje]]&lt;=-5,"MENOR","")</f>
        <v/>
      </c>
    </row>
    <row r="2933" spans="1:20" x14ac:dyDescent="0.2">
      <c r="A2933" s="1">
        <v>46277</v>
      </c>
      <c r="B2933" s="6" t="s">
        <v>10</v>
      </c>
      <c r="C2933" s="6" t="s">
        <v>32</v>
      </c>
      <c r="D2933">
        <v>-1377.51693</v>
      </c>
      <c r="E2933">
        <v>22612</v>
      </c>
      <c r="F2933">
        <v>20588.397219999999</v>
      </c>
      <c r="G2933">
        <v>2023.6027799999999</v>
      </c>
      <c r="H2933">
        <v>646.08585000000005</v>
      </c>
      <c r="P2933">
        <v>62894</v>
      </c>
      <c r="R2933">
        <v>1.0271999999999999</v>
      </c>
      <c r="S2933" s="6" t="str">
        <f>IF(cuenta_balance_creg185[[#This Row],[Porcentaje]]&gt;=5,"MAYOR","")</f>
        <v/>
      </c>
      <c r="T2933" s="6" t="str">
        <f>IF(cuenta_balance_creg185[[#This Row],[Porcentaje]]&lt;=-5,"MENOR","")</f>
        <v/>
      </c>
    </row>
    <row r="2934" spans="1:20" x14ac:dyDescent="0.2">
      <c r="A2934" s="1">
        <v>46277</v>
      </c>
      <c r="B2934" s="6" t="s">
        <v>36</v>
      </c>
      <c r="C2934" s="6" t="s">
        <v>32</v>
      </c>
      <c r="D2934">
        <v>0</v>
      </c>
      <c r="E2934">
        <v>539</v>
      </c>
      <c r="F2934">
        <v>539</v>
      </c>
      <c r="G2934">
        <v>0</v>
      </c>
      <c r="H2934">
        <v>0</v>
      </c>
      <c r="M2934">
        <v>0</v>
      </c>
      <c r="N2934">
        <v>0</v>
      </c>
      <c r="O2934">
        <v>0</v>
      </c>
      <c r="P2934">
        <v>571</v>
      </c>
      <c r="R2934">
        <v>0</v>
      </c>
      <c r="S2934" s="6" t="str">
        <f>IF(cuenta_balance_creg185[[#This Row],[Porcentaje]]&gt;=5,"MAYOR","")</f>
        <v/>
      </c>
      <c r="T2934" s="6" t="str">
        <f>IF(cuenta_balance_creg185[[#This Row],[Porcentaje]]&lt;=-5,"MENOR","")</f>
        <v/>
      </c>
    </row>
    <row r="2935" spans="1:20" x14ac:dyDescent="0.2">
      <c r="A2935" s="1">
        <v>46277</v>
      </c>
      <c r="B2935" s="6" t="s">
        <v>37</v>
      </c>
      <c r="C2935" s="6" t="s">
        <v>32</v>
      </c>
      <c r="D2935">
        <v>848.30787999999995</v>
      </c>
      <c r="E2935">
        <v>40</v>
      </c>
      <c r="F2935">
        <v>37.974330000000002</v>
      </c>
      <c r="G2935">
        <v>2.0256699999999999</v>
      </c>
      <c r="H2935">
        <v>850.33354999999995</v>
      </c>
      <c r="P2935">
        <v>60220</v>
      </c>
      <c r="R2935">
        <v>1.4119999999999999</v>
      </c>
      <c r="S2935" s="6" t="str">
        <f>IF(cuenta_balance_creg185[[#This Row],[Porcentaje]]&gt;=5,"MAYOR","")</f>
        <v/>
      </c>
      <c r="T2935" s="6" t="str">
        <f>IF(cuenta_balance_creg185[[#This Row],[Porcentaje]]&lt;=-5,"MENOR","")</f>
        <v/>
      </c>
    </row>
    <row r="2936" spans="1:20" x14ac:dyDescent="0.2">
      <c r="A2936" s="1">
        <v>46277</v>
      </c>
      <c r="B2936" s="6" t="s">
        <v>61</v>
      </c>
      <c r="C2936" s="6" t="s">
        <v>32</v>
      </c>
      <c r="D2936">
        <v>30.034020000000002</v>
      </c>
      <c r="E2936">
        <v>309</v>
      </c>
      <c r="F2936">
        <v>103.23647</v>
      </c>
      <c r="G2936">
        <v>205.76353</v>
      </c>
      <c r="H2936">
        <v>235.79755</v>
      </c>
      <c r="P2936">
        <v>947</v>
      </c>
      <c r="R2936">
        <v>24.8994</v>
      </c>
      <c r="S2936" s="6" t="str">
        <f>IF(cuenta_balance_creg185[[#This Row],[Porcentaje]]&gt;=5,"MAYOR","")</f>
        <v>MAYOR</v>
      </c>
      <c r="T2936" s="6" t="str">
        <f>IF(cuenta_balance_creg185[[#This Row],[Porcentaje]]&lt;=-5,"MENOR","")</f>
        <v/>
      </c>
    </row>
    <row r="2937" spans="1:20" x14ac:dyDescent="0.2">
      <c r="A2937" s="1">
        <v>46277</v>
      </c>
      <c r="B2937" s="6" t="s">
        <v>38</v>
      </c>
      <c r="C2937" s="6" t="s">
        <v>32</v>
      </c>
      <c r="D2937">
        <v>0</v>
      </c>
      <c r="E2937">
        <v>0</v>
      </c>
      <c r="F2937">
        <v>0</v>
      </c>
      <c r="G2937">
        <v>0</v>
      </c>
      <c r="H2937">
        <v>0</v>
      </c>
      <c r="P2937">
        <v>152</v>
      </c>
      <c r="R2937">
        <v>0</v>
      </c>
      <c r="S2937" s="6" t="str">
        <f>IF(cuenta_balance_creg185[[#This Row],[Porcentaje]]&gt;=5,"MAYOR","")</f>
        <v/>
      </c>
      <c r="T2937" s="6" t="str">
        <f>IF(cuenta_balance_creg185[[#This Row],[Porcentaje]]&lt;=-5,"MENOR","")</f>
        <v/>
      </c>
    </row>
    <row r="2938" spans="1:20" x14ac:dyDescent="0.2">
      <c r="A2938" s="1">
        <v>46277</v>
      </c>
      <c r="B2938" s="6" t="s">
        <v>39</v>
      </c>
      <c r="C2938" s="6" t="s">
        <v>32</v>
      </c>
      <c r="D2938">
        <v>0</v>
      </c>
      <c r="E2938">
        <v>2310</v>
      </c>
      <c r="F2938">
        <v>2310</v>
      </c>
      <c r="G2938">
        <v>0</v>
      </c>
      <c r="H2938">
        <v>0</v>
      </c>
      <c r="P2938">
        <v>3264</v>
      </c>
      <c r="R2938">
        <v>0</v>
      </c>
      <c r="S2938" s="6" t="str">
        <f>IF(cuenta_balance_creg185[[#This Row],[Porcentaje]]&gt;=5,"MAYOR","")</f>
        <v/>
      </c>
      <c r="T2938" s="6" t="str">
        <f>IF(cuenta_balance_creg185[[#This Row],[Porcentaje]]&lt;=-5,"MENOR","")</f>
        <v/>
      </c>
    </row>
    <row r="2939" spans="1:20" x14ac:dyDescent="0.2">
      <c r="A2939" s="1">
        <v>46277</v>
      </c>
      <c r="B2939" s="6" t="s">
        <v>40</v>
      </c>
      <c r="C2939" s="6" t="s">
        <v>32</v>
      </c>
      <c r="D2939">
        <v>0</v>
      </c>
      <c r="E2939">
        <v>916</v>
      </c>
      <c r="F2939">
        <v>916</v>
      </c>
      <c r="G2939">
        <v>0</v>
      </c>
      <c r="H2939">
        <v>0</v>
      </c>
      <c r="M2939">
        <v>0</v>
      </c>
      <c r="N2939">
        <v>0</v>
      </c>
      <c r="O2939">
        <v>0</v>
      </c>
      <c r="P2939">
        <v>763</v>
      </c>
      <c r="R2939">
        <v>0</v>
      </c>
      <c r="S2939" s="6" t="str">
        <f>IF(cuenta_balance_creg185[[#This Row],[Porcentaje]]&gt;=5,"MAYOR","")</f>
        <v/>
      </c>
      <c r="T2939" s="6" t="str">
        <f>IF(cuenta_balance_creg185[[#This Row],[Porcentaje]]&lt;=-5,"MENOR","")</f>
        <v/>
      </c>
    </row>
    <row r="2940" spans="1:20" x14ac:dyDescent="0.2">
      <c r="A2940" s="1">
        <v>46277</v>
      </c>
      <c r="B2940" s="6" t="s">
        <v>41</v>
      </c>
      <c r="C2940" s="6" t="s">
        <v>32</v>
      </c>
      <c r="D2940">
        <v>0</v>
      </c>
      <c r="E2940">
        <v>1419</v>
      </c>
      <c r="F2940">
        <v>1419</v>
      </c>
      <c r="G2940">
        <v>0</v>
      </c>
      <c r="H2940">
        <v>0</v>
      </c>
      <c r="P2940">
        <v>1574</v>
      </c>
      <c r="R2940">
        <v>0</v>
      </c>
      <c r="S2940" s="6" t="str">
        <f>IF(cuenta_balance_creg185[[#This Row],[Porcentaje]]&gt;=5,"MAYOR","")</f>
        <v/>
      </c>
      <c r="T2940" s="6" t="str">
        <f>IF(cuenta_balance_creg185[[#This Row],[Porcentaje]]&lt;=-5,"MENOR","")</f>
        <v/>
      </c>
    </row>
    <row r="2941" spans="1:20" x14ac:dyDescent="0.2">
      <c r="A2941" s="1">
        <v>46277</v>
      </c>
      <c r="B2941" s="6" t="s">
        <v>42</v>
      </c>
      <c r="C2941" s="6" t="s">
        <v>32</v>
      </c>
      <c r="D2941">
        <v>6789.9824200000003</v>
      </c>
      <c r="E2941">
        <v>28009</v>
      </c>
      <c r="F2941">
        <v>24381.594150000001</v>
      </c>
      <c r="G2941">
        <v>3627.4058500000001</v>
      </c>
      <c r="H2941">
        <v>10417.388269999999</v>
      </c>
      <c r="P2941">
        <v>259156</v>
      </c>
      <c r="R2941">
        <v>4.0197000000000003</v>
      </c>
      <c r="S2941" s="6" t="str">
        <f>IF(cuenta_balance_creg185[[#This Row],[Porcentaje]]&gt;=5,"MAYOR","")</f>
        <v/>
      </c>
      <c r="T2941" s="6" t="str">
        <f>IF(cuenta_balance_creg185[[#This Row],[Porcentaje]]&lt;=-5,"MENOR","")</f>
        <v/>
      </c>
    </row>
    <row r="2942" spans="1:20" x14ac:dyDescent="0.2">
      <c r="A2942" s="1">
        <v>46277</v>
      </c>
      <c r="B2942" s="6" t="s">
        <v>9</v>
      </c>
      <c r="C2942" s="6" t="s">
        <v>32</v>
      </c>
      <c r="D2942">
        <v>-509.44697000000002</v>
      </c>
      <c r="E2942">
        <v>2481</v>
      </c>
      <c r="F2942">
        <v>2692.4727899999998</v>
      </c>
      <c r="G2942">
        <v>-211.47279</v>
      </c>
      <c r="H2942">
        <v>-211.47279</v>
      </c>
      <c r="J2942">
        <v>509.44697000000002</v>
      </c>
      <c r="M2942">
        <v>0</v>
      </c>
      <c r="N2942">
        <v>0</v>
      </c>
      <c r="O2942">
        <v>0</v>
      </c>
      <c r="P2942">
        <v>5055</v>
      </c>
      <c r="R2942">
        <v>-4.1833999999999998</v>
      </c>
      <c r="S2942" s="6" t="str">
        <f>IF(cuenta_balance_creg185[[#This Row],[Porcentaje]]&gt;=5,"MAYOR","")</f>
        <v/>
      </c>
      <c r="T2942" s="6" t="str">
        <f>IF(cuenta_balance_creg185[[#This Row],[Porcentaje]]&lt;=-5,"MENOR","")</f>
        <v/>
      </c>
    </row>
    <row r="2943" spans="1:20" x14ac:dyDescent="0.2">
      <c r="A2943" s="1">
        <v>46277</v>
      </c>
      <c r="B2943" s="6" t="s">
        <v>43</v>
      </c>
      <c r="C2943" s="6" t="s">
        <v>32</v>
      </c>
      <c r="D2943">
        <v>0</v>
      </c>
      <c r="E2943">
        <v>591</v>
      </c>
      <c r="F2943">
        <v>591</v>
      </c>
      <c r="G2943">
        <v>0</v>
      </c>
      <c r="H2943">
        <v>0</v>
      </c>
      <c r="P2943">
        <v>761</v>
      </c>
      <c r="R2943">
        <v>0</v>
      </c>
      <c r="S2943" s="6" t="str">
        <f>IF(cuenta_balance_creg185[[#This Row],[Porcentaje]]&gt;=5,"MAYOR","")</f>
        <v/>
      </c>
      <c r="T2943" s="6" t="str">
        <f>IF(cuenta_balance_creg185[[#This Row],[Porcentaje]]&lt;=-5,"MENOR","")</f>
        <v/>
      </c>
    </row>
    <row r="2944" spans="1:20" x14ac:dyDescent="0.2">
      <c r="A2944" s="1">
        <v>46277</v>
      </c>
      <c r="B2944" s="6" t="s">
        <v>5</v>
      </c>
      <c r="C2944" s="6" t="s">
        <v>32</v>
      </c>
      <c r="D2944">
        <v>-82.620500000000007</v>
      </c>
      <c r="E2944">
        <v>6065</v>
      </c>
      <c r="F2944">
        <v>6263.1054100000001</v>
      </c>
      <c r="G2944">
        <v>-198.10541000000001</v>
      </c>
      <c r="H2944">
        <v>-280.72591</v>
      </c>
      <c r="M2944">
        <v>0</v>
      </c>
      <c r="N2944">
        <v>0</v>
      </c>
      <c r="O2944">
        <v>0</v>
      </c>
      <c r="P2944">
        <v>8968</v>
      </c>
      <c r="R2944">
        <v>-3.1303000000000001</v>
      </c>
      <c r="S2944" s="6" t="str">
        <f>IF(cuenta_balance_creg185[[#This Row],[Porcentaje]]&gt;=5,"MAYOR","")</f>
        <v/>
      </c>
      <c r="T2944" s="6" t="str">
        <f>IF(cuenta_balance_creg185[[#This Row],[Porcentaje]]&lt;=-5,"MENOR","")</f>
        <v/>
      </c>
    </row>
    <row r="2945" spans="1:20" x14ac:dyDescent="0.2">
      <c r="A2945" s="1">
        <v>46277</v>
      </c>
      <c r="B2945" s="6" t="s">
        <v>44</v>
      </c>
      <c r="C2945" s="6" t="s">
        <v>32</v>
      </c>
      <c r="D2945">
        <v>0</v>
      </c>
      <c r="E2945">
        <v>139</v>
      </c>
      <c r="F2945">
        <v>139</v>
      </c>
      <c r="G2945">
        <v>0</v>
      </c>
      <c r="H2945">
        <v>0</v>
      </c>
      <c r="P2945">
        <v>9538</v>
      </c>
      <c r="Q2945">
        <v>-10445.15012</v>
      </c>
      <c r="S2945" s="6" t="str">
        <f>IF(cuenta_balance_creg185[[#This Row],[Porcentaje]]&gt;=5,"MAYOR","")</f>
        <v/>
      </c>
      <c r="T2945" s="6" t="str">
        <f>IF(cuenta_balance_creg185[[#This Row],[Porcentaje]]&lt;=-5,"MENOR","")</f>
        <v/>
      </c>
    </row>
    <row r="2946" spans="1:20" x14ac:dyDescent="0.2">
      <c r="A2946" s="1">
        <v>46277</v>
      </c>
      <c r="B2946" s="6" t="s">
        <v>6</v>
      </c>
      <c r="C2946" s="6" t="s">
        <v>32</v>
      </c>
      <c r="D2946">
        <v>-7.2399999999999999E-3</v>
      </c>
      <c r="E2946">
        <v>626</v>
      </c>
      <c r="F2946">
        <v>612.06398999999999</v>
      </c>
      <c r="G2946">
        <v>13.93601</v>
      </c>
      <c r="H2946">
        <v>13.92877</v>
      </c>
      <c r="P2946">
        <v>370</v>
      </c>
      <c r="R2946">
        <v>3.7645</v>
      </c>
      <c r="S2946" s="6" t="str">
        <f>IF(cuenta_balance_creg185[[#This Row],[Porcentaje]]&gt;=5,"MAYOR","")</f>
        <v/>
      </c>
      <c r="T2946" s="6" t="str">
        <f>IF(cuenta_balance_creg185[[#This Row],[Porcentaje]]&lt;=-5,"MENOR","")</f>
        <v/>
      </c>
    </row>
    <row r="2947" spans="1:20" x14ac:dyDescent="0.2">
      <c r="A2947" s="1">
        <v>46277</v>
      </c>
      <c r="B2947" s="6" t="s">
        <v>45</v>
      </c>
      <c r="C2947" s="6" t="s">
        <v>32</v>
      </c>
      <c r="D2947">
        <v>0</v>
      </c>
      <c r="E2947">
        <v>39</v>
      </c>
      <c r="F2947">
        <v>39</v>
      </c>
      <c r="G2947">
        <v>0</v>
      </c>
      <c r="H2947">
        <v>0</v>
      </c>
      <c r="P2947">
        <v>50</v>
      </c>
      <c r="R2947">
        <v>0</v>
      </c>
      <c r="S2947" s="6" t="str">
        <f>IF(cuenta_balance_creg185[[#This Row],[Porcentaje]]&gt;=5,"MAYOR","")</f>
        <v/>
      </c>
      <c r="T2947" s="6" t="str">
        <f>IF(cuenta_balance_creg185[[#This Row],[Porcentaje]]&lt;=-5,"MENOR","")</f>
        <v/>
      </c>
    </row>
    <row r="2948" spans="1:20" x14ac:dyDescent="0.2">
      <c r="A2948" s="1">
        <v>46277</v>
      </c>
      <c r="B2948" s="6" t="s">
        <v>46</v>
      </c>
      <c r="C2948" s="6" t="s">
        <v>32</v>
      </c>
      <c r="D2948">
        <v>0</v>
      </c>
      <c r="E2948">
        <v>242</v>
      </c>
      <c r="F2948">
        <v>242</v>
      </c>
      <c r="G2948">
        <v>0</v>
      </c>
      <c r="H2948">
        <v>0</v>
      </c>
      <c r="M2948">
        <v>0</v>
      </c>
      <c r="N2948">
        <v>0</v>
      </c>
      <c r="O2948">
        <v>0</v>
      </c>
      <c r="P2948">
        <v>173</v>
      </c>
      <c r="R2948">
        <v>0</v>
      </c>
      <c r="S2948" s="6" t="str">
        <f>IF(cuenta_balance_creg185[[#This Row],[Porcentaje]]&gt;=5,"MAYOR","")</f>
        <v/>
      </c>
      <c r="T2948" s="6" t="str">
        <f>IF(cuenta_balance_creg185[[#This Row],[Porcentaje]]&lt;=-5,"MENOR","")</f>
        <v/>
      </c>
    </row>
    <row r="2949" spans="1:20" x14ac:dyDescent="0.2">
      <c r="A2949" s="1">
        <v>46277</v>
      </c>
      <c r="B2949" s="6" t="s">
        <v>14</v>
      </c>
      <c r="C2949" s="6" t="s">
        <v>32</v>
      </c>
      <c r="D2949">
        <v>-141.98071999999999</v>
      </c>
      <c r="E2949">
        <v>972</v>
      </c>
      <c r="F2949">
        <v>1060.9166399999999</v>
      </c>
      <c r="G2949">
        <v>-88.916640000000001</v>
      </c>
      <c r="H2949">
        <v>-150.89735999999999</v>
      </c>
      <c r="J2949">
        <v>80</v>
      </c>
      <c r="M2949">
        <v>0</v>
      </c>
      <c r="N2949">
        <v>0</v>
      </c>
      <c r="O2949">
        <v>0</v>
      </c>
      <c r="P2949">
        <v>912</v>
      </c>
      <c r="R2949">
        <v>-16.5457</v>
      </c>
      <c r="S2949" s="6" t="str">
        <f>IF(cuenta_balance_creg185[[#This Row],[Porcentaje]]&gt;=5,"MAYOR","")</f>
        <v/>
      </c>
      <c r="T2949" s="6" t="str">
        <f>IF(cuenta_balance_creg185[[#This Row],[Porcentaje]]&lt;=-5,"MENOR","")</f>
        <v>MENOR</v>
      </c>
    </row>
    <row r="2950" spans="1:20" x14ac:dyDescent="0.2">
      <c r="A2950" s="1">
        <v>46277</v>
      </c>
      <c r="B2950" s="6" t="s">
        <v>47</v>
      </c>
      <c r="C2950" s="6" t="s">
        <v>32</v>
      </c>
      <c r="D2950">
        <v>20.166920000000001</v>
      </c>
      <c r="E2950">
        <v>1554</v>
      </c>
      <c r="F2950">
        <v>1541.1812600000001</v>
      </c>
      <c r="G2950">
        <v>12.81874</v>
      </c>
      <c r="H2950">
        <v>32.985660000000003</v>
      </c>
      <c r="M2950">
        <v>0</v>
      </c>
      <c r="N2950">
        <v>0</v>
      </c>
      <c r="O2950">
        <v>0</v>
      </c>
      <c r="P2950">
        <v>1589</v>
      </c>
      <c r="R2950">
        <v>2.0758000000000001</v>
      </c>
      <c r="S2950" s="6" t="str">
        <f>IF(cuenta_balance_creg185[[#This Row],[Porcentaje]]&gt;=5,"MAYOR","")</f>
        <v/>
      </c>
      <c r="T2950" s="6" t="str">
        <f>IF(cuenta_balance_creg185[[#This Row],[Porcentaje]]&lt;=-5,"MENOR","")</f>
        <v/>
      </c>
    </row>
    <row r="2951" spans="1:20" x14ac:dyDescent="0.2">
      <c r="A2951" s="1">
        <v>46277</v>
      </c>
      <c r="B2951" s="6" t="s">
        <v>48</v>
      </c>
      <c r="C2951" s="6" t="s">
        <v>32</v>
      </c>
      <c r="D2951">
        <v>0</v>
      </c>
      <c r="E2951">
        <v>0</v>
      </c>
      <c r="F2951">
        <v>0</v>
      </c>
      <c r="G2951">
        <v>0</v>
      </c>
      <c r="H2951">
        <v>0</v>
      </c>
      <c r="P2951">
        <v>28109</v>
      </c>
      <c r="R2951">
        <v>0</v>
      </c>
      <c r="S2951" s="6" t="str">
        <f>IF(cuenta_balance_creg185[[#This Row],[Porcentaje]]&gt;=5,"MAYOR","")</f>
        <v/>
      </c>
      <c r="T2951" s="6" t="str">
        <f>IF(cuenta_balance_creg185[[#This Row],[Porcentaje]]&lt;=-5,"MENOR","")</f>
        <v/>
      </c>
    </row>
    <row r="2952" spans="1:20" x14ac:dyDescent="0.2">
      <c r="A2952" s="1">
        <v>46277</v>
      </c>
      <c r="B2952" s="6" t="s">
        <v>12</v>
      </c>
      <c r="C2952" s="6" t="s">
        <v>32</v>
      </c>
      <c r="D2952">
        <v>42.529119999999999</v>
      </c>
      <c r="E2952">
        <v>1170</v>
      </c>
      <c r="F2952">
        <v>1167.0226399999999</v>
      </c>
      <c r="G2952">
        <v>2.97736</v>
      </c>
      <c r="H2952">
        <v>45.506480000000003</v>
      </c>
      <c r="M2952">
        <v>0</v>
      </c>
      <c r="N2952">
        <v>0</v>
      </c>
      <c r="O2952">
        <v>0</v>
      </c>
      <c r="P2952">
        <v>412</v>
      </c>
      <c r="R2952">
        <v>11.045199999999999</v>
      </c>
      <c r="S2952" s="6" t="str">
        <f>IF(cuenta_balance_creg185[[#This Row],[Porcentaje]]&gt;=5,"MAYOR","")</f>
        <v>MAYOR</v>
      </c>
      <c r="T2952" s="6" t="str">
        <f>IF(cuenta_balance_creg185[[#This Row],[Porcentaje]]&lt;=-5,"MENOR","")</f>
        <v/>
      </c>
    </row>
    <row r="2953" spans="1:20" x14ac:dyDescent="0.2">
      <c r="A2953" s="1">
        <v>46277</v>
      </c>
      <c r="B2953" s="6" t="s">
        <v>49</v>
      </c>
      <c r="C2953" s="6" t="s">
        <v>32</v>
      </c>
      <c r="D2953">
        <v>0</v>
      </c>
      <c r="E2953">
        <v>8</v>
      </c>
      <c r="F2953">
        <v>8</v>
      </c>
      <c r="G2953">
        <v>0</v>
      </c>
      <c r="H2953">
        <v>0</v>
      </c>
      <c r="P2953">
        <v>22</v>
      </c>
      <c r="R2953">
        <v>0</v>
      </c>
      <c r="S2953" s="6" t="str">
        <f>IF(cuenta_balance_creg185[[#This Row],[Porcentaje]]&gt;=5,"MAYOR","")</f>
        <v/>
      </c>
      <c r="T2953" s="6" t="str">
        <f>IF(cuenta_balance_creg185[[#This Row],[Porcentaje]]&lt;=-5,"MENOR","")</f>
        <v/>
      </c>
    </row>
    <row r="2954" spans="1:20" x14ac:dyDescent="0.2">
      <c r="A2954" s="1">
        <v>46277</v>
      </c>
      <c r="B2954" s="6" t="s">
        <v>62</v>
      </c>
      <c r="C2954" s="6" t="s">
        <v>32</v>
      </c>
      <c r="D2954">
        <v>0</v>
      </c>
      <c r="E2954">
        <v>350</v>
      </c>
      <c r="F2954">
        <v>350</v>
      </c>
      <c r="G2954">
        <v>0</v>
      </c>
      <c r="H2954">
        <v>0</v>
      </c>
      <c r="M2954">
        <v>0</v>
      </c>
      <c r="N2954">
        <v>0</v>
      </c>
      <c r="O2954">
        <v>0</v>
      </c>
      <c r="P2954">
        <v>379</v>
      </c>
      <c r="R2954">
        <v>0</v>
      </c>
      <c r="S2954" s="6" t="str">
        <f>IF(cuenta_balance_creg185[[#This Row],[Porcentaje]]&gt;=5,"MAYOR","")</f>
        <v/>
      </c>
      <c r="T2954" s="6" t="str">
        <f>IF(cuenta_balance_creg185[[#This Row],[Porcentaje]]&lt;=-5,"MENOR","")</f>
        <v/>
      </c>
    </row>
    <row r="2955" spans="1:20" x14ac:dyDescent="0.2">
      <c r="A2955" s="1">
        <v>46277</v>
      </c>
      <c r="B2955" s="6" t="s">
        <v>7</v>
      </c>
      <c r="C2955" s="6" t="s">
        <v>32</v>
      </c>
      <c r="D2955">
        <v>-539.49206000000004</v>
      </c>
      <c r="E2955">
        <v>3386</v>
      </c>
      <c r="F2955">
        <v>3416.91687</v>
      </c>
      <c r="G2955">
        <v>-30.916869999999999</v>
      </c>
      <c r="H2955">
        <v>-30.916869999999999</v>
      </c>
      <c r="J2955">
        <v>485.34784000000002</v>
      </c>
      <c r="M2955">
        <v>0</v>
      </c>
      <c r="N2955">
        <v>0</v>
      </c>
      <c r="O2955">
        <v>0</v>
      </c>
      <c r="P2955">
        <v>11</v>
      </c>
      <c r="Q2955">
        <v>2449.41</v>
      </c>
      <c r="R2955">
        <v>-1.2565</v>
      </c>
      <c r="S2955" s="6" t="str">
        <f>IF(cuenta_balance_creg185[[#This Row],[Porcentaje]]&gt;=5,"MAYOR","")</f>
        <v/>
      </c>
      <c r="T2955" s="6" t="str">
        <f>IF(cuenta_balance_creg185[[#This Row],[Porcentaje]]&lt;=-5,"MENOR","")</f>
        <v/>
      </c>
    </row>
    <row r="2956" spans="1:20" x14ac:dyDescent="0.2">
      <c r="A2956" s="1">
        <v>46277</v>
      </c>
      <c r="B2956" s="6" t="s">
        <v>13</v>
      </c>
      <c r="C2956" s="6" t="s">
        <v>32</v>
      </c>
      <c r="D2956">
        <v>163.77949000000001</v>
      </c>
      <c r="E2956">
        <v>4361</v>
      </c>
      <c r="F2956">
        <v>4295.3465500000002</v>
      </c>
      <c r="G2956">
        <v>65.653450000000007</v>
      </c>
      <c r="H2956">
        <v>229.43294</v>
      </c>
      <c r="P2956">
        <v>4361</v>
      </c>
      <c r="R2956">
        <v>5.2610000000000001</v>
      </c>
      <c r="S2956" s="6" t="str">
        <f>IF(cuenta_balance_creg185[[#This Row],[Porcentaje]]&gt;=5,"MAYOR","")</f>
        <v>MAYOR</v>
      </c>
      <c r="T2956" s="6" t="str">
        <f>IF(cuenta_balance_creg185[[#This Row],[Porcentaje]]&lt;=-5,"MENOR","")</f>
        <v/>
      </c>
    </row>
    <row r="2957" spans="1:20" x14ac:dyDescent="0.2">
      <c r="A2957" s="1">
        <v>46277</v>
      </c>
      <c r="B2957" s="6" t="s">
        <v>50</v>
      </c>
      <c r="C2957" s="6" t="s">
        <v>32</v>
      </c>
      <c r="D2957">
        <v>11.36511</v>
      </c>
      <c r="E2957">
        <v>865</v>
      </c>
      <c r="F2957">
        <v>865</v>
      </c>
      <c r="G2957">
        <v>0</v>
      </c>
      <c r="H2957">
        <v>11.36511</v>
      </c>
      <c r="P2957">
        <v>1541</v>
      </c>
      <c r="R2957">
        <v>0.73750000000000004</v>
      </c>
      <c r="S2957" s="6" t="str">
        <f>IF(cuenta_balance_creg185[[#This Row],[Porcentaje]]&gt;=5,"MAYOR","")</f>
        <v/>
      </c>
      <c r="T2957" s="6" t="str">
        <f>IF(cuenta_balance_creg185[[#This Row],[Porcentaje]]&lt;=-5,"MENOR","")</f>
        <v/>
      </c>
    </row>
    <row r="2958" spans="1:20" x14ac:dyDescent="0.2">
      <c r="A2958" s="1">
        <v>46277</v>
      </c>
      <c r="B2958" s="6" t="s">
        <v>51</v>
      </c>
      <c r="C2958" s="6" t="s">
        <v>32</v>
      </c>
      <c r="D2958">
        <v>0</v>
      </c>
      <c r="E2958">
        <v>0</v>
      </c>
      <c r="F2958">
        <v>0</v>
      </c>
      <c r="G2958">
        <v>0</v>
      </c>
      <c r="H2958">
        <v>0</v>
      </c>
      <c r="M2958">
        <v>0</v>
      </c>
      <c r="N2958">
        <v>0</v>
      </c>
      <c r="O2958">
        <v>0</v>
      </c>
      <c r="P2958">
        <v>78</v>
      </c>
      <c r="R2958">
        <v>0</v>
      </c>
      <c r="S2958" s="6" t="str">
        <f>IF(cuenta_balance_creg185[[#This Row],[Porcentaje]]&gt;=5,"MAYOR","")</f>
        <v/>
      </c>
      <c r="T2958" s="6" t="str">
        <f>IF(cuenta_balance_creg185[[#This Row],[Porcentaje]]&lt;=-5,"MENOR","")</f>
        <v/>
      </c>
    </row>
    <row r="2959" spans="1:20" x14ac:dyDescent="0.2">
      <c r="A2959" s="1">
        <v>46277</v>
      </c>
      <c r="B2959" s="6" t="s">
        <v>52</v>
      </c>
      <c r="C2959" s="6" t="s">
        <v>32</v>
      </c>
      <c r="D2959">
        <v>0</v>
      </c>
      <c r="E2959">
        <v>170</v>
      </c>
      <c r="F2959">
        <v>170</v>
      </c>
      <c r="G2959">
        <v>0</v>
      </c>
      <c r="H2959">
        <v>0</v>
      </c>
      <c r="M2959">
        <v>0</v>
      </c>
      <c r="N2959">
        <v>0</v>
      </c>
      <c r="O2959">
        <v>0</v>
      </c>
      <c r="P2959">
        <v>167</v>
      </c>
      <c r="R2959">
        <v>0</v>
      </c>
      <c r="S2959" s="6" t="str">
        <f>IF(cuenta_balance_creg185[[#This Row],[Porcentaje]]&gt;=5,"MAYOR","")</f>
        <v/>
      </c>
      <c r="T2959" s="6" t="str">
        <f>IF(cuenta_balance_creg185[[#This Row],[Porcentaje]]&lt;=-5,"MENOR","")</f>
        <v/>
      </c>
    </row>
    <row r="2960" spans="1:20" x14ac:dyDescent="0.2">
      <c r="A2960" s="1">
        <v>46277</v>
      </c>
      <c r="B2960" s="6" t="s">
        <v>53</v>
      </c>
      <c r="C2960" s="6" t="s">
        <v>32</v>
      </c>
      <c r="D2960">
        <v>0</v>
      </c>
      <c r="E2960">
        <v>0</v>
      </c>
      <c r="F2960">
        <v>0</v>
      </c>
      <c r="G2960">
        <v>0</v>
      </c>
      <c r="H2960">
        <v>0</v>
      </c>
      <c r="P2960">
        <v>0</v>
      </c>
      <c r="S2960" s="6" t="str">
        <f>IF(cuenta_balance_creg185[[#This Row],[Porcentaje]]&gt;=5,"MAYOR","")</f>
        <v/>
      </c>
      <c r="T2960" s="6" t="str">
        <f>IF(cuenta_balance_creg185[[#This Row],[Porcentaje]]&lt;=-5,"MENOR","")</f>
        <v/>
      </c>
    </row>
    <row r="2961" spans="1:20" x14ac:dyDescent="0.2">
      <c r="A2961" s="1">
        <v>46277</v>
      </c>
      <c r="B2961" s="6" t="s">
        <v>54</v>
      </c>
      <c r="C2961" s="6" t="s">
        <v>32</v>
      </c>
      <c r="D2961">
        <v>3.7660200000000001</v>
      </c>
      <c r="E2961">
        <v>0</v>
      </c>
      <c r="F2961">
        <v>0</v>
      </c>
      <c r="G2961">
        <v>0</v>
      </c>
      <c r="H2961">
        <v>3.7660200000000001</v>
      </c>
      <c r="P2961">
        <v>0</v>
      </c>
      <c r="S2961" s="6" t="str">
        <f>IF(cuenta_balance_creg185[[#This Row],[Porcentaje]]&gt;=5,"MAYOR","")</f>
        <v/>
      </c>
      <c r="T2961" s="6" t="str">
        <f>IF(cuenta_balance_creg185[[#This Row],[Porcentaje]]&lt;=-5,"MENOR","")</f>
        <v/>
      </c>
    </row>
    <row r="2962" spans="1:20" x14ac:dyDescent="0.2">
      <c r="A2962" s="1">
        <v>46277</v>
      </c>
      <c r="B2962" s="6" t="s">
        <v>55</v>
      </c>
      <c r="C2962" s="6" t="s">
        <v>32</v>
      </c>
      <c r="D2962">
        <v>0</v>
      </c>
      <c r="E2962">
        <v>746</v>
      </c>
      <c r="F2962">
        <v>746</v>
      </c>
      <c r="G2962">
        <v>0</v>
      </c>
      <c r="H2962">
        <v>0</v>
      </c>
      <c r="P2962">
        <v>748</v>
      </c>
      <c r="R2962">
        <v>0</v>
      </c>
      <c r="S2962" s="6" t="str">
        <f>IF(cuenta_balance_creg185[[#This Row],[Porcentaje]]&gt;=5,"MAYOR","")</f>
        <v/>
      </c>
      <c r="T2962" s="6" t="str">
        <f>IF(cuenta_balance_creg185[[#This Row],[Porcentaje]]&lt;=-5,"MENOR","")</f>
        <v/>
      </c>
    </row>
    <row r="2963" spans="1:20" x14ac:dyDescent="0.2">
      <c r="A2963" s="1">
        <v>46277</v>
      </c>
      <c r="B2963" s="6" t="s">
        <v>56</v>
      </c>
      <c r="C2963" s="6" t="s">
        <v>32</v>
      </c>
      <c r="D2963">
        <v>0</v>
      </c>
      <c r="E2963">
        <v>72</v>
      </c>
      <c r="F2963">
        <v>72</v>
      </c>
      <c r="G2963">
        <v>0</v>
      </c>
      <c r="H2963">
        <v>0</v>
      </c>
      <c r="M2963">
        <v>0</v>
      </c>
      <c r="N2963">
        <v>0</v>
      </c>
      <c r="O2963">
        <v>0</v>
      </c>
      <c r="P2963">
        <v>3988</v>
      </c>
      <c r="R2963">
        <v>0</v>
      </c>
      <c r="S2963" s="6" t="str">
        <f>IF(cuenta_balance_creg185[[#This Row],[Porcentaje]]&gt;=5,"MAYOR","")</f>
        <v/>
      </c>
      <c r="T2963" s="6" t="str">
        <f>IF(cuenta_balance_creg185[[#This Row],[Porcentaje]]&lt;=-5,"MENOR","")</f>
        <v/>
      </c>
    </row>
    <row r="2964" spans="1:20" x14ac:dyDescent="0.2">
      <c r="A2964" s="1">
        <v>46277</v>
      </c>
      <c r="B2964" s="6" t="s">
        <v>8</v>
      </c>
      <c r="C2964" s="6" t="s">
        <v>32</v>
      </c>
      <c r="D2964">
        <v>13405.962170000001</v>
      </c>
      <c r="E2964">
        <v>165287</v>
      </c>
      <c r="F2964">
        <v>154077.62211</v>
      </c>
      <c r="G2964">
        <v>11209.37789</v>
      </c>
      <c r="H2964">
        <v>24615.340059999999</v>
      </c>
      <c r="P2964">
        <v>214443</v>
      </c>
      <c r="Q2964">
        <v>35374.95708</v>
      </c>
      <c r="R2964">
        <v>9.8533000000000008</v>
      </c>
      <c r="S2964" s="6" t="str">
        <f>IF(cuenta_balance_creg185[[#This Row],[Porcentaje]]&gt;=5,"MAYOR","")</f>
        <v>MAYOR</v>
      </c>
      <c r="T2964" s="6" t="str">
        <f>IF(cuenta_balance_creg185[[#This Row],[Porcentaje]]&lt;=-5,"MENOR","")</f>
        <v/>
      </c>
    </row>
    <row r="2965" spans="1:20" x14ac:dyDescent="0.2">
      <c r="A2965" s="1">
        <v>46277</v>
      </c>
      <c r="B2965" s="6" t="s">
        <v>57</v>
      </c>
      <c r="C2965" s="6" t="s">
        <v>32</v>
      </c>
      <c r="D2965">
        <v>0</v>
      </c>
      <c r="E2965">
        <v>534</v>
      </c>
      <c r="F2965">
        <v>534</v>
      </c>
      <c r="G2965">
        <v>0</v>
      </c>
      <c r="H2965">
        <v>0</v>
      </c>
      <c r="P2965">
        <v>1004</v>
      </c>
      <c r="R2965">
        <v>0</v>
      </c>
      <c r="S2965" s="6" t="str">
        <f>IF(cuenta_balance_creg185[[#This Row],[Porcentaje]]&gt;=5,"MAYOR","")</f>
        <v/>
      </c>
      <c r="T2965" s="6" t="str">
        <f>IF(cuenta_balance_creg185[[#This Row],[Porcentaje]]&lt;=-5,"MENOR","")</f>
        <v/>
      </c>
    </row>
    <row r="2966" spans="1:20" x14ac:dyDescent="0.2">
      <c r="A2966" s="1">
        <v>46277</v>
      </c>
      <c r="B2966" s="6" t="s">
        <v>63</v>
      </c>
      <c r="C2966" s="6" t="s">
        <v>32</v>
      </c>
      <c r="D2966">
        <v>0</v>
      </c>
      <c r="E2966">
        <v>0</v>
      </c>
      <c r="F2966">
        <v>0</v>
      </c>
      <c r="G2966">
        <v>0</v>
      </c>
      <c r="H2966">
        <v>0</v>
      </c>
      <c r="P2966">
        <v>60</v>
      </c>
      <c r="R2966">
        <v>0</v>
      </c>
      <c r="S2966" s="6" t="str">
        <f>IF(cuenta_balance_creg185[[#This Row],[Porcentaje]]&gt;=5,"MAYOR","")</f>
        <v/>
      </c>
      <c r="T2966" s="6" t="str">
        <f>IF(cuenta_balance_creg185[[#This Row],[Porcentaje]]&lt;=-5,"MENOR","")</f>
        <v/>
      </c>
    </row>
    <row r="2967" spans="1:20" x14ac:dyDescent="0.2">
      <c r="A2967" s="1">
        <v>46278</v>
      </c>
      <c r="B2967" s="6" t="s">
        <v>31</v>
      </c>
      <c r="C2967" s="6" t="s">
        <v>32</v>
      </c>
      <c r="D2967">
        <v>0</v>
      </c>
      <c r="E2967">
        <v>282</v>
      </c>
      <c r="F2967">
        <v>282</v>
      </c>
      <c r="G2967">
        <v>0</v>
      </c>
      <c r="H2967">
        <v>0</v>
      </c>
      <c r="P2967">
        <v>0</v>
      </c>
      <c r="S2967" s="6" t="str">
        <f>IF(cuenta_balance_creg185[[#This Row],[Porcentaje]]&gt;=5,"MAYOR","")</f>
        <v/>
      </c>
      <c r="T2967" s="6" t="str">
        <f>IF(cuenta_balance_creg185[[#This Row],[Porcentaje]]&lt;=-5,"MENOR","")</f>
        <v/>
      </c>
    </row>
    <row r="2968" spans="1:20" x14ac:dyDescent="0.2">
      <c r="A2968" s="1">
        <v>46278</v>
      </c>
      <c r="B2968" s="6" t="s">
        <v>33</v>
      </c>
      <c r="C2968" s="6" t="s">
        <v>32</v>
      </c>
      <c r="D2968">
        <v>369.16050000000001</v>
      </c>
      <c r="E2968">
        <v>12778</v>
      </c>
      <c r="F2968">
        <v>12213.62508</v>
      </c>
      <c r="G2968">
        <v>564.37491999999997</v>
      </c>
      <c r="H2968">
        <v>933.53542000000004</v>
      </c>
      <c r="P2968">
        <v>80661</v>
      </c>
      <c r="R2968">
        <v>1.1573</v>
      </c>
      <c r="S2968" s="6" t="str">
        <f>IF(cuenta_balance_creg185[[#This Row],[Porcentaje]]&gt;=5,"MAYOR","")</f>
        <v/>
      </c>
      <c r="T2968" s="6" t="str">
        <f>IF(cuenta_balance_creg185[[#This Row],[Porcentaje]]&lt;=-5,"MENOR","")</f>
        <v/>
      </c>
    </row>
    <row r="2969" spans="1:20" x14ac:dyDescent="0.2">
      <c r="A2969" s="1">
        <v>46278</v>
      </c>
      <c r="B2969" s="6" t="s">
        <v>4</v>
      </c>
      <c r="C2969" s="6" t="s">
        <v>32</v>
      </c>
      <c r="D2969">
        <v>0.65622000000000003</v>
      </c>
      <c r="E2969">
        <v>1000</v>
      </c>
      <c r="F2969">
        <v>1124.6931099999999</v>
      </c>
      <c r="G2969">
        <v>-124.69311</v>
      </c>
      <c r="H2969">
        <v>-124.03689</v>
      </c>
      <c r="P2969">
        <v>1265</v>
      </c>
      <c r="R2969">
        <v>-9.8051999999999992</v>
      </c>
      <c r="S2969" s="6" t="str">
        <f>IF(cuenta_balance_creg185[[#This Row],[Porcentaje]]&gt;=5,"MAYOR","")</f>
        <v/>
      </c>
      <c r="T2969" s="6" t="str">
        <f>IF(cuenta_balance_creg185[[#This Row],[Porcentaje]]&lt;=-5,"MENOR","")</f>
        <v>MENOR</v>
      </c>
    </row>
    <row r="2970" spans="1:20" x14ac:dyDescent="0.2">
      <c r="A2970" s="1">
        <v>46278</v>
      </c>
      <c r="B2970" s="6" t="s">
        <v>34</v>
      </c>
      <c r="C2970" s="6" t="s">
        <v>32</v>
      </c>
      <c r="D2970">
        <v>0</v>
      </c>
      <c r="E2970">
        <v>217</v>
      </c>
      <c r="F2970">
        <v>217</v>
      </c>
      <c r="G2970">
        <v>0</v>
      </c>
      <c r="H2970">
        <v>0</v>
      </c>
      <c r="P2970">
        <v>528</v>
      </c>
      <c r="R2970">
        <v>0</v>
      </c>
      <c r="S2970" s="6" t="str">
        <f>IF(cuenta_balance_creg185[[#This Row],[Porcentaje]]&gt;=5,"MAYOR","")</f>
        <v/>
      </c>
      <c r="T2970" s="6" t="str">
        <f>IF(cuenta_balance_creg185[[#This Row],[Porcentaje]]&lt;=-5,"MENOR","")</f>
        <v/>
      </c>
    </row>
    <row r="2971" spans="1:20" x14ac:dyDescent="0.2">
      <c r="A2971" s="1">
        <v>46278</v>
      </c>
      <c r="B2971" s="6" t="s">
        <v>35</v>
      </c>
      <c r="C2971" s="6" t="s">
        <v>32</v>
      </c>
      <c r="D2971">
        <v>0</v>
      </c>
      <c r="E2971">
        <v>0</v>
      </c>
      <c r="F2971">
        <v>0</v>
      </c>
      <c r="G2971">
        <v>0</v>
      </c>
      <c r="H2971">
        <v>0</v>
      </c>
      <c r="P2971">
        <v>0</v>
      </c>
      <c r="S2971" s="6" t="str">
        <f>IF(cuenta_balance_creg185[[#This Row],[Porcentaje]]&gt;=5,"MAYOR","")</f>
        <v/>
      </c>
      <c r="T2971" s="6" t="str">
        <f>IF(cuenta_balance_creg185[[#This Row],[Porcentaje]]&lt;=-5,"MENOR","")</f>
        <v/>
      </c>
    </row>
    <row r="2972" spans="1:20" x14ac:dyDescent="0.2">
      <c r="A2972" s="1">
        <v>46278</v>
      </c>
      <c r="B2972" s="6" t="s">
        <v>60</v>
      </c>
      <c r="C2972" s="6" t="s">
        <v>32</v>
      </c>
      <c r="D2972">
        <v>0</v>
      </c>
      <c r="E2972">
        <v>0</v>
      </c>
      <c r="F2972">
        <v>0</v>
      </c>
      <c r="G2972">
        <v>0</v>
      </c>
      <c r="H2972">
        <v>0</v>
      </c>
      <c r="P2972">
        <v>2061</v>
      </c>
      <c r="R2972">
        <v>0</v>
      </c>
      <c r="S2972" s="6" t="str">
        <f>IF(cuenta_balance_creg185[[#This Row],[Porcentaje]]&gt;=5,"MAYOR","")</f>
        <v/>
      </c>
      <c r="T2972" s="6" t="str">
        <f>IF(cuenta_balance_creg185[[#This Row],[Porcentaje]]&lt;=-5,"MENOR","")</f>
        <v/>
      </c>
    </row>
    <row r="2973" spans="1:20" x14ac:dyDescent="0.2">
      <c r="A2973" s="1">
        <v>46278</v>
      </c>
      <c r="B2973" s="6" t="s">
        <v>11</v>
      </c>
      <c r="C2973" s="6" t="s">
        <v>32</v>
      </c>
      <c r="D2973">
        <v>3423.9021200000002</v>
      </c>
      <c r="E2973">
        <v>121684</v>
      </c>
      <c r="F2973">
        <v>123771.66621</v>
      </c>
      <c r="G2973">
        <v>-2087.6662099999999</v>
      </c>
      <c r="H2973">
        <v>1336.2359100000001</v>
      </c>
      <c r="P2973">
        <v>73005</v>
      </c>
      <c r="R2973">
        <v>1.8303</v>
      </c>
      <c r="S2973" s="6" t="str">
        <f>IF(cuenta_balance_creg185[[#This Row],[Porcentaje]]&gt;=5,"MAYOR","")</f>
        <v/>
      </c>
      <c r="T2973" s="6" t="str">
        <f>IF(cuenta_balance_creg185[[#This Row],[Porcentaje]]&lt;=-5,"MENOR","")</f>
        <v/>
      </c>
    </row>
    <row r="2974" spans="1:20" x14ac:dyDescent="0.2">
      <c r="A2974" s="1">
        <v>46278</v>
      </c>
      <c r="B2974" s="6" t="s">
        <v>10</v>
      </c>
      <c r="C2974" s="6" t="s">
        <v>32</v>
      </c>
      <c r="D2974">
        <v>646.08585000000005</v>
      </c>
      <c r="E2974">
        <v>23212</v>
      </c>
      <c r="F2974">
        <v>18900.696390000001</v>
      </c>
      <c r="G2974">
        <v>4311.3036099999999</v>
      </c>
      <c r="H2974">
        <v>4957.3894600000003</v>
      </c>
      <c r="P2974">
        <v>62907</v>
      </c>
      <c r="R2974">
        <v>7.8804999999999996</v>
      </c>
      <c r="S2974" s="6" t="str">
        <f>IF(cuenta_balance_creg185[[#This Row],[Porcentaje]]&gt;=5,"MAYOR","")</f>
        <v>MAYOR</v>
      </c>
      <c r="T2974" s="6" t="str">
        <f>IF(cuenta_balance_creg185[[#This Row],[Porcentaje]]&lt;=-5,"MENOR","")</f>
        <v/>
      </c>
    </row>
    <row r="2975" spans="1:20" x14ac:dyDescent="0.2">
      <c r="A2975" s="1">
        <v>46278</v>
      </c>
      <c r="B2975" s="6" t="s">
        <v>36</v>
      </c>
      <c r="C2975" s="6" t="s">
        <v>32</v>
      </c>
      <c r="D2975">
        <v>0</v>
      </c>
      <c r="E2975">
        <v>539</v>
      </c>
      <c r="F2975">
        <v>539</v>
      </c>
      <c r="G2975">
        <v>0</v>
      </c>
      <c r="H2975">
        <v>0</v>
      </c>
      <c r="M2975">
        <v>0</v>
      </c>
      <c r="N2975">
        <v>0</v>
      </c>
      <c r="O2975">
        <v>0</v>
      </c>
      <c r="P2975">
        <v>571</v>
      </c>
      <c r="R2975">
        <v>0</v>
      </c>
      <c r="S2975" s="6" t="str">
        <f>IF(cuenta_balance_creg185[[#This Row],[Porcentaje]]&gt;=5,"MAYOR","")</f>
        <v/>
      </c>
      <c r="T2975" s="6" t="str">
        <f>IF(cuenta_balance_creg185[[#This Row],[Porcentaje]]&lt;=-5,"MENOR","")</f>
        <v/>
      </c>
    </row>
    <row r="2976" spans="1:20" x14ac:dyDescent="0.2">
      <c r="A2976" s="1">
        <v>46278</v>
      </c>
      <c r="B2976" s="6" t="s">
        <v>37</v>
      </c>
      <c r="C2976" s="6" t="s">
        <v>32</v>
      </c>
      <c r="D2976">
        <v>850.33354999999995</v>
      </c>
      <c r="E2976">
        <v>40</v>
      </c>
      <c r="F2976">
        <v>36.023060000000001</v>
      </c>
      <c r="G2976">
        <v>3.9769399999999999</v>
      </c>
      <c r="H2976">
        <v>854.31048999999996</v>
      </c>
      <c r="P2976">
        <v>60173</v>
      </c>
      <c r="R2976">
        <v>1.4197</v>
      </c>
      <c r="S2976" s="6" t="str">
        <f>IF(cuenta_balance_creg185[[#This Row],[Porcentaje]]&gt;=5,"MAYOR","")</f>
        <v/>
      </c>
      <c r="T2976" s="6" t="str">
        <f>IF(cuenta_balance_creg185[[#This Row],[Porcentaje]]&lt;=-5,"MENOR","")</f>
        <v/>
      </c>
    </row>
    <row r="2977" spans="1:20" x14ac:dyDescent="0.2">
      <c r="A2977" s="1">
        <v>46278</v>
      </c>
      <c r="B2977" s="6" t="s">
        <v>61</v>
      </c>
      <c r="C2977" s="6" t="s">
        <v>32</v>
      </c>
      <c r="D2977">
        <v>235.79755</v>
      </c>
      <c r="E2977">
        <v>132</v>
      </c>
      <c r="F2977">
        <v>52.047429999999999</v>
      </c>
      <c r="G2977">
        <v>79.952569999999994</v>
      </c>
      <c r="H2977">
        <v>315.75011999999998</v>
      </c>
      <c r="P2977">
        <v>947</v>
      </c>
      <c r="R2977">
        <v>33.342100000000002</v>
      </c>
      <c r="S2977" s="6" t="str">
        <f>IF(cuenta_balance_creg185[[#This Row],[Porcentaje]]&gt;=5,"MAYOR","")</f>
        <v>MAYOR</v>
      </c>
      <c r="T2977" s="6" t="str">
        <f>IF(cuenta_balance_creg185[[#This Row],[Porcentaje]]&lt;=-5,"MENOR","")</f>
        <v/>
      </c>
    </row>
    <row r="2978" spans="1:20" x14ac:dyDescent="0.2">
      <c r="A2978" s="1">
        <v>46278</v>
      </c>
      <c r="B2978" s="6" t="s">
        <v>38</v>
      </c>
      <c r="C2978" s="6" t="s">
        <v>32</v>
      </c>
      <c r="D2978">
        <v>0</v>
      </c>
      <c r="E2978">
        <v>0</v>
      </c>
      <c r="F2978">
        <v>0</v>
      </c>
      <c r="G2978">
        <v>0</v>
      </c>
      <c r="H2978">
        <v>0</v>
      </c>
      <c r="P2978">
        <v>152</v>
      </c>
      <c r="R2978">
        <v>0</v>
      </c>
      <c r="S2978" s="6" t="str">
        <f>IF(cuenta_balance_creg185[[#This Row],[Porcentaje]]&gt;=5,"MAYOR","")</f>
        <v/>
      </c>
      <c r="T2978" s="6" t="str">
        <f>IF(cuenta_balance_creg185[[#This Row],[Porcentaje]]&lt;=-5,"MENOR","")</f>
        <v/>
      </c>
    </row>
    <row r="2979" spans="1:20" x14ac:dyDescent="0.2">
      <c r="A2979" s="1">
        <v>46278</v>
      </c>
      <c r="B2979" s="6" t="s">
        <v>39</v>
      </c>
      <c r="C2979" s="6" t="s">
        <v>32</v>
      </c>
      <c r="D2979">
        <v>0</v>
      </c>
      <c r="E2979">
        <v>2310</v>
      </c>
      <c r="F2979">
        <v>2310</v>
      </c>
      <c r="G2979">
        <v>0</v>
      </c>
      <c r="H2979">
        <v>0</v>
      </c>
      <c r="P2979">
        <v>3274</v>
      </c>
      <c r="R2979">
        <v>0</v>
      </c>
      <c r="S2979" s="6" t="str">
        <f>IF(cuenta_balance_creg185[[#This Row],[Porcentaje]]&gt;=5,"MAYOR","")</f>
        <v/>
      </c>
      <c r="T2979" s="6" t="str">
        <f>IF(cuenta_balance_creg185[[#This Row],[Porcentaje]]&lt;=-5,"MENOR","")</f>
        <v/>
      </c>
    </row>
    <row r="2980" spans="1:20" x14ac:dyDescent="0.2">
      <c r="A2980" s="1">
        <v>46278</v>
      </c>
      <c r="B2980" s="6" t="s">
        <v>40</v>
      </c>
      <c r="C2980" s="6" t="s">
        <v>32</v>
      </c>
      <c r="D2980">
        <v>0</v>
      </c>
      <c r="E2980">
        <v>917</v>
      </c>
      <c r="F2980">
        <v>917</v>
      </c>
      <c r="G2980">
        <v>0</v>
      </c>
      <c r="H2980">
        <v>0</v>
      </c>
      <c r="M2980">
        <v>0</v>
      </c>
      <c r="N2980">
        <v>0</v>
      </c>
      <c r="O2980">
        <v>0</v>
      </c>
      <c r="P2980">
        <v>764</v>
      </c>
      <c r="R2980">
        <v>0</v>
      </c>
      <c r="S2980" s="6" t="str">
        <f>IF(cuenta_balance_creg185[[#This Row],[Porcentaje]]&gt;=5,"MAYOR","")</f>
        <v/>
      </c>
      <c r="T2980" s="6" t="str">
        <f>IF(cuenta_balance_creg185[[#This Row],[Porcentaje]]&lt;=-5,"MENOR","")</f>
        <v/>
      </c>
    </row>
    <row r="2981" spans="1:20" x14ac:dyDescent="0.2">
      <c r="A2981" s="1">
        <v>46278</v>
      </c>
      <c r="B2981" s="6" t="s">
        <v>41</v>
      </c>
      <c r="C2981" s="6" t="s">
        <v>32</v>
      </c>
      <c r="D2981">
        <v>0</v>
      </c>
      <c r="E2981">
        <v>1419</v>
      </c>
      <c r="F2981">
        <v>1419</v>
      </c>
      <c r="G2981">
        <v>0</v>
      </c>
      <c r="H2981">
        <v>0</v>
      </c>
      <c r="P2981">
        <v>1574</v>
      </c>
      <c r="R2981">
        <v>0</v>
      </c>
      <c r="S2981" s="6" t="str">
        <f>IF(cuenta_balance_creg185[[#This Row],[Porcentaje]]&gt;=5,"MAYOR","")</f>
        <v/>
      </c>
      <c r="T2981" s="6" t="str">
        <f>IF(cuenta_balance_creg185[[#This Row],[Porcentaje]]&lt;=-5,"MENOR","")</f>
        <v/>
      </c>
    </row>
    <row r="2982" spans="1:20" x14ac:dyDescent="0.2">
      <c r="A2982" s="1">
        <v>46278</v>
      </c>
      <c r="B2982" s="6" t="s">
        <v>42</v>
      </c>
      <c r="C2982" s="6" t="s">
        <v>32</v>
      </c>
      <c r="D2982">
        <v>10417.388269999999</v>
      </c>
      <c r="E2982">
        <v>21320</v>
      </c>
      <c r="F2982">
        <v>22461.92268</v>
      </c>
      <c r="G2982">
        <v>-1141.9226799999999</v>
      </c>
      <c r="H2982">
        <v>9275.4655899999998</v>
      </c>
      <c r="P2982">
        <v>259165</v>
      </c>
      <c r="R2982">
        <v>3.5789</v>
      </c>
      <c r="S2982" s="6" t="str">
        <f>IF(cuenta_balance_creg185[[#This Row],[Porcentaje]]&gt;=5,"MAYOR","")</f>
        <v/>
      </c>
      <c r="T2982" s="6" t="str">
        <f>IF(cuenta_balance_creg185[[#This Row],[Porcentaje]]&lt;=-5,"MENOR","")</f>
        <v/>
      </c>
    </row>
    <row r="2983" spans="1:20" x14ac:dyDescent="0.2">
      <c r="A2983" s="1">
        <v>46278</v>
      </c>
      <c r="B2983" s="6" t="s">
        <v>9</v>
      </c>
      <c r="C2983" s="6" t="s">
        <v>32</v>
      </c>
      <c r="D2983">
        <v>-211.47279</v>
      </c>
      <c r="E2983">
        <v>1581</v>
      </c>
      <c r="F2983">
        <v>1980.98829</v>
      </c>
      <c r="G2983">
        <v>-399.98829000000001</v>
      </c>
      <c r="H2983">
        <v>-611.46108000000004</v>
      </c>
      <c r="P2983">
        <v>5055</v>
      </c>
      <c r="R2983">
        <v>-12.0961</v>
      </c>
      <c r="S2983" s="6" t="str">
        <f>IF(cuenta_balance_creg185[[#This Row],[Porcentaje]]&gt;=5,"MAYOR","")</f>
        <v/>
      </c>
      <c r="T2983" s="6" t="str">
        <f>IF(cuenta_balance_creg185[[#This Row],[Porcentaje]]&lt;=-5,"MENOR","")</f>
        <v>MENOR</v>
      </c>
    </row>
    <row r="2984" spans="1:20" x14ac:dyDescent="0.2">
      <c r="A2984" s="1">
        <v>46278</v>
      </c>
      <c r="B2984" s="6" t="s">
        <v>43</v>
      </c>
      <c r="C2984" s="6" t="s">
        <v>32</v>
      </c>
      <c r="D2984">
        <v>0</v>
      </c>
      <c r="E2984">
        <v>591</v>
      </c>
      <c r="F2984">
        <v>591</v>
      </c>
      <c r="G2984">
        <v>0</v>
      </c>
      <c r="H2984">
        <v>0</v>
      </c>
      <c r="P2984">
        <v>761</v>
      </c>
      <c r="R2984">
        <v>0</v>
      </c>
      <c r="S2984" s="6" t="str">
        <f>IF(cuenta_balance_creg185[[#This Row],[Porcentaje]]&gt;=5,"MAYOR","")</f>
        <v/>
      </c>
      <c r="T2984" s="6" t="str">
        <f>IF(cuenta_balance_creg185[[#This Row],[Porcentaje]]&lt;=-5,"MENOR","")</f>
        <v/>
      </c>
    </row>
    <row r="2985" spans="1:20" x14ac:dyDescent="0.2">
      <c r="A2985" s="1">
        <v>46278</v>
      </c>
      <c r="B2985" s="6" t="s">
        <v>5</v>
      </c>
      <c r="C2985" s="6" t="s">
        <v>32</v>
      </c>
      <c r="D2985">
        <v>-280.72591</v>
      </c>
      <c r="E2985">
        <v>6065</v>
      </c>
      <c r="F2985">
        <v>5399.6726900000003</v>
      </c>
      <c r="G2985">
        <v>665.32731000000001</v>
      </c>
      <c r="H2985">
        <v>384.60140000000001</v>
      </c>
      <c r="M2985">
        <v>0</v>
      </c>
      <c r="N2985">
        <v>0</v>
      </c>
      <c r="O2985">
        <v>0</v>
      </c>
      <c r="P2985">
        <v>8971</v>
      </c>
      <c r="R2985">
        <v>4.2870999999999997</v>
      </c>
      <c r="S2985" s="6" t="str">
        <f>IF(cuenta_balance_creg185[[#This Row],[Porcentaje]]&gt;=5,"MAYOR","")</f>
        <v/>
      </c>
      <c r="T2985" s="6" t="str">
        <f>IF(cuenta_balance_creg185[[#This Row],[Porcentaje]]&lt;=-5,"MENOR","")</f>
        <v/>
      </c>
    </row>
    <row r="2986" spans="1:20" x14ac:dyDescent="0.2">
      <c r="A2986" s="1">
        <v>46278</v>
      </c>
      <c r="B2986" s="6" t="s">
        <v>44</v>
      </c>
      <c r="C2986" s="6" t="s">
        <v>32</v>
      </c>
      <c r="D2986">
        <v>0</v>
      </c>
      <c r="E2986">
        <v>139</v>
      </c>
      <c r="F2986">
        <v>139</v>
      </c>
      <c r="G2986">
        <v>0</v>
      </c>
      <c r="H2986">
        <v>0</v>
      </c>
      <c r="P2986">
        <v>9548</v>
      </c>
      <c r="Q2986">
        <v>-10461.29384</v>
      </c>
      <c r="S2986" s="6" t="str">
        <f>IF(cuenta_balance_creg185[[#This Row],[Porcentaje]]&gt;=5,"MAYOR","")</f>
        <v/>
      </c>
      <c r="T2986" s="6" t="str">
        <f>IF(cuenta_balance_creg185[[#This Row],[Porcentaje]]&lt;=-5,"MENOR","")</f>
        <v/>
      </c>
    </row>
    <row r="2987" spans="1:20" x14ac:dyDescent="0.2">
      <c r="A2987" s="1">
        <v>46278</v>
      </c>
      <c r="B2987" s="6" t="s">
        <v>6</v>
      </c>
      <c r="C2987" s="6" t="s">
        <v>32</v>
      </c>
      <c r="D2987">
        <v>13.92877</v>
      </c>
      <c r="E2987">
        <v>626</v>
      </c>
      <c r="F2987">
        <v>647.99369000000002</v>
      </c>
      <c r="G2987">
        <v>-21.993690000000001</v>
      </c>
      <c r="H2987">
        <v>-8.0649200000000008</v>
      </c>
      <c r="P2987">
        <v>370</v>
      </c>
      <c r="R2987">
        <v>-2.1797</v>
      </c>
      <c r="S2987" s="6" t="str">
        <f>IF(cuenta_balance_creg185[[#This Row],[Porcentaje]]&gt;=5,"MAYOR","")</f>
        <v/>
      </c>
      <c r="T2987" s="6" t="str">
        <f>IF(cuenta_balance_creg185[[#This Row],[Porcentaje]]&lt;=-5,"MENOR","")</f>
        <v/>
      </c>
    </row>
    <row r="2988" spans="1:20" x14ac:dyDescent="0.2">
      <c r="A2988" s="1">
        <v>46278</v>
      </c>
      <c r="B2988" s="6" t="s">
        <v>45</v>
      </c>
      <c r="C2988" s="6" t="s">
        <v>32</v>
      </c>
      <c r="D2988">
        <v>0</v>
      </c>
      <c r="E2988">
        <v>30</v>
      </c>
      <c r="F2988">
        <v>30.222259999999999</v>
      </c>
      <c r="G2988">
        <v>0</v>
      </c>
      <c r="H2988">
        <v>0</v>
      </c>
      <c r="M2988">
        <v>0</v>
      </c>
      <c r="N2988">
        <v>0</v>
      </c>
      <c r="O2988">
        <v>0</v>
      </c>
      <c r="P2988">
        <v>50</v>
      </c>
      <c r="R2988">
        <v>0</v>
      </c>
      <c r="S2988" s="6" t="str">
        <f>IF(cuenta_balance_creg185[[#This Row],[Porcentaje]]&gt;=5,"MAYOR","")</f>
        <v/>
      </c>
      <c r="T2988" s="6" t="str">
        <f>IF(cuenta_balance_creg185[[#This Row],[Porcentaje]]&lt;=-5,"MENOR","")</f>
        <v/>
      </c>
    </row>
    <row r="2989" spans="1:20" x14ac:dyDescent="0.2">
      <c r="A2989" s="1">
        <v>46278</v>
      </c>
      <c r="B2989" s="6" t="s">
        <v>46</v>
      </c>
      <c r="C2989" s="6" t="s">
        <v>32</v>
      </c>
      <c r="D2989">
        <v>0</v>
      </c>
      <c r="E2989">
        <v>232</v>
      </c>
      <c r="F2989">
        <v>232</v>
      </c>
      <c r="G2989">
        <v>0</v>
      </c>
      <c r="H2989">
        <v>0</v>
      </c>
      <c r="M2989">
        <v>0</v>
      </c>
      <c r="N2989">
        <v>0</v>
      </c>
      <c r="O2989">
        <v>0</v>
      </c>
      <c r="P2989">
        <v>173</v>
      </c>
      <c r="R2989">
        <v>0</v>
      </c>
      <c r="S2989" s="6" t="str">
        <f>IF(cuenta_balance_creg185[[#This Row],[Porcentaje]]&gt;=5,"MAYOR","")</f>
        <v/>
      </c>
      <c r="T2989" s="6" t="str">
        <f>IF(cuenta_balance_creg185[[#This Row],[Porcentaje]]&lt;=-5,"MENOR","")</f>
        <v/>
      </c>
    </row>
    <row r="2990" spans="1:20" x14ac:dyDescent="0.2">
      <c r="A2990" s="1">
        <v>46278</v>
      </c>
      <c r="B2990" s="6" t="s">
        <v>14</v>
      </c>
      <c r="C2990" s="6" t="s">
        <v>32</v>
      </c>
      <c r="D2990">
        <v>-150.89735999999999</v>
      </c>
      <c r="E2990">
        <v>972</v>
      </c>
      <c r="F2990">
        <v>1055.1985999999999</v>
      </c>
      <c r="G2990">
        <v>-83.198599999999999</v>
      </c>
      <c r="H2990">
        <v>-154.09595999999999</v>
      </c>
      <c r="J2990">
        <v>80</v>
      </c>
      <c r="M2990">
        <v>0</v>
      </c>
      <c r="N2990">
        <v>0</v>
      </c>
      <c r="O2990">
        <v>0</v>
      </c>
      <c r="P2990">
        <v>1313</v>
      </c>
      <c r="R2990">
        <v>-11.7361</v>
      </c>
      <c r="S2990" s="6" t="str">
        <f>IF(cuenta_balance_creg185[[#This Row],[Porcentaje]]&gt;=5,"MAYOR","")</f>
        <v/>
      </c>
      <c r="T2990" s="6" t="str">
        <f>IF(cuenta_balance_creg185[[#This Row],[Porcentaje]]&lt;=-5,"MENOR","")</f>
        <v>MENOR</v>
      </c>
    </row>
    <row r="2991" spans="1:20" x14ac:dyDescent="0.2">
      <c r="A2991" s="1">
        <v>46278</v>
      </c>
      <c r="B2991" s="6" t="s">
        <v>47</v>
      </c>
      <c r="C2991" s="6" t="s">
        <v>32</v>
      </c>
      <c r="D2991">
        <v>32.985660000000003</v>
      </c>
      <c r="E2991">
        <v>1426</v>
      </c>
      <c r="F2991">
        <v>1452.40551</v>
      </c>
      <c r="G2991">
        <v>-26.40551</v>
      </c>
      <c r="H2991">
        <v>6.5801499999999997</v>
      </c>
      <c r="M2991">
        <v>0</v>
      </c>
      <c r="N2991">
        <v>0</v>
      </c>
      <c r="O2991">
        <v>0</v>
      </c>
      <c r="P2991">
        <v>1538</v>
      </c>
      <c r="R2991">
        <v>0.42780000000000001</v>
      </c>
      <c r="S2991" s="6" t="str">
        <f>IF(cuenta_balance_creg185[[#This Row],[Porcentaje]]&gt;=5,"MAYOR","")</f>
        <v/>
      </c>
      <c r="T2991" s="6" t="str">
        <f>IF(cuenta_balance_creg185[[#This Row],[Porcentaje]]&lt;=-5,"MENOR","")</f>
        <v/>
      </c>
    </row>
    <row r="2992" spans="1:20" x14ac:dyDescent="0.2">
      <c r="A2992" s="1">
        <v>46278</v>
      </c>
      <c r="B2992" s="6" t="s">
        <v>48</v>
      </c>
      <c r="C2992" s="6" t="s">
        <v>32</v>
      </c>
      <c r="D2992">
        <v>0</v>
      </c>
      <c r="E2992">
        <v>0</v>
      </c>
      <c r="F2992">
        <v>0</v>
      </c>
      <c r="G2992">
        <v>0</v>
      </c>
      <c r="H2992">
        <v>0</v>
      </c>
      <c r="P2992">
        <v>28105</v>
      </c>
      <c r="R2992">
        <v>0</v>
      </c>
      <c r="S2992" s="6" t="str">
        <f>IF(cuenta_balance_creg185[[#This Row],[Porcentaje]]&gt;=5,"MAYOR","")</f>
        <v/>
      </c>
      <c r="T2992" s="6" t="str">
        <f>IF(cuenta_balance_creg185[[#This Row],[Porcentaje]]&lt;=-5,"MENOR","")</f>
        <v/>
      </c>
    </row>
    <row r="2993" spans="1:20" x14ac:dyDescent="0.2">
      <c r="A2993" s="1">
        <v>46278</v>
      </c>
      <c r="B2993" s="6" t="s">
        <v>12</v>
      </c>
      <c r="C2993" s="6" t="s">
        <v>32</v>
      </c>
      <c r="D2993">
        <v>45.506480000000003</v>
      </c>
      <c r="E2993">
        <v>1170</v>
      </c>
      <c r="F2993">
        <v>1010.3570999999999</v>
      </c>
      <c r="G2993">
        <v>159.6429</v>
      </c>
      <c r="H2993">
        <v>205.14938000000001</v>
      </c>
      <c r="K2993">
        <v>184.54938000000001</v>
      </c>
      <c r="M2993">
        <v>0</v>
      </c>
      <c r="N2993">
        <v>0</v>
      </c>
      <c r="O2993">
        <v>0</v>
      </c>
      <c r="P2993">
        <v>412</v>
      </c>
      <c r="R2993">
        <v>5</v>
      </c>
      <c r="S2993" s="6" t="str">
        <f>IF(cuenta_balance_creg185[[#This Row],[Porcentaje]]&gt;=5,"MAYOR","")</f>
        <v>MAYOR</v>
      </c>
      <c r="T2993" s="6" t="str">
        <f>IF(cuenta_balance_creg185[[#This Row],[Porcentaje]]&lt;=-5,"MENOR","")</f>
        <v/>
      </c>
    </row>
    <row r="2994" spans="1:20" x14ac:dyDescent="0.2">
      <c r="A2994" s="1">
        <v>46278</v>
      </c>
      <c r="B2994" s="6" t="s">
        <v>49</v>
      </c>
      <c r="C2994" s="6" t="s">
        <v>32</v>
      </c>
      <c r="D2994">
        <v>0</v>
      </c>
      <c r="E2994">
        <v>11</v>
      </c>
      <c r="F2994">
        <v>11</v>
      </c>
      <c r="G2994">
        <v>0</v>
      </c>
      <c r="H2994">
        <v>0</v>
      </c>
      <c r="P2994">
        <v>22</v>
      </c>
      <c r="R2994">
        <v>0</v>
      </c>
      <c r="S2994" s="6" t="str">
        <f>IF(cuenta_balance_creg185[[#This Row],[Porcentaje]]&gt;=5,"MAYOR","")</f>
        <v/>
      </c>
      <c r="T2994" s="6" t="str">
        <f>IF(cuenta_balance_creg185[[#This Row],[Porcentaje]]&lt;=-5,"MENOR","")</f>
        <v/>
      </c>
    </row>
    <row r="2995" spans="1:20" x14ac:dyDescent="0.2">
      <c r="A2995" s="1">
        <v>46278</v>
      </c>
      <c r="B2995" s="6" t="s">
        <v>62</v>
      </c>
      <c r="C2995" s="6" t="s">
        <v>32</v>
      </c>
      <c r="D2995">
        <v>0</v>
      </c>
      <c r="E2995">
        <v>350</v>
      </c>
      <c r="F2995">
        <v>350</v>
      </c>
      <c r="G2995">
        <v>0</v>
      </c>
      <c r="H2995">
        <v>0</v>
      </c>
      <c r="P2995">
        <v>379</v>
      </c>
      <c r="R2995">
        <v>0</v>
      </c>
      <c r="S2995" s="6" t="str">
        <f>IF(cuenta_balance_creg185[[#This Row],[Porcentaje]]&gt;=5,"MAYOR","")</f>
        <v/>
      </c>
      <c r="T2995" s="6" t="str">
        <f>IF(cuenta_balance_creg185[[#This Row],[Porcentaje]]&lt;=-5,"MENOR","")</f>
        <v/>
      </c>
    </row>
    <row r="2996" spans="1:20" x14ac:dyDescent="0.2">
      <c r="A2996" s="1">
        <v>46278</v>
      </c>
      <c r="B2996" s="6" t="s">
        <v>7</v>
      </c>
      <c r="C2996" s="6" t="s">
        <v>32</v>
      </c>
      <c r="D2996">
        <v>-30.916869999999999</v>
      </c>
      <c r="E2996">
        <v>2791</v>
      </c>
      <c r="F2996">
        <v>2386.4747900000002</v>
      </c>
      <c r="G2996">
        <v>404.52521000000002</v>
      </c>
      <c r="H2996">
        <v>373.60834</v>
      </c>
      <c r="M2996">
        <v>0</v>
      </c>
      <c r="N2996">
        <v>0</v>
      </c>
      <c r="O2996">
        <v>0</v>
      </c>
      <c r="P2996">
        <v>11</v>
      </c>
      <c r="Q2996">
        <v>2449.8795</v>
      </c>
      <c r="R2996">
        <v>15.181900000000001</v>
      </c>
      <c r="S2996" s="6" t="str">
        <f>IF(cuenta_balance_creg185[[#This Row],[Porcentaje]]&gt;=5,"MAYOR","")</f>
        <v>MAYOR</v>
      </c>
      <c r="T2996" s="6" t="str">
        <f>IF(cuenta_balance_creg185[[#This Row],[Porcentaje]]&lt;=-5,"MENOR","")</f>
        <v/>
      </c>
    </row>
    <row r="2997" spans="1:20" x14ac:dyDescent="0.2">
      <c r="A2997" s="1">
        <v>46278</v>
      </c>
      <c r="B2997" s="6" t="s">
        <v>13</v>
      </c>
      <c r="C2997" s="6" t="s">
        <v>32</v>
      </c>
      <c r="D2997">
        <v>229.43294</v>
      </c>
      <c r="E2997">
        <v>4150</v>
      </c>
      <c r="F2997">
        <v>4233.7555899999998</v>
      </c>
      <c r="G2997">
        <v>-83.755589999999998</v>
      </c>
      <c r="H2997">
        <v>145.67734999999999</v>
      </c>
      <c r="P2997">
        <v>4361</v>
      </c>
      <c r="R2997">
        <v>3.3403999999999998</v>
      </c>
      <c r="S2997" s="6" t="str">
        <f>IF(cuenta_balance_creg185[[#This Row],[Porcentaje]]&gt;=5,"MAYOR","")</f>
        <v/>
      </c>
      <c r="T2997" s="6" t="str">
        <f>IF(cuenta_balance_creg185[[#This Row],[Porcentaje]]&lt;=-5,"MENOR","")</f>
        <v/>
      </c>
    </row>
    <row r="2998" spans="1:20" x14ac:dyDescent="0.2">
      <c r="A2998" s="1">
        <v>46278</v>
      </c>
      <c r="B2998" s="6" t="s">
        <v>50</v>
      </c>
      <c r="C2998" s="6" t="s">
        <v>32</v>
      </c>
      <c r="D2998">
        <v>11.36511</v>
      </c>
      <c r="E2998">
        <v>1315</v>
      </c>
      <c r="F2998">
        <v>1315</v>
      </c>
      <c r="G2998">
        <v>0</v>
      </c>
      <c r="H2998">
        <v>11.36511</v>
      </c>
      <c r="P2998">
        <v>1541</v>
      </c>
      <c r="R2998">
        <v>0.73750000000000004</v>
      </c>
      <c r="S2998" s="6" t="str">
        <f>IF(cuenta_balance_creg185[[#This Row],[Porcentaje]]&gt;=5,"MAYOR","")</f>
        <v/>
      </c>
      <c r="T2998" s="6" t="str">
        <f>IF(cuenta_balance_creg185[[#This Row],[Porcentaje]]&lt;=-5,"MENOR","")</f>
        <v/>
      </c>
    </row>
    <row r="2999" spans="1:20" x14ac:dyDescent="0.2">
      <c r="A2999" s="1">
        <v>46278</v>
      </c>
      <c r="B2999" s="6" t="s">
        <v>51</v>
      </c>
      <c r="C2999" s="6" t="s">
        <v>32</v>
      </c>
      <c r="D2999">
        <v>0</v>
      </c>
      <c r="E2999">
        <v>0</v>
      </c>
      <c r="F2999">
        <v>0</v>
      </c>
      <c r="G2999">
        <v>0</v>
      </c>
      <c r="H2999">
        <v>0</v>
      </c>
      <c r="P2999">
        <v>78</v>
      </c>
      <c r="R2999">
        <v>0</v>
      </c>
      <c r="S2999" s="6" t="str">
        <f>IF(cuenta_balance_creg185[[#This Row],[Porcentaje]]&gt;=5,"MAYOR","")</f>
        <v/>
      </c>
      <c r="T2999" s="6" t="str">
        <f>IF(cuenta_balance_creg185[[#This Row],[Porcentaje]]&lt;=-5,"MENOR","")</f>
        <v/>
      </c>
    </row>
    <row r="3000" spans="1:20" x14ac:dyDescent="0.2">
      <c r="A3000" s="1">
        <v>46278</v>
      </c>
      <c r="B3000" s="6" t="s">
        <v>52</v>
      </c>
      <c r="C3000" s="6" t="s">
        <v>32</v>
      </c>
      <c r="D3000">
        <v>0</v>
      </c>
      <c r="E3000">
        <v>170</v>
      </c>
      <c r="F3000">
        <v>170</v>
      </c>
      <c r="G3000">
        <v>0</v>
      </c>
      <c r="H3000">
        <v>0</v>
      </c>
      <c r="P3000">
        <v>167</v>
      </c>
      <c r="R3000">
        <v>0</v>
      </c>
      <c r="S3000" s="6" t="str">
        <f>IF(cuenta_balance_creg185[[#This Row],[Porcentaje]]&gt;=5,"MAYOR","")</f>
        <v/>
      </c>
      <c r="T3000" s="6" t="str">
        <f>IF(cuenta_balance_creg185[[#This Row],[Porcentaje]]&lt;=-5,"MENOR","")</f>
        <v/>
      </c>
    </row>
    <row r="3001" spans="1:20" x14ac:dyDescent="0.2">
      <c r="A3001" s="1">
        <v>46278</v>
      </c>
      <c r="B3001" s="6" t="s">
        <v>53</v>
      </c>
      <c r="C3001" s="6" t="s">
        <v>32</v>
      </c>
      <c r="D3001">
        <v>0</v>
      </c>
      <c r="E3001">
        <v>0</v>
      </c>
      <c r="F3001">
        <v>0</v>
      </c>
      <c r="G3001">
        <v>0</v>
      </c>
      <c r="H3001">
        <v>0</v>
      </c>
      <c r="P3001">
        <v>0</v>
      </c>
      <c r="S3001" s="6" t="str">
        <f>IF(cuenta_balance_creg185[[#This Row],[Porcentaje]]&gt;=5,"MAYOR","")</f>
        <v/>
      </c>
      <c r="T3001" s="6" t="str">
        <f>IF(cuenta_balance_creg185[[#This Row],[Porcentaje]]&lt;=-5,"MENOR","")</f>
        <v/>
      </c>
    </row>
    <row r="3002" spans="1:20" x14ac:dyDescent="0.2">
      <c r="A3002" s="1">
        <v>46278</v>
      </c>
      <c r="B3002" s="6" t="s">
        <v>54</v>
      </c>
      <c r="C3002" s="6" t="s">
        <v>32</v>
      </c>
      <c r="D3002">
        <v>3.7660200000000001</v>
      </c>
      <c r="E3002">
        <v>0</v>
      </c>
      <c r="F3002">
        <v>0</v>
      </c>
      <c r="G3002">
        <v>0</v>
      </c>
      <c r="H3002">
        <v>3.7660200000000001</v>
      </c>
      <c r="P3002">
        <v>0</v>
      </c>
      <c r="S3002" s="6" t="str">
        <f>IF(cuenta_balance_creg185[[#This Row],[Porcentaje]]&gt;=5,"MAYOR","")</f>
        <v/>
      </c>
      <c r="T3002" s="6" t="str">
        <f>IF(cuenta_balance_creg185[[#This Row],[Porcentaje]]&lt;=-5,"MENOR","")</f>
        <v/>
      </c>
    </row>
    <row r="3003" spans="1:20" x14ac:dyDescent="0.2">
      <c r="A3003" s="1">
        <v>46278</v>
      </c>
      <c r="B3003" s="6" t="s">
        <v>55</v>
      </c>
      <c r="C3003" s="6" t="s">
        <v>32</v>
      </c>
      <c r="D3003">
        <v>0</v>
      </c>
      <c r="E3003">
        <v>746</v>
      </c>
      <c r="F3003">
        <v>746</v>
      </c>
      <c r="G3003">
        <v>0</v>
      </c>
      <c r="H3003">
        <v>0</v>
      </c>
      <c r="P3003">
        <v>749</v>
      </c>
      <c r="R3003">
        <v>0</v>
      </c>
      <c r="S3003" s="6" t="str">
        <f>IF(cuenta_balance_creg185[[#This Row],[Porcentaje]]&gt;=5,"MAYOR","")</f>
        <v/>
      </c>
      <c r="T3003" s="6" t="str">
        <f>IF(cuenta_balance_creg185[[#This Row],[Porcentaje]]&lt;=-5,"MENOR","")</f>
        <v/>
      </c>
    </row>
    <row r="3004" spans="1:20" x14ac:dyDescent="0.2">
      <c r="A3004" s="1">
        <v>46278</v>
      </c>
      <c r="B3004" s="6" t="s">
        <v>56</v>
      </c>
      <c r="C3004" s="6" t="s">
        <v>32</v>
      </c>
      <c r="D3004">
        <v>0</v>
      </c>
      <c r="E3004">
        <v>72</v>
      </c>
      <c r="F3004">
        <v>72</v>
      </c>
      <c r="G3004">
        <v>0</v>
      </c>
      <c r="H3004">
        <v>0</v>
      </c>
      <c r="P3004">
        <v>3990</v>
      </c>
      <c r="R3004">
        <v>0</v>
      </c>
      <c r="S3004" s="6" t="str">
        <f>IF(cuenta_balance_creg185[[#This Row],[Porcentaje]]&gt;=5,"MAYOR","")</f>
        <v/>
      </c>
      <c r="T3004" s="6" t="str">
        <f>IF(cuenta_balance_creg185[[#This Row],[Porcentaje]]&lt;=-5,"MENOR","")</f>
        <v/>
      </c>
    </row>
    <row r="3005" spans="1:20" x14ac:dyDescent="0.2">
      <c r="A3005" s="1">
        <v>46278</v>
      </c>
      <c r="B3005" s="6" t="s">
        <v>8</v>
      </c>
      <c r="C3005" s="6" t="s">
        <v>32</v>
      </c>
      <c r="D3005">
        <v>24615.340059999999</v>
      </c>
      <c r="E3005">
        <v>169928</v>
      </c>
      <c r="F3005">
        <v>136923.16355</v>
      </c>
      <c r="G3005">
        <v>33004.836450000003</v>
      </c>
      <c r="H3005">
        <v>57620.176509999998</v>
      </c>
      <c r="P3005">
        <v>214522</v>
      </c>
      <c r="Q3005">
        <v>35415.500489999999</v>
      </c>
      <c r="R3005">
        <v>23.053799999999999</v>
      </c>
      <c r="S3005" s="6" t="str">
        <f>IF(cuenta_balance_creg185[[#This Row],[Porcentaje]]&gt;=5,"MAYOR","")</f>
        <v>MAYOR</v>
      </c>
      <c r="T3005" s="6" t="str">
        <f>IF(cuenta_balance_creg185[[#This Row],[Porcentaje]]&lt;=-5,"MENOR","")</f>
        <v/>
      </c>
    </row>
    <row r="3006" spans="1:20" x14ac:dyDescent="0.2">
      <c r="A3006" s="1">
        <v>46278</v>
      </c>
      <c r="B3006" s="6" t="s">
        <v>57</v>
      </c>
      <c r="C3006" s="6" t="s">
        <v>32</v>
      </c>
      <c r="D3006">
        <v>0</v>
      </c>
      <c r="E3006">
        <v>534</v>
      </c>
      <c r="F3006">
        <v>534</v>
      </c>
      <c r="G3006">
        <v>0</v>
      </c>
      <c r="H3006">
        <v>0</v>
      </c>
      <c r="P3006">
        <v>1004</v>
      </c>
      <c r="R3006">
        <v>0</v>
      </c>
      <c r="S3006" s="6" t="str">
        <f>IF(cuenta_balance_creg185[[#This Row],[Porcentaje]]&gt;=5,"MAYOR","")</f>
        <v/>
      </c>
      <c r="T3006" s="6" t="str">
        <f>IF(cuenta_balance_creg185[[#This Row],[Porcentaje]]&lt;=-5,"MENOR","")</f>
        <v/>
      </c>
    </row>
    <row r="3007" spans="1:20" x14ac:dyDescent="0.2">
      <c r="A3007" s="1">
        <v>46278</v>
      </c>
      <c r="B3007" s="6" t="s">
        <v>63</v>
      </c>
      <c r="C3007" s="6" t="s">
        <v>32</v>
      </c>
      <c r="D3007">
        <v>0</v>
      </c>
      <c r="E3007">
        <v>0</v>
      </c>
      <c r="F3007">
        <v>0</v>
      </c>
      <c r="G3007">
        <v>0</v>
      </c>
      <c r="H3007">
        <v>0</v>
      </c>
      <c r="P3007">
        <v>60</v>
      </c>
      <c r="R3007">
        <v>0</v>
      </c>
      <c r="S3007" s="6" t="str">
        <f>IF(cuenta_balance_creg185[[#This Row],[Porcentaje]]&gt;=5,"MAYOR","")</f>
        <v/>
      </c>
      <c r="T3007" s="6" t="str">
        <f>IF(cuenta_balance_creg185[[#This Row],[Porcentaje]]&lt;=-5,"MENOR","")</f>
        <v/>
      </c>
    </row>
    <row r="3008" spans="1:20" x14ac:dyDescent="0.2">
      <c r="A3008" s="1">
        <v>46279</v>
      </c>
      <c r="B3008" s="6" t="s">
        <v>31</v>
      </c>
      <c r="C3008" s="6" t="s">
        <v>32</v>
      </c>
      <c r="D3008">
        <v>0</v>
      </c>
      <c r="E3008">
        <v>282</v>
      </c>
      <c r="F3008">
        <v>282</v>
      </c>
      <c r="G3008">
        <v>0</v>
      </c>
      <c r="H3008">
        <v>0</v>
      </c>
      <c r="P3008">
        <v>0</v>
      </c>
      <c r="S3008" s="6" t="str">
        <f>IF(cuenta_balance_creg185[[#This Row],[Porcentaje]]&gt;=5,"MAYOR","")</f>
        <v/>
      </c>
      <c r="T3008" s="6" t="str">
        <f>IF(cuenta_balance_creg185[[#This Row],[Porcentaje]]&lt;=-5,"MENOR","")</f>
        <v/>
      </c>
    </row>
    <row r="3009" spans="1:20" x14ac:dyDescent="0.2">
      <c r="A3009" s="1">
        <v>46279</v>
      </c>
      <c r="B3009" s="6" t="s">
        <v>33</v>
      </c>
      <c r="C3009" s="6" t="s">
        <v>32</v>
      </c>
      <c r="D3009">
        <v>933.53542000000004</v>
      </c>
      <c r="E3009">
        <v>13029</v>
      </c>
      <c r="F3009">
        <v>13101.01232</v>
      </c>
      <c r="G3009">
        <v>-72.012320000000003</v>
      </c>
      <c r="H3009">
        <v>861.5231</v>
      </c>
      <c r="P3009">
        <v>80611</v>
      </c>
      <c r="R3009">
        <v>1.0687</v>
      </c>
      <c r="S3009" s="6" t="str">
        <f>IF(cuenta_balance_creg185[[#This Row],[Porcentaje]]&gt;=5,"MAYOR","")</f>
        <v/>
      </c>
      <c r="T3009" s="6" t="str">
        <f>IF(cuenta_balance_creg185[[#This Row],[Porcentaje]]&lt;=-5,"MENOR","")</f>
        <v/>
      </c>
    </row>
    <row r="3010" spans="1:20" x14ac:dyDescent="0.2">
      <c r="A3010" s="1">
        <v>46279</v>
      </c>
      <c r="B3010" s="6" t="s">
        <v>4</v>
      </c>
      <c r="C3010" s="6" t="s">
        <v>32</v>
      </c>
      <c r="D3010">
        <v>-124.03689</v>
      </c>
      <c r="E3010">
        <v>1100</v>
      </c>
      <c r="F3010">
        <v>1128.91725</v>
      </c>
      <c r="G3010">
        <v>-28.917249999999999</v>
      </c>
      <c r="H3010">
        <v>-152.95414</v>
      </c>
      <c r="P3010">
        <v>1264</v>
      </c>
      <c r="R3010">
        <v>-12.1008</v>
      </c>
      <c r="S3010" s="6" t="str">
        <f>IF(cuenta_balance_creg185[[#This Row],[Porcentaje]]&gt;=5,"MAYOR","")</f>
        <v/>
      </c>
      <c r="T3010" s="6" t="str">
        <f>IF(cuenta_balance_creg185[[#This Row],[Porcentaje]]&lt;=-5,"MENOR","")</f>
        <v>MENOR</v>
      </c>
    </row>
    <row r="3011" spans="1:20" x14ac:dyDescent="0.2">
      <c r="A3011" s="1">
        <v>46279</v>
      </c>
      <c r="B3011" s="6" t="s">
        <v>34</v>
      </c>
      <c r="C3011" s="6" t="s">
        <v>32</v>
      </c>
      <c r="D3011">
        <v>0</v>
      </c>
      <c r="E3011">
        <v>217</v>
      </c>
      <c r="F3011">
        <v>217</v>
      </c>
      <c r="G3011">
        <v>0</v>
      </c>
      <c r="H3011">
        <v>0</v>
      </c>
      <c r="P3011">
        <v>518</v>
      </c>
      <c r="R3011">
        <v>0</v>
      </c>
      <c r="S3011" s="6" t="str">
        <f>IF(cuenta_balance_creg185[[#This Row],[Porcentaje]]&gt;=5,"MAYOR","")</f>
        <v/>
      </c>
      <c r="T3011" s="6" t="str">
        <f>IF(cuenta_balance_creg185[[#This Row],[Porcentaje]]&lt;=-5,"MENOR","")</f>
        <v/>
      </c>
    </row>
    <row r="3012" spans="1:20" x14ac:dyDescent="0.2">
      <c r="A3012" s="1">
        <v>46279</v>
      </c>
      <c r="B3012" s="6" t="s">
        <v>35</v>
      </c>
      <c r="C3012" s="6" t="s">
        <v>32</v>
      </c>
      <c r="D3012">
        <v>0</v>
      </c>
      <c r="E3012">
        <v>0</v>
      </c>
      <c r="F3012">
        <v>0</v>
      </c>
      <c r="G3012">
        <v>0</v>
      </c>
      <c r="H3012">
        <v>0</v>
      </c>
      <c r="P3012">
        <v>0</v>
      </c>
      <c r="S3012" s="6" t="str">
        <f>IF(cuenta_balance_creg185[[#This Row],[Porcentaje]]&gt;=5,"MAYOR","")</f>
        <v/>
      </c>
      <c r="T3012" s="6" t="str">
        <f>IF(cuenta_balance_creg185[[#This Row],[Porcentaje]]&lt;=-5,"MENOR","")</f>
        <v/>
      </c>
    </row>
    <row r="3013" spans="1:20" x14ac:dyDescent="0.2">
      <c r="A3013" s="1">
        <v>46279</v>
      </c>
      <c r="B3013" s="6" t="s">
        <v>60</v>
      </c>
      <c r="C3013" s="6" t="s">
        <v>32</v>
      </c>
      <c r="D3013">
        <v>0</v>
      </c>
      <c r="E3013">
        <v>0</v>
      </c>
      <c r="F3013">
        <v>0</v>
      </c>
      <c r="G3013">
        <v>0</v>
      </c>
      <c r="H3013">
        <v>0</v>
      </c>
      <c r="P3013">
        <v>2059</v>
      </c>
      <c r="R3013">
        <v>0</v>
      </c>
      <c r="S3013" s="6" t="str">
        <f>IF(cuenta_balance_creg185[[#This Row],[Porcentaje]]&gt;=5,"MAYOR","")</f>
        <v/>
      </c>
      <c r="T3013" s="6" t="str">
        <f>IF(cuenta_balance_creg185[[#This Row],[Porcentaje]]&lt;=-5,"MENOR","")</f>
        <v/>
      </c>
    </row>
    <row r="3014" spans="1:20" x14ac:dyDescent="0.2">
      <c r="A3014" s="1">
        <v>46279</v>
      </c>
      <c r="B3014" s="6" t="s">
        <v>11</v>
      </c>
      <c r="C3014" s="6" t="s">
        <v>32</v>
      </c>
      <c r="D3014">
        <v>1336.2359100000001</v>
      </c>
      <c r="E3014">
        <v>121999</v>
      </c>
      <c r="F3014">
        <v>125010.12655</v>
      </c>
      <c r="G3014">
        <v>-3011.12655</v>
      </c>
      <c r="H3014">
        <v>-1674.8906400000001</v>
      </c>
      <c r="P3014">
        <v>72985</v>
      </c>
      <c r="R3014">
        <v>-2.2948</v>
      </c>
      <c r="S3014" s="6" t="str">
        <f>IF(cuenta_balance_creg185[[#This Row],[Porcentaje]]&gt;=5,"MAYOR","")</f>
        <v/>
      </c>
      <c r="T3014" s="6" t="str">
        <f>IF(cuenta_balance_creg185[[#This Row],[Porcentaje]]&lt;=-5,"MENOR","")</f>
        <v/>
      </c>
    </row>
    <row r="3015" spans="1:20" x14ac:dyDescent="0.2">
      <c r="A3015" s="1">
        <v>46279</v>
      </c>
      <c r="B3015" s="6" t="s">
        <v>10</v>
      </c>
      <c r="C3015" s="6" t="s">
        <v>32</v>
      </c>
      <c r="D3015">
        <v>4957.3894600000003</v>
      </c>
      <c r="E3015">
        <v>23212</v>
      </c>
      <c r="F3015">
        <v>22453.608980000001</v>
      </c>
      <c r="G3015">
        <v>758.39102000000003</v>
      </c>
      <c r="H3015">
        <v>5715.7804800000004</v>
      </c>
      <c r="P3015">
        <v>62888</v>
      </c>
      <c r="R3015">
        <v>9.0888000000000009</v>
      </c>
      <c r="S3015" s="6" t="str">
        <f>IF(cuenta_balance_creg185[[#This Row],[Porcentaje]]&gt;=5,"MAYOR","")</f>
        <v>MAYOR</v>
      </c>
      <c r="T3015" s="6" t="str">
        <f>IF(cuenta_balance_creg185[[#This Row],[Porcentaje]]&lt;=-5,"MENOR","")</f>
        <v/>
      </c>
    </row>
    <row r="3016" spans="1:20" x14ac:dyDescent="0.2">
      <c r="A3016" s="1">
        <v>46279</v>
      </c>
      <c r="B3016" s="6" t="s">
        <v>36</v>
      </c>
      <c r="C3016" s="6" t="s">
        <v>32</v>
      </c>
      <c r="D3016">
        <v>0</v>
      </c>
      <c r="E3016">
        <v>539</v>
      </c>
      <c r="F3016">
        <v>539</v>
      </c>
      <c r="G3016">
        <v>0</v>
      </c>
      <c r="H3016">
        <v>0</v>
      </c>
      <c r="M3016">
        <v>0</v>
      </c>
      <c r="N3016">
        <v>0</v>
      </c>
      <c r="O3016">
        <v>0</v>
      </c>
      <c r="P3016">
        <v>571</v>
      </c>
      <c r="R3016">
        <v>0</v>
      </c>
      <c r="S3016" s="6" t="str">
        <f>IF(cuenta_balance_creg185[[#This Row],[Porcentaje]]&gt;=5,"MAYOR","")</f>
        <v/>
      </c>
      <c r="T3016" s="6" t="str">
        <f>IF(cuenta_balance_creg185[[#This Row],[Porcentaje]]&lt;=-5,"MENOR","")</f>
        <v/>
      </c>
    </row>
    <row r="3017" spans="1:20" x14ac:dyDescent="0.2">
      <c r="A3017" s="1">
        <v>46279</v>
      </c>
      <c r="B3017" s="6" t="s">
        <v>37</v>
      </c>
      <c r="C3017" s="6" t="s">
        <v>32</v>
      </c>
      <c r="D3017">
        <v>854.31048999999996</v>
      </c>
      <c r="E3017">
        <v>40</v>
      </c>
      <c r="F3017">
        <v>38.828139999999998</v>
      </c>
      <c r="G3017">
        <v>1.1718599999999999</v>
      </c>
      <c r="H3017">
        <v>855.48235</v>
      </c>
      <c r="P3017">
        <v>60003</v>
      </c>
      <c r="R3017">
        <v>1.4257</v>
      </c>
      <c r="S3017" s="6" t="str">
        <f>IF(cuenta_balance_creg185[[#This Row],[Porcentaje]]&gt;=5,"MAYOR","")</f>
        <v/>
      </c>
      <c r="T3017" s="6" t="str">
        <f>IF(cuenta_balance_creg185[[#This Row],[Porcentaje]]&lt;=-5,"MENOR","")</f>
        <v/>
      </c>
    </row>
    <row r="3018" spans="1:20" x14ac:dyDescent="0.2">
      <c r="A3018" s="1">
        <v>46279</v>
      </c>
      <c r="B3018" s="6" t="s">
        <v>61</v>
      </c>
      <c r="C3018" s="6" t="s">
        <v>32</v>
      </c>
      <c r="D3018">
        <v>315.75011999999998</v>
      </c>
      <c r="E3018">
        <v>182</v>
      </c>
      <c r="F3018">
        <v>181.35087999999999</v>
      </c>
      <c r="G3018">
        <v>0.64912000000000003</v>
      </c>
      <c r="H3018">
        <v>316.39924000000002</v>
      </c>
      <c r="P3018">
        <v>947</v>
      </c>
      <c r="R3018">
        <v>33.410600000000002</v>
      </c>
      <c r="S3018" s="6" t="str">
        <f>IF(cuenta_balance_creg185[[#This Row],[Porcentaje]]&gt;=5,"MAYOR","")</f>
        <v>MAYOR</v>
      </c>
      <c r="T3018" s="6" t="str">
        <f>IF(cuenta_balance_creg185[[#This Row],[Porcentaje]]&lt;=-5,"MENOR","")</f>
        <v/>
      </c>
    </row>
    <row r="3019" spans="1:20" x14ac:dyDescent="0.2">
      <c r="A3019" s="1">
        <v>46279</v>
      </c>
      <c r="B3019" s="6" t="s">
        <v>38</v>
      </c>
      <c r="C3019" s="6" t="s">
        <v>32</v>
      </c>
      <c r="D3019">
        <v>0</v>
      </c>
      <c r="E3019">
        <v>0</v>
      </c>
      <c r="F3019">
        <v>0</v>
      </c>
      <c r="G3019">
        <v>0</v>
      </c>
      <c r="H3019">
        <v>0</v>
      </c>
      <c r="P3019">
        <v>152</v>
      </c>
      <c r="R3019">
        <v>0</v>
      </c>
      <c r="S3019" s="6" t="str">
        <f>IF(cuenta_balance_creg185[[#This Row],[Porcentaje]]&gt;=5,"MAYOR","")</f>
        <v/>
      </c>
      <c r="T3019" s="6" t="str">
        <f>IF(cuenta_balance_creg185[[#This Row],[Porcentaje]]&lt;=-5,"MENOR","")</f>
        <v/>
      </c>
    </row>
    <row r="3020" spans="1:20" x14ac:dyDescent="0.2">
      <c r="A3020" s="1">
        <v>46279</v>
      </c>
      <c r="B3020" s="6" t="s">
        <v>39</v>
      </c>
      <c r="C3020" s="6" t="s">
        <v>32</v>
      </c>
      <c r="D3020">
        <v>0</v>
      </c>
      <c r="E3020">
        <v>2310</v>
      </c>
      <c r="F3020">
        <v>2310</v>
      </c>
      <c r="G3020">
        <v>0</v>
      </c>
      <c r="H3020">
        <v>0</v>
      </c>
      <c r="P3020">
        <v>3287</v>
      </c>
      <c r="R3020">
        <v>0</v>
      </c>
      <c r="S3020" s="6" t="str">
        <f>IF(cuenta_balance_creg185[[#This Row],[Porcentaje]]&gt;=5,"MAYOR","")</f>
        <v/>
      </c>
      <c r="T3020" s="6" t="str">
        <f>IF(cuenta_balance_creg185[[#This Row],[Porcentaje]]&lt;=-5,"MENOR","")</f>
        <v/>
      </c>
    </row>
    <row r="3021" spans="1:20" x14ac:dyDescent="0.2">
      <c r="A3021" s="1">
        <v>46279</v>
      </c>
      <c r="B3021" s="6" t="s">
        <v>40</v>
      </c>
      <c r="C3021" s="6" t="s">
        <v>32</v>
      </c>
      <c r="D3021">
        <v>0</v>
      </c>
      <c r="E3021">
        <v>916</v>
      </c>
      <c r="F3021">
        <v>916</v>
      </c>
      <c r="G3021">
        <v>0</v>
      </c>
      <c r="H3021">
        <v>0</v>
      </c>
      <c r="M3021">
        <v>0</v>
      </c>
      <c r="N3021">
        <v>0</v>
      </c>
      <c r="O3021">
        <v>0</v>
      </c>
      <c r="P3021">
        <v>763</v>
      </c>
      <c r="R3021">
        <v>0</v>
      </c>
      <c r="S3021" s="6" t="str">
        <f>IF(cuenta_balance_creg185[[#This Row],[Porcentaje]]&gt;=5,"MAYOR","")</f>
        <v/>
      </c>
      <c r="T3021" s="6" t="str">
        <f>IF(cuenta_balance_creg185[[#This Row],[Porcentaje]]&lt;=-5,"MENOR","")</f>
        <v/>
      </c>
    </row>
    <row r="3022" spans="1:20" x14ac:dyDescent="0.2">
      <c r="A3022" s="1">
        <v>46279</v>
      </c>
      <c r="B3022" s="6" t="s">
        <v>41</v>
      </c>
      <c r="C3022" s="6" t="s">
        <v>32</v>
      </c>
      <c r="D3022">
        <v>0</v>
      </c>
      <c r="E3022">
        <v>1419</v>
      </c>
      <c r="F3022">
        <v>1419</v>
      </c>
      <c r="G3022">
        <v>0</v>
      </c>
      <c r="H3022">
        <v>0</v>
      </c>
      <c r="P3022">
        <v>1574</v>
      </c>
      <c r="R3022">
        <v>0</v>
      </c>
      <c r="S3022" s="6" t="str">
        <f>IF(cuenta_balance_creg185[[#This Row],[Porcentaje]]&gt;=5,"MAYOR","")</f>
        <v/>
      </c>
      <c r="T3022" s="6" t="str">
        <f>IF(cuenta_balance_creg185[[#This Row],[Porcentaje]]&lt;=-5,"MENOR","")</f>
        <v/>
      </c>
    </row>
    <row r="3023" spans="1:20" x14ac:dyDescent="0.2">
      <c r="A3023" s="1">
        <v>46279</v>
      </c>
      <c r="B3023" s="6" t="s">
        <v>42</v>
      </c>
      <c r="C3023" s="6" t="s">
        <v>32</v>
      </c>
      <c r="D3023">
        <v>9275.4655899999998</v>
      </c>
      <c r="E3023">
        <v>23426</v>
      </c>
      <c r="F3023">
        <v>28621.295539999999</v>
      </c>
      <c r="G3023">
        <v>-5195.2955400000001</v>
      </c>
      <c r="H3023">
        <v>4080.1700500000002</v>
      </c>
      <c r="P3023">
        <v>258258</v>
      </c>
      <c r="R3023">
        <v>1.5798000000000001</v>
      </c>
      <c r="S3023" s="6" t="str">
        <f>IF(cuenta_balance_creg185[[#This Row],[Porcentaje]]&gt;=5,"MAYOR","")</f>
        <v/>
      </c>
      <c r="T3023" s="6" t="str">
        <f>IF(cuenta_balance_creg185[[#This Row],[Porcentaje]]&lt;=-5,"MENOR","")</f>
        <v/>
      </c>
    </row>
    <row r="3024" spans="1:20" x14ac:dyDescent="0.2">
      <c r="A3024" s="1">
        <v>46279</v>
      </c>
      <c r="B3024" s="6" t="s">
        <v>9</v>
      </c>
      <c r="C3024" s="6" t="s">
        <v>32</v>
      </c>
      <c r="D3024">
        <v>-611.46108000000004</v>
      </c>
      <c r="E3024">
        <v>1481</v>
      </c>
      <c r="F3024">
        <v>2037.05576</v>
      </c>
      <c r="G3024">
        <v>-556.05575999999996</v>
      </c>
      <c r="H3024">
        <v>-556.05575999999996</v>
      </c>
      <c r="J3024">
        <v>611.46108000000004</v>
      </c>
      <c r="M3024">
        <v>0</v>
      </c>
      <c r="N3024">
        <v>0</v>
      </c>
      <c r="O3024">
        <v>0</v>
      </c>
      <c r="P3024">
        <v>5055</v>
      </c>
      <c r="R3024">
        <v>-11.0001</v>
      </c>
      <c r="S3024" s="6" t="str">
        <f>IF(cuenta_balance_creg185[[#This Row],[Porcentaje]]&gt;=5,"MAYOR","")</f>
        <v/>
      </c>
      <c r="T3024" s="6" t="str">
        <f>IF(cuenta_balance_creg185[[#This Row],[Porcentaje]]&lt;=-5,"MENOR","")</f>
        <v>MENOR</v>
      </c>
    </row>
    <row r="3025" spans="1:20" x14ac:dyDescent="0.2">
      <c r="A3025" s="1">
        <v>46279</v>
      </c>
      <c r="B3025" s="6" t="s">
        <v>43</v>
      </c>
      <c r="C3025" s="6" t="s">
        <v>32</v>
      </c>
      <c r="D3025">
        <v>0</v>
      </c>
      <c r="E3025">
        <v>591</v>
      </c>
      <c r="F3025">
        <v>591</v>
      </c>
      <c r="G3025">
        <v>0</v>
      </c>
      <c r="H3025">
        <v>0</v>
      </c>
      <c r="P3025">
        <v>761</v>
      </c>
      <c r="R3025">
        <v>0</v>
      </c>
      <c r="S3025" s="6" t="str">
        <f>IF(cuenta_balance_creg185[[#This Row],[Porcentaje]]&gt;=5,"MAYOR","")</f>
        <v/>
      </c>
      <c r="T3025" s="6" t="str">
        <f>IF(cuenta_balance_creg185[[#This Row],[Porcentaje]]&lt;=-5,"MENOR","")</f>
        <v/>
      </c>
    </row>
    <row r="3026" spans="1:20" x14ac:dyDescent="0.2">
      <c r="A3026" s="1">
        <v>46279</v>
      </c>
      <c r="B3026" s="6" t="s">
        <v>5</v>
      </c>
      <c r="C3026" s="6" t="s">
        <v>32</v>
      </c>
      <c r="D3026">
        <v>384.60140000000001</v>
      </c>
      <c r="E3026">
        <v>6265</v>
      </c>
      <c r="F3026">
        <v>6033.52261</v>
      </c>
      <c r="G3026">
        <v>231.47739000000001</v>
      </c>
      <c r="H3026">
        <v>616.07879000000003</v>
      </c>
      <c r="M3026">
        <v>0</v>
      </c>
      <c r="N3026">
        <v>0</v>
      </c>
      <c r="O3026">
        <v>0</v>
      </c>
      <c r="P3026">
        <v>8967</v>
      </c>
      <c r="R3026">
        <v>6.8704999999999998</v>
      </c>
      <c r="S3026" s="6" t="str">
        <f>IF(cuenta_balance_creg185[[#This Row],[Porcentaje]]&gt;=5,"MAYOR","")</f>
        <v>MAYOR</v>
      </c>
      <c r="T3026" s="6" t="str">
        <f>IF(cuenta_balance_creg185[[#This Row],[Porcentaje]]&lt;=-5,"MENOR","")</f>
        <v/>
      </c>
    </row>
    <row r="3027" spans="1:20" x14ac:dyDescent="0.2">
      <c r="A3027" s="1">
        <v>46279</v>
      </c>
      <c r="B3027" s="6" t="s">
        <v>44</v>
      </c>
      <c r="C3027" s="6" t="s">
        <v>32</v>
      </c>
      <c r="D3027">
        <v>0</v>
      </c>
      <c r="E3027">
        <v>139</v>
      </c>
      <c r="F3027">
        <v>139</v>
      </c>
      <c r="G3027">
        <v>0</v>
      </c>
      <c r="H3027">
        <v>0</v>
      </c>
      <c r="P3027">
        <v>9548</v>
      </c>
      <c r="Q3027">
        <v>-10466.79098</v>
      </c>
      <c r="S3027" s="6" t="str">
        <f>IF(cuenta_balance_creg185[[#This Row],[Porcentaje]]&gt;=5,"MAYOR","")</f>
        <v/>
      </c>
      <c r="T3027" s="6" t="str">
        <f>IF(cuenta_balance_creg185[[#This Row],[Porcentaje]]&lt;=-5,"MENOR","")</f>
        <v/>
      </c>
    </row>
    <row r="3028" spans="1:20" x14ac:dyDescent="0.2">
      <c r="A3028" s="1">
        <v>46279</v>
      </c>
      <c r="B3028" s="6" t="s">
        <v>6</v>
      </c>
      <c r="C3028" s="6" t="s">
        <v>32</v>
      </c>
      <c r="D3028">
        <v>-8.0649200000000008</v>
      </c>
      <c r="E3028">
        <v>532</v>
      </c>
      <c r="F3028">
        <v>535.81948</v>
      </c>
      <c r="G3028">
        <v>-3.81948</v>
      </c>
      <c r="H3028">
        <v>-11.884399999999999</v>
      </c>
      <c r="P3028">
        <v>370</v>
      </c>
      <c r="R3028">
        <v>-3.2120000000000002</v>
      </c>
      <c r="S3028" s="6" t="str">
        <f>IF(cuenta_balance_creg185[[#This Row],[Porcentaje]]&gt;=5,"MAYOR","")</f>
        <v/>
      </c>
      <c r="T3028" s="6" t="str">
        <f>IF(cuenta_balance_creg185[[#This Row],[Porcentaje]]&lt;=-5,"MENOR","")</f>
        <v/>
      </c>
    </row>
    <row r="3029" spans="1:20" x14ac:dyDescent="0.2">
      <c r="A3029" s="1">
        <v>46279</v>
      </c>
      <c r="B3029" s="6" t="s">
        <v>45</v>
      </c>
      <c r="C3029" s="6" t="s">
        <v>32</v>
      </c>
      <c r="D3029">
        <v>0</v>
      </c>
      <c r="E3029">
        <v>27</v>
      </c>
      <c r="F3029">
        <v>27</v>
      </c>
      <c r="G3029">
        <v>0</v>
      </c>
      <c r="H3029">
        <v>0</v>
      </c>
      <c r="P3029">
        <v>50</v>
      </c>
      <c r="R3029">
        <v>0</v>
      </c>
      <c r="S3029" s="6" t="str">
        <f>IF(cuenta_balance_creg185[[#This Row],[Porcentaje]]&gt;=5,"MAYOR","")</f>
        <v/>
      </c>
      <c r="T3029" s="6" t="str">
        <f>IF(cuenta_balance_creg185[[#This Row],[Porcentaje]]&lt;=-5,"MENOR","")</f>
        <v/>
      </c>
    </row>
    <row r="3030" spans="1:20" x14ac:dyDescent="0.2">
      <c r="A3030" s="1">
        <v>46279</v>
      </c>
      <c r="B3030" s="6" t="s">
        <v>46</v>
      </c>
      <c r="C3030" s="6" t="s">
        <v>32</v>
      </c>
      <c r="D3030">
        <v>0</v>
      </c>
      <c r="E3030">
        <v>242</v>
      </c>
      <c r="F3030">
        <v>242</v>
      </c>
      <c r="G3030">
        <v>0</v>
      </c>
      <c r="H3030">
        <v>0</v>
      </c>
      <c r="M3030">
        <v>0</v>
      </c>
      <c r="N3030">
        <v>0</v>
      </c>
      <c r="O3030">
        <v>0</v>
      </c>
      <c r="P3030">
        <v>172</v>
      </c>
      <c r="R3030">
        <v>0</v>
      </c>
      <c r="S3030" s="6" t="str">
        <f>IF(cuenta_balance_creg185[[#This Row],[Porcentaje]]&gt;=5,"MAYOR","")</f>
        <v/>
      </c>
      <c r="T3030" s="6" t="str">
        <f>IF(cuenta_balance_creg185[[#This Row],[Porcentaje]]&lt;=-5,"MENOR","")</f>
        <v/>
      </c>
    </row>
    <row r="3031" spans="1:20" x14ac:dyDescent="0.2">
      <c r="A3031" s="1">
        <v>46279</v>
      </c>
      <c r="B3031" s="6" t="s">
        <v>14</v>
      </c>
      <c r="C3031" s="6" t="s">
        <v>32</v>
      </c>
      <c r="D3031">
        <v>-154.09595999999999</v>
      </c>
      <c r="E3031">
        <v>972</v>
      </c>
      <c r="F3031">
        <v>1045.5867900000001</v>
      </c>
      <c r="G3031">
        <v>-73.586789999999993</v>
      </c>
      <c r="H3031">
        <v>-147.68275</v>
      </c>
      <c r="J3031">
        <v>80</v>
      </c>
      <c r="M3031">
        <v>0</v>
      </c>
      <c r="N3031">
        <v>0</v>
      </c>
      <c r="O3031">
        <v>0</v>
      </c>
      <c r="P3031">
        <v>1313</v>
      </c>
      <c r="R3031">
        <v>-11.2477</v>
      </c>
      <c r="S3031" s="6" t="str">
        <f>IF(cuenta_balance_creg185[[#This Row],[Porcentaje]]&gt;=5,"MAYOR","")</f>
        <v/>
      </c>
      <c r="T3031" s="6" t="str">
        <f>IF(cuenta_balance_creg185[[#This Row],[Porcentaje]]&lt;=-5,"MENOR","")</f>
        <v>MENOR</v>
      </c>
    </row>
    <row r="3032" spans="1:20" x14ac:dyDescent="0.2">
      <c r="A3032" s="1">
        <v>46279</v>
      </c>
      <c r="B3032" s="6" t="s">
        <v>47</v>
      </c>
      <c r="C3032" s="6" t="s">
        <v>32</v>
      </c>
      <c r="D3032">
        <v>6.5801499999999997</v>
      </c>
      <c r="E3032">
        <v>1439</v>
      </c>
      <c r="F3032">
        <v>1444.3033600000001</v>
      </c>
      <c r="G3032">
        <v>-5.3033599999999996</v>
      </c>
      <c r="H3032">
        <v>1.2767900000000001</v>
      </c>
      <c r="M3032">
        <v>0</v>
      </c>
      <c r="N3032">
        <v>0</v>
      </c>
      <c r="O3032">
        <v>0</v>
      </c>
      <c r="P3032">
        <v>1538</v>
      </c>
      <c r="R3032">
        <v>8.3000000000000004E-2</v>
      </c>
      <c r="S3032" s="6" t="str">
        <f>IF(cuenta_balance_creg185[[#This Row],[Porcentaje]]&gt;=5,"MAYOR","")</f>
        <v/>
      </c>
      <c r="T3032" s="6" t="str">
        <f>IF(cuenta_balance_creg185[[#This Row],[Porcentaje]]&lt;=-5,"MENOR","")</f>
        <v/>
      </c>
    </row>
    <row r="3033" spans="1:20" x14ac:dyDescent="0.2">
      <c r="A3033" s="1">
        <v>46279</v>
      </c>
      <c r="B3033" s="6" t="s">
        <v>48</v>
      </c>
      <c r="C3033" s="6" t="s">
        <v>32</v>
      </c>
      <c r="D3033">
        <v>0</v>
      </c>
      <c r="E3033">
        <v>0</v>
      </c>
      <c r="F3033">
        <v>0</v>
      </c>
      <c r="G3033">
        <v>0</v>
      </c>
      <c r="H3033">
        <v>0</v>
      </c>
      <c r="P3033">
        <v>28110</v>
      </c>
      <c r="R3033">
        <v>0</v>
      </c>
      <c r="S3033" s="6" t="str">
        <f>IF(cuenta_balance_creg185[[#This Row],[Porcentaje]]&gt;=5,"MAYOR","")</f>
        <v/>
      </c>
      <c r="T3033" s="6" t="str">
        <f>IF(cuenta_balance_creg185[[#This Row],[Porcentaje]]&lt;=-5,"MENOR","")</f>
        <v/>
      </c>
    </row>
    <row r="3034" spans="1:20" x14ac:dyDescent="0.2">
      <c r="A3034" s="1">
        <v>46279</v>
      </c>
      <c r="B3034" s="6" t="s">
        <v>12</v>
      </c>
      <c r="C3034" s="6" t="s">
        <v>32</v>
      </c>
      <c r="D3034">
        <v>205.14938000000001</v>
      </c>
      <c r="E3034">
        <v>1060</v>
      </c>
      <c r="F3034">
        <v>1178.41724</v>
      </c>
      <c r="G3034">
        <v>-118.41724000000001</v>
      </c>
      <c r="H3034">
        <v>-97.817239999999998</v>
      </c>
      <c r="P3034">
        <v>412</v>
      </c>
      <c r="R3034">
        <v>-23.742000000000001</v>
      </c>
      <c r="S3034" s="6" t="str">
        <f>IF(cuenta_balance_creg185[[#This Row],[Porcentaje]]&gt;=5,"MAYOR","")</f>
        <v/>
      </c>
      <c r="T3034" s="6" t="str">
        <f>IF(cuenta_balance_creg185[[#This Row],[Porcentaje]]&lt;=-5,"MENOR","")</f>
        <v>MENOR</v>
      </c>
    </row>
    <row r="3035" spans="1:20" x14ac:dyDescent="0.2">
      <c r="A3035" s="1">
        <v>46279</v>
      </c>
      <c r="B3035" s="6" t="s">
        <v>49</v>
      </c>
      <c r="C3035" s="6" t="s">
        <v>32</v>
      </c>
      <c r="D3035">
        <v>0</v>
      </c>
      <c r="E3035">
        <v>4</v>
      </c>
      <c r="F3035">
        <v>4</v>
      </c>
      <c r="G3035">
        <v>0</v>
      </c>
      <c r="H3035">
        <v>0</v>
      </c>
      <c r="P3035">
        <v>22</v>
      </c>
      <c r="R3035">
        <v>0</v>
      </c>
      <c r="S3035" s="6" t="str">
        <f>IF(cuenta_balance_creg185[[#This Row],[Porcentaje]]&gt;=5,"MAYOR","")</f>
        <v/>
      </c>
      <c r="T3035" s="6" t="str">
        <f>IF(cuenta_balance_creg185[[#This Row],[Porcentaje]]&lt;=-5,"MENOR","")</f>
        <v/>
      </c>
    </row>
    <row r="3036" spans="1:20" x14ac:dyDescent="0.2">
      <c r="A3036" s="1">
        <v>46279</v>
      </c>
      <c r="B3036" s="6" t="s">
        <v>62</v>
      </c>
      <c r="C3036" s="6" t="s">
        <v>32</v>
      </c>
      <c r="D3036">
        <v>0</v>
      </c>
      <c r="E3036">
        <v>350</v>
      </c>
      <c r="F3036">
        <v>350</v>
      </c>
      <c r="G3036">
        <v>0</v>
      </c>
      <c r="H3036">
        <v>0</v>
      </c>
      <c r="P3036">
        <v>447</v>
      </c>
      <c r="R3036">
        <v>0</v>
      </c>
      <c r="S3036" s="6" t="str">
        <f>IF(cuenta_balance_creg185[[#This Row],[Porcentaje]]&gt;=5,"MAYOR","")</f>
        <v/>
      </c>
      <c r="T3036" s="6" t="str">
        <f>IF(cuenta_balance_creg185[[#This Row],[Porcentaje]]&lt;=-5,"MENOR","")</f>
        <v/>
      </c>
    </row>
    <row r="3037" spans="1:20" x14ac:dyDescent="0.2">
      <c r="A3037" s="1">
        <v>46279</v>
      </c>
      <c r="B3037" s="6" t="s">
        <v>7</v>
      </c>
      <c r="C3037" s="6" t="s">
        <v>32</v>
      </c>
      <c r="D3037">
        <v>373.60834</v>
      </c>
      <c r="E3037">
        <v>3669</v>
      </c>
      <c r="F3037">
        <v>2952.5344100000002</v>
      </c>
      <c r="G3037">
        <v>716.46559000000002</v>
      </c>
      <c r="H3037">
        <v>1090.07393</v>
      </c>
      <c r="P3037">
        <v>11</v>
      </c>
      <c r="Q3037">
        <v>2449.1660000000002</v>
      </c>
      <c r="R3037">
        <v>44.308900000000001</v>
      </c>
      <c r="S3037" s="6" t="str">
        <f>IF(cuenta_balance_creg185[[#This Row],[Porcentaje]]&gt;=5,"MAYOR","")</f>
        <v>MAYOR</v>
      </c>
      <c r="T3037" s="6" t="str">
        <f>IF(cuenta_balance_creg185[[#This Row],[Porcentaje]]&lt;=-5,"MENOR","")</f>
        <v/>
      </c>
    </row>
    <row r="3038" spans="1:20" x14ac:dyDescent="0.2">
      <c r="A3038" s="1">
        <v>46279</v>
      </c>
      <c r="B3038" s="6" t="s">
        <v>13</v>
      </c>
      <c r="C3038" s="6" t="s">
        <v>32</v>
      </c>
      <c r="D3038">
        <v>145.67734999999999</v>
      </c>
      <c r="E3038">
        <v>4100</v>
      </c>
      <c r="F3038">
        <v>4202.6975899999998</v>
      </c>
      <c r="G3038">
        <v>-102.69759000000001</v>
      </c>
      <c r="H3038">
        <v>42.979759999999999</v>
      </c>
      <c r="P3038">
        <v>4361</v>
      </c>
      <c r="R3038">
        <v>0.98550000000000004</v>
      </c>
      <c r="S3038" s="6" t="str">
        <f>IF(cuenta_balance_creg185[[#This Row],[Porcentaje]]&gt;=5,"MAYOR","")</f>
        <v/>
      </c>
      <c r="T3038" s="6" t="str">
        <f>IF(cuenta_balance_creg185[[#This Row],[Porcentaje]]&lt;=-5,"MENOR","")</f>
        <v/>
      </c>
    </row>
    <row r="3039" spans="1:20" x14ac:dyDescent="0.2">
      <c r="A3039" s="1">
        <v>46279</v>
      </c>
      <c r="B3039" s="6" t="s">
        <v>50</v>
      </c>
      <c r="C3039" s="6" t="s">
        <v>32</v>
      </c>
      <c r="D3039">
        <v>11.36511</v>
      </c>
      <c r="E3039">
        <v>1315</v>
      </c>
      <c r="F3039">
        <v>1315</v>
      </c>
      <c r="G3039">
        <v>0</v>
      </c>
      <c r="H3039">
        <v>11.36511</v>
      </c>
      <c r="P3039">
        <v>1541</v>
      </c>
      <c r="R3039">
        <v>0.73750000000000004</v>
      </c>
      <c r="S3039" s="6" t="str">
        <f>IF(cuenta_balance_creg185[[#This Row],[Porcentaje]]&gt;=5,"MAYOR","")</f>
        <v/>
      </c>
      <c r="T3039" s="6" t="str">
        <f>IF(cuenta_balance_creg185[[#This Row],[Porcentaje]]&lt;=-5,"MENOR","")</f>
        <v/>
      </c>
    </row>
    <row r="3040" spans="1:20" x14ac:dyDescent="0.2">
      <c r="A3040" s="1">
        <v>46279</v>
      </c>
      <c r="B3040" s="6" t="s">
        <v>51</v>
      </c>
      <c r="C3040" s="6" t="s">
        <v>32</v>
      </c>
      <c r="D3040">
        <v>0</v>
      </c>
      <c r="E3040">
        <v>0</v>
      </c>
      <c r="F3040">
        <v>0</v>
      </c>
      <c r="G3040">
        <v>0</v>
      </c>
      <c r="H3040">
        <v>0</v>
      </c>
      <c r="P3040">
        <v>78</v>
      </c>
      <c r="R3040">
        <v>0</v>
      </c>
      <c r="S3040" s="6" t="str">
        <f>IF(cuenta_balance_creg185[[#This Row],[Porcentaje]]&gt;=5,"MAYOR","")</f>
        <v/>
      </c>
      <c r="T3040" s="6" t="str">
        <f>IF(cuenta_balance_creg185[[#This Row],[Porcentaje]]&lt;=-5,"MENOR","")</f>
        <v/>
      </c>
    </row>
    <row r="3041" spans="1:20" x14ac:dyDescent="0.2">
      <c r="A3041" s="1">
        <v>46279</v>
      </c>
      <c r="B3041" s="6" t="s">
        <v>52</v>
      </c>
      <c r="C3041" s="6" t="s">
        <v>32</v>
      </c>
      <c r="D3041">
        <v>0</v>
      </c>
      <c r="E3041">
        <v>170</v>
      </c>
      <c r="F3041">
        <v>170</v>
      </c>
      <c r="G3041">
        <v>0</v>
      </c>
      <c r="H3041">
        <v>0</v>
      </c>
      <c r="P3041">
        <v>167</v>
      </c>
      <c r="R3041">
        <v>0</v>
      </c>
      <c r="S3041" s="6" t="str">
        <f>IF(cuenta_balance_creg185[[#This Row],[Porcentaje]]&gt;=5,"MAYOR","")</f>
        <v/>
      </c>
      <c r="T3041" s="6" t="str">
        <f>IF(cuenta_balance_creg185[[#This Row],[Porcentaje]]&lt;=-5,"MENOR","")</f>
        <v/>
      </c>
    </row>
    <row r="3042" spans="1:20" x14ac:dyDescent="0.2">
      <c r="A3042" s="1">
        <v>46279</v>
      </c>
      <c r="B3042" s="6" t="s">
        <v>53</v>
      </c>
      <c r="C3042" s="6" t="s">
        <v>32</v>
      </c>
      <c r="D3042">
        <v>0</v>
      </c>
      <c r="E3042">
        <v>0</v>
      </c>
      <c r="F3042">
        <v>0</v>
      </c>
      <c r="G3042">
        <v>0</v>
      </c>
      <c r="H3042">
        <v>0</v>
      </c>
      <c r="P3042">
        <v>0</v>
      </c>
      <c r="S3042" s="6" t="str">
        <f>IF(cuenta_balance_creg185[[#This Row],[Porcentaje]]&gt;=5,"MAYOR","")</f>
        <v/>
      </c>
      <c r="T3042" s="6" t="str">
        <f>IF(cuenta_balance_creg185[[#This Row],[Porcentaje]]&lt;=-5,"MENOR","")</f>
        <v/>
      </c>
    </row>
    <row r="3043" spans="1:20" x14ac:dyDescent="0.2">
      <c r="A3043" s="1">
        <v>46279</v>
      </c>
      <c r="B3043" s="6" t="s">
        <v>54</v>
      </c>
      <c r="C3043" s="6" t="s">
        <v>32</v>
      </c>
      <c r="D3043">
        <v>3.7660200000000001</v>
      </c>
      <c r="E3043">
        <v>0</v>
      </c>
      <c r="F3043">
        <v>0</v>
      </c>
      <c r="G3043">
        <v>0</v>
      </c>
      <c r="H3043">
        <v>3.7660200000000001</v>
      </c>
      <c r="P3043">
        <v>0</v>
      </c>
      <c r="S3043" s="6" t="str">
        <f>IF(cuenta_balance_creg185[[#This Row],[Porcentaje]]&gt;=5,"MAYOR","")</f>
        <v/>
      </c>
      <c r="T3043" s="6" t="str">
        <f>IF(cuenta_balance_creg185[[#This Row],[Porcentaje]]&lt;=-5,"MENOR","")</f>
        <v/>
      </c>
    </row>
    <row r="3044" spans="1:20" x14ac:dyDescent="0.2">
      <c r="A3044" s="1">
        <v>46279</v>
      </c>
      <c r="B3044" s="6" t="s">
        <v>55</v>
      </c>
      <c r="C3044" s="6" t="s">
        <v>32</v>
      </c>
      <c r="D3044">
        <v>0</v>
      </c>
      <c r="E3044">
        <v>746</v>
      </c>
      <c r="F3044">
        <v>746</v>
      </c>
      <c r="G3044">
        <v>0</v>
      </c>
      <c r="H3044">
        <v>0</v>
      </c>
      <c r="P3044">
        <v>748</v>
      </c>
      <c r="R3044">
        <v>0</v>
      </c>
      <c r="S3044" s="6" t="str">
        <f>IF(cuenta_balance_creg185[[#This Row],[Porcentaje]]&gt;=5,"MAYOR","")</f>
        <v/>
      </c>
      <c r="T3044" s="6" t="str">
        <f>IF(cuenta_balance_creg185[[#This Row],[Porcentaje]]&lt;=-5,"MENOR","")</f>
        <v/>
      </c>
    </row>
    <row r="3045" spans="1:20" x14ac:dyDescent="0.2">
      <c r="A3045" s="1">
        <v>46279</v>
      </c>
      <c r="B3045" s="6" t="s">
        <v>56</v>
      </c>
      <c r="C3045" s="6" t="s">
        <v>32</v>
      </c>
      <c r="D3045">
        <v>0</v>
      </c>
      <c r="E3045">
        <v>72</v>
      </c>
      <c r="F3045">
        <v>72</v>
      </c>
      <c r="G3045">
        <v>0</v>
      </c>
      <c r="H3045">
        <v>0</v>
      </c>
      <c r="P3045">
        <v>3988</v>
      </c>
      <c r="R3045">
        <v>0</v>
      </c>
      <c r="S3045" s="6" t="str">
        <f>IF(cuenta_balance_creg185[[#This Row],[Porcentaje]]&gt;=5,"MAYOR","")</f>
        <v/>
      </c>
      <c r="T3045" s="6" t="str">
        <f>IF(cuenta_balance_creg185[[#This Row],[Porcentaje]]&lt;=-5,"MENOR","")</f>
        <v/>
      </c>
    </row>
    <row r="3046" spans="1:20" x14ac:dyDescent="0.2">
      <c r="A3046" s="1">
        <v>46279</v>
      </c>
      <c r="B3046" s="6" t="s">
        <v>8</v>
      </c>
      <c r="C3046" s="6" t="s">
        <v>32</v>
      </c>
      <c r="D3046">
        <v>57620.176509999998</v>
      </c>
      <c r="E3046">
        <v>170182</v>
      </c>
      <c r="F3046">
        <v>164155.79983999999</v>
      </c>
      <c r="G3046">
        <v>6026.2001600000003</v>
      </c>
      <c r="H3046">
        <v>63646.376669999998</v>
      </c>
      <c r="P3046">
        <v>214521</v>
      </c>
      <c r="Q3046">
        <v>35431.126880000003</v>
      </c>
      <c r="R3046">
        <v>25.4634</v>
      </c>
      <c r="S3046" s="6" t="str">
        <f>IF(cuenta_balance_creg185[[#This Row],[Porcentaje]]&gt;=5,"MAYOR","")</f>
        <v>MAYOR</v>
      </c>
      <c r="T3046" s="6" t="str">
        <f>IF(cuenta_balance_creg185[[#This Row],[Porcentaje]]&lt;=-5,"MENOR","")</f>
        <v/>
      </c>
    </row>
    <row r="3047" spans="1:20" x14ac:dyDescent="0.2">
      <c r="A3047" s="1">
        <v>46279</v>
      </c>
      <c r="B3047" s="6" t="s">
        <v>57</v>
      </c>
      <c r="C3047" s="6" t="s">
        <v>32</v>
      </c>
      <c r="D3047">
        <v>0</v>
      </c>
      <c r="E3047">
        <v>544</v>
      </c>
      <c r="F3047">
        <v>544</v>
      </c>
      <c r="G3047">
        <v>0</v>
      </c>
      <c r="H3047">
        <v>0</v>
      </c>
      <c r="M3047">
        <v>0</v>
      </c>
      <c r="N3047">
        <v>0</v>
      </c>
      <c r="O3047">
        <v>0</v>
      </c>
      <c r="P3047">
        <v>1004</v>
      </c>
      <c r="R3047">
        <v>0</v>
      </c>
      <c r="S3047" s="6" t="str">
        <f>IF(cuenta_balance_creg185[[#This Row],[Porcentaje]]&gt;=5,"MAYOR","")</f>
        <v/>
      </c>
      <c r="T3047" s="6" t="str">
        <f>IF(cuenta_balance_creg185[[#This Row],[Porcentaje]]&lt;=-5,"MENOR","")</f>
        <v/>
      </c>
    </row>
    <row r="3048" spans="1:20" x14ac:dyDescent="0.2">
      <c r="A3048" s="1">
        <v>46279</v>
      </c>
      <c r="B3048" s="6" t="s">
        <v>63</v>
      </c>
      <c r="C3048" s="6" t="s">
        <v>32</v>
      </c>
      <c r="D3048">
        <v>0</v>
      </c>
      <c r="E3048">
        <v>0</v>
      </c>
      <c r="F3048">
        <v>0</v>
      </c>
      <c r="G3048">
        <v>0</v>
      </c>
      <c r="H3048">
        <v>0</v>
      </c>
      <c r="P3048">
        <v>60</v>
      </c>
      <c r="R3048">
        <v>0</v>
      </c>
      <c r="S3048" s="6" t="str">
        <f>IF(cuenta_balance_creg185[[#This Row],[Porcentaje]]&gt;=5,"MAYOR","")</f>
        <v/>
      </c>
      <c r="T3048" s="6" t="str">
        <f>IF(cuenta_balance_creg185[[#This Row],[Porcentaje]]&lt;=-5,"MENOR","")</f>
        <v/>
      </c>
    </row>
    <row r="3049" spans="1:20" x14ac:dyDescent="0.2">
      <c r="A3049" s="1">
        <v>46280</v>
      </c>
      <c r="B3049" s="6" t="s">
        <v>31</v>
      </c>
      <c r="C3049" s="6" t="s">
        <v>32</v>
      </c>
      <c r="D3049">
        <v>0</v>
      </c>
      <c r="E3049">
        <v>644</v>
      </c>
      <c r="F3049">
        <v>644</v>
      </c>
      <c r="G3049">
        <v>0</v>
      </c>
      <c r="H3049">
        <v>0</v>
      </c>
      <c r="P3049">
        <v>0</v>
      </c>
      <c r="S3049" s="6" t="str">
        <f>IF(cuenta_balance_creg185[[#This Row],[Porcentaje]]&gt;=5,"MAYOR","")</f>
        <v/>
      </c>
      <c r="T3049" s="6" t="str">
        <f>IF(cuenta_balance_creg185[[#This Row],[Porcentaje]]&lt;=-5,"MENOR","")</f>
        <v/>
      </c>
    </row>
    <row r="3050" spans="1:20" x14ac:dyDescent="0.2">
      <c r="A3050" s="1">
        <v>46280</v>
      </c>
      <c r="B3050" s="6" t="s">
        <v>33</v>
      </c>
      <c r="C3050" s="6" t="s">
        <v>32</v>
      </c>
      <c r="D3050">
        <v>861.5231</v>
      </c>
      <c r="E3050">
        <v>13427</v>
      </c>
      <c r="F3050">
        <v>13408.46089</v>
      </c>
      <c r="G3050">
        <v>18.539110000000001</v>
      </c>
      <c r="H3050">
        <v>880.06221000000005</v>
      </c>
      <c r="P3050">
        <v>80631</v>
      </c>
      <c r="R3050">
        <v>1.0913999999999999</v>
      </c>
      <c r="S3050" s="6" t="str">
        <f>IF(cuenta_balance_creg185[[#This Row],[Porcentaje]]&gt;=5,"MAYOR","")</f>
        <v/>
      </c>
      <c r="T3050" s="6" t="str">
        <f>IF(cuenta_balance_creg185[[#This Row],[Porcentaje]]&lt;=-5,"MENOR","")</f>
        <v/>
      </c>
    </row>
    <row r="3051" spans="1:20" x14ac:dyDescent="0.2">
      <c r="A3051" s="1">
        <v>46280</v>
      </c>
      <c r="B3051" s="6" t="s">
        <v>4</v>
      </c>
      <c r="C3051" s="6" t="s">
        <v>32</v>
      </c>
      <c r="D3051">
        <v>-152.95414</v>
      </c>
      <c r="E3051">
        <v>1200</v>
      </c>
      <c r="F3051">
        <v>1084.03637</v>
      </c>
      <c r="G3051">
        <v>115.96362999999999</v>
      </c>
      <c r="H3051">
        <v>-36.99051</v>
      </c>
      <c r="I3051">
        <v>8.0732599999999994</v>
      </c>
      <c r="P3051">
        <v>1265</v>
      </c>
      <c r="R3051">
        <v>-2.2858999999999998</v>
      </c>
      <c r="S3051" s="6" t="str">
        <f>IF(cuenta_balance_creg185[[#This Row],[Porcentaje]]&gt;=5,"MAYOR","")</f>
        <v/>
      </c>
      <c r="T3051" s="6" t="str">
        <f>IF(cuenta_balance_creg185[[#This Row],[Porcentaje]]&lt;=-5,"MENOR","")</f>
        <v/>
      </c>
    </row>
    <row r="3052" spans="1:20" x14ac:dyDescent="0.2">
      <c r="A3052" s="1">
        <v>46280</v>
      </c>
      <c r="B3052" s="6" t="s">
        <v>34</v>
      </c>
      <c r="C3052" s="6" t="s">
        <v>32</v>
      </c>
      <c r="D3052">
        <v>0</v>
      </c>
      <c r="E3052">
        <v>217</v>
      </c>
      <c r="F3052">
        <v>217</v>
      </c>
      <c r="G3052">
        <v>0</v>
      </c>
      <c r="H3052">
        <v>0</v>
      </c>
      <c r="P3052">
        <v>527</v>
      </c>
      <c r="R3052">
        <v>0</v>
      </c>
      <c r="S3052" s="6" t="str">
        <f>IF(cuenta_balance_creg185[[#This Row],[Porcentaje]]&gt;=5,"MAYOR","")</f>
        <v/>
      </c>
      <c r="T3052" s="6" t="str">
        <f>IF(cuenta_balance_creg185[[#This Row],[Porcentaje]]&lt;=-5,"MENOR","")</f>
        <v/>
      </c>
    </row>
    <row r="3053" spans="1:20" x14ac:dyDescent="0.2">
      <c r="A3053" s="1">
        <v>46280</v>
      </c>
      <c r="B3053" s="6" t="s">
        <v>35</v>
      </c>
      <c r="C3053" s="6" t="s">
        <v>32</v>
      </c>
      <c r="D3053">
        <v>0</v>
      </c>
      <c r="E3053">
        <v>0</v>
      </c>
      <c r="F3053">
        <v>0</v>
      </c>
      <c r="G3053">
        <v>0</v>
      </c>
      <c r="H3053">
        <v>0</v>
      </c>
      <c r="P3053">
        <v>0</v>
      </c>
      <c r="S3053" s="6" t="str">
        <f>IF(cuenta_balance_creg185[[#This Row],[Porcentaje]]&gt;=5,"MAYOR","")</f>
        <v/>
      </c>
      <c r="T3053" s="6" t="str">
        <f>IF(cuenta_balance_creg185[[#This Row],[Porcentaje]]&lt;=-5,"MENOR","")</f>
        <v/>
      </c>
    </row>
    <row r="3054" spans="1:20" x14ac:dyDescent="0.2">
      <c r="A3054" s="1">
        <v>46280</v>
      </c>
      <c r="B3054" s="6" t="s">
        <v>60</v>
      </c>
      <c r="C3054" s="6" t="s">
        <v>32</v>
      </c>
      <c r="D3054">
        <v>0</v>
      </c>
      <c r="E3054">
        <v>0</v>
      </c>
      <c r="F3054">
        <v>0</v>
      </c>
      <c r="G3054">
        <v>0</v>
      </c>
      <c r="H3054">
        <v>0</v>
      </c>
      <c r="P3054">
        <v>2062</v>
      </c>
      <c r="R3054">
        <v>0</v>
      </c>
      <c r="S3054" s="6" t="str">
        <f>IF(cuenta_balance_creg185[[#This Row],[Porcentaje]]&gt;=5,"MAYOR","")</f>
        <v/>
      </c>
      <c r="T3054" s="6" t="str">
        <f>IF(cuenta_balance_creg185[[#This Row],[Porcentaje]]&lt;=-5,"MENOR","")</f>
        <v/>
      </c>
    </row>
    <row r="3055" spans="1:20" x14ac:dyDescent="0.2">
      <c r="A3055" s="1">
        <v>46280</v>
      </c>
      <c r="B3055" s="6" t="s">
        <v>11</v>
      </c>
      <c r="C3055" s="6" t="s">
        <v>32</v>
      </c>
      <c r="D3055">
        <v>-1674.8906400000001</v>
      </c>
      <c r="E3055">
        <v>123260</v>
      </c>
      <c r="F3055">
        <v>122479.57268</v>
      </c>
      <c r="G3055">
        <v>780.42732000000001</v>
      </c>
      <c r="H3055">
        <v>780.42732000000001</v>
      </c>
      <c r="J3055">
        <v>1674.8906400000001</v>
      </c>
      <c r="M3055">
        <v>0</v>
      </c>
      <c r="N3055">
        <v>0</v>
      </c>
      <c r="O3055">
        <v>0</v>
      </c>
      <c r="P3055">
        <v>73034</v>
      </c>
      <c r="R3055">
        <v>1.0685</v>
      </c>
      <c r="S3055" s="6" t="str">
        <f>IF(cuenta_balance_creg185[[#This Row],[Porcentaje]]&gt;=5,"MAYOR","")</f>
        <v/>
      </c>
      <c r="T3055" s="6" t="str">
        <f>IF(cuenta_balance_creg185[[#This Row],[Porcentaje]]&lt;=-5,"MENOR","")</f>
        <v/>
      </c>
    </row>
    <row r="3056" spans="1:20" x14ac:dyDescent="0.2">
      <c r="A3056" s="1">
        <v>46280</v>
      </c>
      <c r="B3056" s="6" t="s">
        <v>10</v>
      </c>
      <c r="C3056" s="6" t="s">
        <v>32</v>
      </c>
      <c r="D3056">
        <v>5715.7804800000004</v>
      </c>
      <c r="E3056">
        <v>18212</v>
      </c>
      <c r="F3056">
        <v>22628.404299999998</v>
      </c>
      <c r="G3056">
        <v>-4416.4043000000001</v>
      </c>
      <c r="H3056">
        <v>1299.37618</v>
      </c>
      <c r="P3056">
        <v>62930</v>
      </c>
      <c r="R3056">
        <v>2.0647000000000002</v>
      </c>
      <c r="S3056" s="6" t="str">
        <f>IF(cuenta_balance_creg185[[#This Row],[Porcentaje]]&gt;=5,"MAYOR","")</f>
        <v/>
      </c>
      <c r="T3056" s="6" t="str">
        <f>IF(cuenta_balance_creg185[[#This Row],[Porcentaje]]&lt;=-5,"MENOR","")</f>
        <v/>
      </c>
    </row>
    <row r="3057" spans="1:20" x14ac:dyDescent="0.2">
      <c r="A3057" s="1">
        <v>46280</v>
      </c>
      <c r="B3057" s="6" t="s">
        <v>36</v>
      </c>
      <c r="C3057" s="6" t="s">
        <v>32</v>
      </c>
      <c r="D3057">
        <v>0</v>
      </c>
      <c r="E3057">
        <v>539</v>
      </c>
      <c r="F3057">
        <v>539</v>
      </c>
      <c r="G3057">
        <v>0</v>
      </c>
      <c r="H3057">
        <v>0</v>
      </c>
      <c r="M3057">
        <v>0</v>
      </c>
      <c r="N3057">
        <v>0</v>
      </c>
      <c r="O3057">
        <v>0</v>
      </c>
      <c r="P3057">
        <v>571</v>
      </c>
      <c r="R3057">
        <v>0</v>
      </c>
      <c r="S3057" s="6" t="str">
        <f>IF(cuenta_balance_creg185[[#This Row],[Porcentaje]]&gt;=5,"MAYOR","")</f>
        <v/>
      </c>
      <c r="T3057" s="6" t="str">
        <f>IF(cuenta_balance_creg185[[#This Row],[Porcentaje]]&lt;=-5,"MENOR","")</f>
        <v/>
      </c>
    </row>
    <row r="3058" spans="1:20" x14ac:dyDescent="0.2">
      <c r="A3058" s="1">
        <v>46280</v>
      </c>
      <c r="B3058" s="6" t="s">
        <v>37</v>
      </c>
      <c r="C3058" s="6" t="s">
        <v>32</v>
      </c>
      <c r="D3058">
        <v>855.48235</v>
      </c>
      <c r="E3058">
        <v>40</v>
      </c>
      <c r="F3058">
        <v>40.45778</v>
      </c>
      <c r="G3058">
        <v>-0.45778000000000002</v>
      </c>
      <c r="H3058">
        <v>855.02457000000004</v>
      </c>
      <c r="P3058">
        <v>60277</v>
      </c>
      <c r="R3058">
        <v>1.4184000000000001</v>
      </c>
      <c r="S3058" s="6" t="str">
        <f>IF(cuenta_balance_creg185[[#This Row],[Porcentaje]]&gt;=5,"MAYOR","")</f>
        <v/>
      </c>
      <c r="T3058" s="6" t="str">
        <f>IF(cuenta_balance_creg185[[#This Row],[Porcentaje]]&lt;=-5,"MENOR","")</f>
        <v/>
      </c>
    </row>
    <row r="3059" spans="1:20" x14ac:dyDescent="0.2">
      <c r="A3059" s="1">
        <v>46280</v>
      </c>
      <c r="B3059" s="6" t="s">
        <v>61</v>
      </c>
      <c r="C3059" s="6" t="s">
        <v>32</v>
      </c>
      <c r="D3059">
        <v>316.39924000000002</v>
      </c>
      <c r="E3059">
        <v>62</v>
      </c>
      <c r="F3059">
        <v>223.94389000000001</v>
      </c>
      <c r="G3059">
        <v>-161.94389000000001</v>
      </c>
      <c r="H3059">
        <v>154.45535000000001</v>
      </c>
      <c r="P3059">
        <v>947</v>
      </c>
      <c r="R3059">
        <v>16.309899999999999</v>
      </c>
      <c r="S3059" s="6" t="str">
        <f>IF(cuenta_balance_creg185[[#This Row],[Porcentaje]]&gt;=5,"MAYOR","")</f>
        <v>MAYOR</v>
      </c>
      <c r="T3059" s="6" t="str">
        <f>IF(cuenta_balance_creg185[[#This Row],[Porcentaje]]&lt;=-5,"MENOR","")</f>
        <v/>
      </c>
    </row>
    <row r="3060" spans="1:20" x14ac:dyDescent="0.2">
      <c r="A3060" s="1">
        <v>46280</v>
      </c>
      <c r="B3060" s="6" t="s">
        <v>38</v>
      </c>
      <c r="C3060" s="6" t="s">
        <v>32</v>
      </c>
      <c r="D3060">
        <v>0</v>
      </c>
      <c r="E3060">
        <v>0</v>
      </c>
      <c r="F3060">
        <v>0</v>
      </c>
      <c r="G3060">
        <v>0</v>
      </c>
      <c r="H3060">
        <v>0</v>
      </c>
      <c r="P3060">
        <v>152</v>
      </c>
      <c r="R3060">
        <v>0</v>
      </c>
      <c r="S3060" s="6" t="str">
        <f>IF(cuenta_balance_creg185[[#This Row],[Porcentaje]]&gt;=5,"MAYOR","")</f>
        <v/>
      </c>
      <c r="T3060" s="6" t="str">
        <f>IF(cuenta_balance_creg185[[#This Row],[Porcentaje]]&lt;=-5,"MENOR","")</f>
        <v/>
      </c>
    </row>
    <row r="3061" spans="1:20" x14ac:dyDescent="0.2">
      <c r="A3061" s="1">
        <v>46280</v>
      </c>
      <c r="B3061" s="6" t="s">
        <v>39</v>
      </c>
      <c r="C3061" s="6" t="s">
        <v>32</v>
      </c>
      <c r="D3061">
        <v>0</v>
      </c>
      <c r="E3061">
        <v>2310</v>
      </c>
      <c r="F3061">
        <v>2310</v>
      </c>
      <c r="G3061">
        <v>0</v>
      </c>
      <c r="H3061">
        <v>0</v>
      </c>
      <c r="P3061">
        <v>3278</v>
      </c>
      <c r="R3061">
        <v>0</v>
      </c>
      <c r="S3061" s="6" t="str">
        <f>IF(cuenta_balance_creg185[[#This Row],[Porcentaje]]&gt;=5,"MAYOR","")</f>
        <v/>
      </c>
      <c r="T3061" s="6" t="str">
        <f>IF(cuenta_balance_creg185[[#This Row],[Porcentaje]]&lt;=-5,"MENOR","")</f>
        <v/>
      </c>
    </row>
    <row r="3062" spans="1:20" x14ac:dyDescent="0.2">
      <c r="A3062" s="1">
        <v>46280</v>
      </c>
      <c r="B3062" s="6" t="s">
        <v>40</v>
      </c>
      <c r="C3062" s="6" t="s">
        <v>32</v>
      </c>
      <c r="D3062">
        <v>0</v>
      </c>
      <c r="E3062">
        <v>917</v>
      </c>
      <c r="F3062">
        <v>917</v>
      </c>
      <c r="G3062">
        <v>0</v>
      </c>
      <c r="H3062">
        <v>0</v>
      </c>
      <c r="M3062">
        <v>0</v>
      </c>
      <c r="N3062">
        <v>0</v>
      </c>
      <c r="O3062">
        <v>0</v>
      </c>
      <c r="P3062">
        <v>764</v>
      </c>
      <c r="R3062">
        <v>0</v>
      </c>
      <c r="S3062" s="6" t="str">
        <f>IF(cuenta_balance_creg185[[#This Row],[Porcentaje]]&gt;=5,"MAYOR","")</f>
        <v/>
      </c>
      <c r="T3062" s="6" t="str">
        <f>IF(cuenta_balance_creg185[[#This Row],[Porcentaje]]&lt;=-5,"MENOR","")</f>
        <v/>
      </c>
    </row>
    <row r="3063" spans="1:20" x14ac:dyDescent="0.2">
      <c r="A3063" s="1">
        <v>46280</v>
      </c>
      <c r="B3063" s="6" t="s">
        <v>41</v>
      </c>
      <c r="C3063" s="6" t="s">
        <v>32</v>
      </c>
      <c r="D3063">
        <v>0</v>
      </c>
      <c r="E3063">
        <v>1419</v>
      </c>
      <c r="F3063">
        <v>1419</v>
      </c>
      <c r="G3063">
        <v>0</v>
      </c>
      <c r="H3063">
        <v>0</v>
      </c>
      <c r="P3063">
        <v>1574</v>
      </c>
      <c r="R3063">
        <v>0</v>
      </c>
      <c r="S3063" s="6" t="str">
        <f>IF(cuenta_balance_creg185[[#This Row],[Porcentaje]]&gt;=5,"MAYOR","")</f>
        <v/>
      </c>
      <c r="T3063" s="6" t="str">
        <f>IF(cuenta_balance_creg185[[#This Row],[Porcentaje]]&lt;=-5,"MENOR","")</f>
        <v/>
      </c>
    </row>
    <row r="3064" spans="1:20" x14ac:dyDescent="0.2">
      <c r="A3064" s="1">
        <v>46280</v>
      </c>
      <c r="B3064" s="6" t="s">
        <v>42</v>
      </c>
      <c r="C3064" s="6" t="s">
        <v>32</v>
      </c>
      <c r="D3064">
        <v>4080.1700500000002</v>
      </c>
      <c r="E3064">
        <v>27112</v>
      </c>
      <c r="F3064">
        <v>28746.776590000001</v>
      </c>
      <c r="G3064">
        <v>-1634.7765899999999</v>
      </c>
      <c r="H3064">
        <v>2445.3934599999998</v>
      </c>
      <c r="P3064">
        <v>259249</v>
      </c>
      <c r="R3064">
        <v>0.94320000000000004</v>
      </c>
      <c r="S3064" s="6" t="str">
        <f>IF(cuenta_balance_creg185[[#This Row],[Porcentaje]]&gt;=5,"MAYOR","")</f>
        <v/>
      </c>
      <c r="T3064" s="6" t="str">
        <f>IF(cuenta_balance_creg185[[#This Row],[Porcentaje]]&lt;=-5,"MENOR","")</f>
        <v/>
      </c>
    </row>
    <row r="3065" spans="1:20" x14ac:dyDescent="0.2">
      <c r="A3065" s="1">
        <v>46280</v>
      </c>
      <c r="B3065" s="6" t="s">
        <v>9</v>
      </c>
      <c r="C3065" s="6" t="s">
        <v>32</v>
      </c>
      <c r="D3065">
        <v>-556.05575999999996</v>
      </c>
      <c r="E3065">
        <v>925</v>
      </c>
      <c r="F3065">
        <v>1750.4704099999999</v>
      </c>
      <c r="G3065">
        <v>-825.47041000000002</v>
      </c>
      <c r="H3065">
        <v>-825.47041000000002</v>
      </c>
      <c r="J3065">
        <v>556.05575999999996</v>
      </c>
      <c r="M3065">
        <v>0</v>
      </c>
      <c r="N3065">
        <v>0</v>
      </c>
      <c r="O3065">
        <v>0</v>
      </c>
      <c r="P3065">
        <v>5055</v>
      </c>
      <c r="R3065">
        <v>-16.329699999999999</v>
      </c>
      <c r="S3065" s="6" t="str">
        <f>IF(cuenta_balance_creg185[[#This Row],[Porcentaje]]&gt;=5,"MAYOR","")</f>
        <v/>
      </c>
      <c r="T3065" s="6" t="str">
        <f>IF(cuenta_balance_creg185[[#This Row],[Porcentaje]]&lt;=-5,"MENOR","")</f>
        <v>MENOR</v>
      </c>
    </row>
    <row r="3066" spans="1:20" x14ac:dyDescent="0.2">
      <c r="A3066" s="1">
        <v>46280</v>
      </c>
      <c r="B3066" s="6" t="s">
        <v>43</v>
      </c>
      <c r="C3066" s="6" t="s">
        <v>32</v>
      </c>
      <c r="D3066">
        <v>0</v>
      </c>
      <c r="E3066">
        <v>211</v>
      </c>
      <c r="F3066">
        <v>211</v>
      </c>
      <c r="G3066">
        <v>0</v>
      </c>
      <c r="H3066">
        <v>0</v>
      </c>
      <c r="P3066">
        <v>761</v>
      </c>
      <c r="R3066">
        <v>0</v>
      </c>
      <c r="S3066" s="6" t="str">
        <f>IF(cuenta_balance_creg185[[#This Row],[Porcentaje]]&gt;=5,"MAYOR","")</f>
        <v/>
      </c>
      <c r="T3066" s="6" t="str">
        <f>IF(cuenta_balance_creg185[[#This Row],[Porcentaje]]&lt;=-5,"MENOR","")</f>
        <v/>
      </c>
    </row>
    <row r="3067" spans="1:20" x14ac:dyDescent="0.2">
      <c r="A3067" s="1">
        <v>46280</v>
      </c>
      <c r="B3067" s="6" t="s">
        <v>5</v>
      </c>
      <c r="C3067" s="6" t="s">
        <v>32</v>
      </c>
      <c r="D3067">
        <v>616.07879000000003</v>
      </c>
      <c r="E3067">
        <v>6445</v>
      </c>
      <c r="F3067">
        <v>6806.0992299999998</v>
      </c>
      <c r="G3067">
        <v>-361.09922999999998</v>
      </c>
      <c r="H3067">
        <v>254.97955999999999</v>
      </c>
      <c r="M3067">
        <v>0</v>
      </c>
      <c r="N3067">
        <v>0</v>
      </c>
      <c r="O3067">
        <v>0</v>
      </c>
      <c r="P3067">
        <v>8972</v>
      </c>
      <c r="R3067">
        <v>2.8418999999999999</v>
      </c>
      <c r="S3067" s="6" t="str">
        <f>IF(cuenta_balance_creg185[[#This Row],[Porcentaje]]&gt;=5,"MAYOR","")</f>
        <v/>
      </c>
      <c r="T3067" s="6" t="str">
        <f>IF(cuenta_balance_creg185[[#This Row],[Porcentaje]]&lt;=-5,"MENOR","")</f>
        <v/>
      </c>
    </row>
    <row r="3068" spans="1:20" x14ac:dyDescent="0.2">
      <c r="A3068" s="1">
        <v>46280</v>
      </c>
      <c r="B3068" s="6" t="s">
        <v>44</v>
      </c>
      <c r="C3068" s="6" t="s">
        <v>32</v>
      </c>
      <c r="D3068">
        <v>0</v>
      </c>
      <c r="E3068">
        <v>127</v>
      </c>
      <c r="F3068">
        <v>127</v>
      </c>
      <c r="G3068">
        <v>0</v>
      </c>
      <c r="H3068">
        <v>0</v>
      </c>
      <c r="P3068">
        <v>9560</v>
      </c>
      <c r="Q3068">
        <v>-10475.46984</v>
      </c>
      <c r="S3068" s="6" t="str">
        <f>IF(cuenta_balance_creg185[[#This Row],[Porcentaje]]&gt;=5,"MAYOR","")</f>
        <v/>
      </c>
      <c r="T3068" s="6" t="str">
        <f>IF(cuenta_balance_creg185[[#This Row],[Porcentaje]]&lt;=-5,"MENOR","")</f>
        <v/>
      </c>
    </row>
    <row r="3069" spans="1:20" x14ac:dyDescent="0.2">
      <c r="A3069" s="1">
        <v>46280</v>
      </c>
      <c r="B3069" s="6" t="s">
        <v>6</v>
      </c>
      <c r="C3069" s="6" t="s">
        <v>32</v>
      </c>
      <c r="D3069">
        <v>-11.884399999999999</v>
      </c>
      <c r="E3069">
        <v>526</v>
      </c>
      <c r="F3069">
        <v>522.88454999999999</v>
      </c>
      <c r="G3069">
        <v>3.1154500000000001</v>
      </c>
      <c r="H3069">
        <v>-8.7689500000000002</v>
      </c>
      <c r="P3069">
        <v>370</v>
      </c>
      <c r="R3069">
        <v>-2.3698999999999999</v>
      </c>
      <c r="S3069" s="6" t="str">
        <f>IF(cuenta_balance_creg185[[#This Row],[Porcentaje]]&gt;=5,"MAYOR","")</f>
        <v/>
      </c>
      <c r="T3069" s="6" t="str">
        <f>IF(cuenta_balance_creg185[[#This Row],[Porcentaje]]&lt;=-5,"MENOR","")</f>
        <v/>
      </c>
    </row>
    <row r="3070" spans="1:20" x14ac:dyDescent="0.2">
      <c r="A3070" s="1">
        <v>46280</v>
      </c>
      <c r="B3070" s="6" t="s">
        <v>45</v>
      </c>
      <c r="C3070" s="6" t="s">
        <v>32</v>
      </c>
      <c r="D3070">
        <v>0</v>
      </c>
      <c r="E3070">
        <v>27</v>
      </c>
      <c r="F3070">
        <v>27</v>
      </c>
      <c r="G3070">
        <v>0</v>
      </c>
      <c r="H3070">
        <v>0</v>
      </c>
      <c r="P3070">
        <v>50</v>
      </c>
      <c r="R3070">
        <v>0</v>
      </c>
      <c r="S3070" s="6" t="str">
        <f>IF(cuenta_balance_creg185[[#This Row],[Porcentaje]]&gt;=5,"MAYOR","")</f>
        <v/>
      </c>
      <c r="T3070" s="6" t="str">
        <f>IF(cuenta_balance_creg185[[#This Row],[Porcentaje]]&lt;=-5,"MENOR","")</f>
        <v/>
      </c>
    </row>
    <row r="3071" spans="1:20" x14ac:dyDescent="0.2">
      <c r="A3071" s="1">
        <v>46280</v>
      </c>
      <c r="B3071" s="6" t="s">
        <v>46</v>
      </c>
      <c r="C3071" s="6" t="s">
        <v>32</v>
      </c>
      <c r="D3071">
        <v>0</v>
      </c>
      <c r="E3071">
        <v>242</v>
      </c>
      <c r="F3071">
        <v>242</v>
      </c>
      <c r="G3071">
        <v>0</v>
      </c>
      <c r="H3071">
        <v>0</v>
      </c>
      <c r="M3071">
        <v>0</v>
      </c>
      <c r="N3071">
        <v>0</v>
      </c>
      <c r="O3071">
        <v>0</v>
      </c>
      <c r="P3071">
        <v>173</v>
      </c>
      <c r="R3071">
        <v>0</v>
      </c>
      <c r="S3071" s="6" t="str">
        <f>IF(cuenta_balance_creg185[[#This Row],[Porcentaje]]&gt;=5,"MAYOR","")</f>
        <v/>
      </c>
      <c r="T3071" s="6" t="str">
        <f>IF(cuenta_balance_creg185[[#This Row],[Porcentaje]]&lt;=-5,"MENOR","")</f>
        <v/>
      </c>
    </row>
    <row r="3072" spans="1:20" x14ac:dyDescent="0.2">
      <c r="A3072" s="1">
        <v>46280</v>
      </c>
      <c r="B3072" s="6" t="s">
        <v>14</v>
      </c>
      <c r="C3072" s="6" t="s">
        <v>32</v>
      </c>
      <c r="D3072">
        <v>-147.68275</v>
      </c>
      <c r="E3072">
        <v>972</v>
      </c>
      <c r="F3072">
        <v>1025.99029</v>
      </c>
      <c r="G3072">
        <v>-53.990290000000002</v>
      </c>
      <c r="H3072">
        <v>-121.67304</v>
      </c>
      <c r="J3072">
        <v>80</v>
      </c>
      <c r="M3072">
        <v>0</v>
      </c>
      <c r="N3072">
        <v>0</v>
      </c>
      <c r="O3072">
        <v>0</v>
      </c>
      <c r="P3072">
        <v>1313</v>
      </c>
      <c r="R3072">
        <v>-9.2667000000000002</v>
      </c>
      <c r="S3072" s="6" t="str">
        <f>IF(cuenta_balance_creg185[[#This Row],[Porcentaje]]&gt;=5,"MAYOR","")</f>
        <v/>
      </c>
      <c r="T3072" s="6" t="str">
        <f>IF(cuenta_balance_creg185[[#This Row],[Porcentaje]]&lt;=-5,"MENOR","")</f>
        <v>MENOR</v>
      </c>
    </row>
    <row r="3073" spans="1:20" x14ac:dyDescent="0.2">
      <c r="A3073" s="1">
        <v>46280</v>
      </c>
      <c r="B3073" s="6" t="s">
        <v>47</v>
      </c>
      <c r="C3073" s="6" t="s">
        <v>32</v>
      </c>
      <c r="D3073">
        <v>1.2767900000000001</v>
      </c>
      <c r="E3073">
        <v>1455</v>
      </c>
      <c r="F3073">
        <v>1467.5803599999999</v>
      </c>
      <c r="G3073">
        <v>-12.580360000000001</v>
      </c>
      <c r="H3073">
        <v>-11.303570000000001</v>
      </c>
      <c r="M3073">
        <v>0</v>
      </c>
      <c r="N3073">
        <v>0</v>
      </c>
      <c r="O3073">
        <v>0</v>
      </c>
      <c r="P3073">
        <v>1539</v>
      </c>
      <c r="R3073">
        <v>-0.73440000000000005</v>
      </c>
      <c r="S3073" s="6" t="str">
        <f>IF(cuenta_balance_creg185[[#This Row],[Porcentaje]]&gt;=5,"MAYOR","")</f>
        <v/>
      </c>
      <c r="T3073" s="6" t="str">
        <f>IF(cuenta_balance_creg185[[#This Row],[Porcentaje]]&lt;=-5,"MENOR","")</f>
        <v/>
      </c>
    </row>
    <row r="3074" spans="1:20" x14ac:dyDescent="0.2">
      <c r="A3074" s="1">
        <v>46280</v>
      </c>
      <c r="B3074" s="6" t="s">
        <v>48</v>
      </c>
      <c r="C3074" s="6" t="s">
        <v>32</v>
      </c>
      <c r="D3074">
        <v>0</v>
      </c>
      <c r="E3074">
        <v>0</v>
      </c>
      <c r="F3074">
        <v>0</v>
      </c>
      <c r="G3074">
        <v>0</v>
      </c>
      <c r="H3074">
        <v>0</v>
      </c>
      <c r="P3074">
        <v>28135</v>
      </c>
      <c r="R3074">
        <v>0</v>
      </c>
      <c r="S3074" s="6" t="str">
        <f>IF(cuenta_balance_creg185[[#This Row],[Porcentaje]]&gt;=5,"MAYOR","")</f>
        <v/>
      </c>
      <c r="T3074" s="6" t="str">
        <f>IF(cuenta_balance_creg185[[#This Row],[Porcentaje]]&lt;=-5,"MENOR","")</f>
        <v/>
      </c>
    </row>
    <row r="3075" spans="1:20" x14ac:dyDescent="0.2">
      <c r="A3075" s="1">
        <v>46280</v>
      </c>
      <c r="B3075" s="6" t="s">
        <v>12</v>
      </c>
      <c r="C3075" s="6" t="s">
        <v>32</v>
      </c>
      <c r="D3075">
        <v>-97.817239999999998</v>
      </c>
      <c r="E3075">
        <v>1170</v>
      </c>
      <c r="F3075">
        <v>1193.8357900000001</v>
      </c>
      <c r="G3075">
        <v>-23.835789999999999</v>
      </c>
      <c r="H3075">
        <v>-121.65303</v>
      </c>
      <c r="P3075">
        <v>412</v>
      </c>
      <c r="R3075">
        <v>-29.5274</v>
      </c>
      <c r="S3075" s="6" t="str">
        <f>IF(cuenta_balance_creg185[[#This Row],[Porcentaje]]&gt;=5,"MAYOR","")</f>
        <v/>
      </c>
      <c r="T3075" s="6" t="str">
        <f>IF(cuenta_balance_creg185[[#This Row],[Porcentaje]]&lt;=-5,"MENOR","")</f>
        <v>MENOR</v>
      </c>
    </row>
    <row r="3076" spans="1:20" x14ac:dyDescent="0.2">
      <c r="A3076" s="1">
        <v>46280</v>
      </c>
      <c r="B3076" s="6" t="s">
        <v>49</v>
      </c>
      <c r="C3076" s="6" t="s">
        <v>32</v>
      </c>
      <c r="D3076">
        <v>0</v>
      </c>
      <c r="E3076">
        <v>4</v>
      </c>
      <c r="F3076">
        <v>4</v>
      </c>
      <c r="G3076">
        <v>0</v>
      </c>
      <c r="H3076">
        <v>0</v>
      </c>
      <c r="P3076">
        <v>22</v>
      </c>
      <c r="R3076">
        <v>0</v>
      </c>
      <c r="S3076" s="6" t="str">
        <f>IF(cuenta_balance_creg185[[#This Row],[Porcentaje]]&gt;=5,"MAYOR","")</f>
        <v/>
      </c>
      <c r="T3076" s="6" t="str">
        <f>IF(cuenta_balance_creg185[[#This Row],[Porcentaje]]&lt;=-5,"MENOR","")</f>
        <v/>
      </c>
    </row>
    <row r="3077" spans="1:20" x14ac:dyDescent="0.2">
      <c r="A3077" s="1">
        <v>46280</v>
      </c>
      <c r="B3077" s="6" t="s">
        <v>62</v>
      </c>
      <c r="C3077" s="6" t="s">
        <v>32</v>
      </c>
      <c r="D3077">
        <v>0</v>
      </c>
      <c r="E3077">
        <v>350</v>
      </c>
      <c r="F3077">
        <v>350</v>
      </c>
      <c r="G3077">
        <v>0</v>
      </c>
      <c r="H3077">
        <v>0</v>
      </c>
      <c r="P3077">
        <v>448</v>
      </c>
      <c r="R3077">
        <v>0</v>
      </c>
      <c r="S3077" s="6" t="str">
        <f>IF(cuenta_balance_creg185[[#This Row],[Porcentaje]]&gt;=5,"MAYOR","")</f>
        <v/>
      </c>
      <c r="T3077" s="6" t="str">
        <f>IF(cuenta_balance_creg185[[#This Row],[Porcentaje]]&lt;=-5,"MENOR","")</f>
        <v/>
      </c>
    </row>
    <row r="3078" spans="1:20" x14ac:dyDescent="0.2">
      <c r="A3078" s="1">
        <v>46280</v>
      </c>
      <c r="B3078" s="6" t="s">
        <v>7</v>
      </c>
      <c r="C3078" s="6" t="s">
        <v>32</v>
      </c>
      <c r="D3078">
        <v>1090.07393</v>
      </c>
      <c r="E3078">
        <v>3239</v>
      </c>
      <c r="F3078">
        <v>3341.37781</v>
      </c>
      <c r="G3078">
        <v>-102.37781</v>
      </c>
      <c r="H3078">
        <v>987.69611999999995</v>
      </c>
      <c r="P3078">
        <v>11</v>
      </c>
      <c r="Q3078">
        <v>2450.8159999999998</v>
      </c>
      <c r="R3078">
        <v>40.120600000000003</v>
      </c>
      <c r="S3078" s="6" t="str">
        <f>IF(cuenta_balance_creg185[[#This Row],[Porcentaje]]&gt;=5,"MAYOR","")</f>
        <v>MAYOR</v>
      </c>
      <c r="T3078" s="6" t="str">
        <f>IF(cuenta_balance_creg185[[#This Row],[Porcentaje]]&lt;=-5,"MENOR","")</f>
        <v/>
      </c>
    </row>
    <row r="3079" spans="1:20" x14ac:dyDescent="0.2">
      <c r="A3079" s="1">
        <v>46280</v>
      </c>
      <c r="B3079" s="6" t="s">
        <v>13</v>
      </c>
      <c r="C3079" s="6" t="s">
        <v>32</v>
      </c>
      <c r="D3079">
        <v>42.979759999999999</v>
      </c>
      <c r="E3079">
        <v>4300</v>
      </c>
      <c r="F3079">
        <v>3916.4546799999998</v>
      </c>
      <c r="G3079">
        <v>383.54532</v>
      </c>
      <c r="H3079">
        <v>426.52508</v>
      </c>
      <c r="P3079">
        <v>4361</v>
      </c>
      <c r="R3079">
        <v>9.7804000000000002</v>
      </c>
      <c r="S3079" s="6" t="str">
        <f>IF(cuenta_balance_creg185[[#This Row],[Porcentaje]]&gt;=5,"MAYOR","")</f>
        <v>MAYOR</v>
      </c>
      <c r="T3079" s="6" t="str">
        <f>IF(cuenta_balance_creg185[[#This Row],[Porcentaje]]&lt;=-5,"MENOR","")</f>
        <v/>
      </c>
    </row>
    <row r="3080" spans="1:20" x14ac:dyDescent="0.2">
      <c r="A3080" s="1">
        <v>46280</v>
      </c>
      <c r="B3080" s="6" t="s">
        <v>50</v>
      </c>
      <c r="C3080" s="6" t="s">
        <v>32</v>
      </c>
      <c r="D3080">
        <v>11.36511</v>
      </c>
      <c r="E3080">
        <v>1275</v>
      </c>
      <c r="F3080">
        <v>1275</v>
      </c>
      <c r="G3080">
        <v>0</v>
      </c>
      <c r="H3080">
        <v>11.36511</v>
      </c>
      <c r="P3080">
        <v>1541</v>
      </c>
      <c r="R3080">
        <v>0.73750000000000004</v>
      </c>
      <c r="S3080" s="6" t="str">
        <f>IF(cuenta_balance_creg185[[#This Row],[Porcentaje]]&gt;=5,"MAYOR","")</f>
        <v/>
      </c>
      <c r="T3080" s="6" t="str">
        <f>IF(cuenta_balance_creg185[[#This Row],[Porcentaje]]&lt;=-5,"MENOR","")</f>
        <v/>
      </c>
    </row>
    <row r="3081" spans="1:20" x14ac:dyDescent="0.2">
      <c r="A3081" s="1">
        <v>46280</v>
      </c>
      <c r="B3081" s="6" t="s">
        <v>51</v>
      </c>
      <c r="C3081" s="6" t="s">
        <v>32</v>
      </c>
      <c r="D3081">
        <v>0</v>
      </c>
      <c r="E3081">
        <v>78</v>
      </c>
      <c r="F3081">
        <v>78.482339999999994</v>
      </c>
      <c r="G3081">
        <v>0</v>
      </c>
      <c r="H3081">
        <v>0</v>
      </c>
      <c r="M3081">
        <v>0</v>
      </c>
      <c r="N3081">
        <v>0</v>
      </c>
      <c r="O3081">
        <v>0</v>
      </c>
      <c r="P3081">
        <v>78</v>
      </c>
      <c r="R3081">
        <v>0</v>
      </c>
      <c r="S3081" s="6" t="str">
        <f>IF(cuenta_balance_creg185[[#This Row],[Porcentaje]]&gt;=5,"MAYOR","")</f>
        <v/>
      </c>
      <c r="T3081" s="6" t="str">
        <f>IF(cuenta_balance_creg185[[#This Row],[Porcentaje]]&lt;=-5,"MENOR","")</f>
        <v/>
      </c>
    </row>
    <row r="3082" spans="1:20" x14ac:dyDescent="0.2">
      <c r="A3082" s="1">
        <v>46280</v>
      </c>
      <c r="B3082" s="6" t="s">
        <v>52</v>
      </c>
      <c r="C3082" s="6" t="s">
        <v>32</v>
      </c>
      <c r="D3082">
        <v>0</v>
      </c>
      <c r="E3082">
        <v>170</v>
      </c>
      <c r="F3082">
        <v>170</v>
      </c>
      <c r="G3082">
        <v>0</v>
      </c>
      <c r="H3082">
        <v>0</v>
      </c>
      <c r="P3082">
        <v>167</v>
      </c>
      <c r="R3082">
        <v>0</v>
      </c>
      <c r="S3082" s="6" t="str">
        <f>IF(cuenta_balance_creg185[[#This Row],[Porcentaje]]&gt;=5,"MAYOR","")</f>
        <v/>
      </c>
      <c r="T3082" s="6" t="str">
        <f>IF(cuenta_balance_creg185[[#This Row],[Porcentaje]]&lt;=-5,"MENOR","")</f>
        <v/>
      </c>
    </row>
    <row r="3083" spans="1:20" x14ac:dyDescent="0.2">
      <c r="A3083" s="1">
        <v>46280</v>
      </c>
      <c r="B3083" s="6" t="s">
        <v>53</v>
      </c>
      <c r="C3083" s="6" t="s">
        <v>32</v>
      </c>
      <c r="D3083">
        <v>0</v>
      </c>
      <c r="E3083">
        <v>0</v>
      </c>
      <c r="F3083">
        <v>0</v>
      </c>
      <c r="G3083">
        <v>0</v>
      </c>
      <c r="H3083">
        <v>0</v>
      </c>
      <c r="P3083">
        <v>0</v>
      </c>
      <c r="S3083" s="6" t="str">
        <f>IF(cuenta_balance_creg185[[#This Row],[Porcentaje]]&gt;=5,"MAYOR","")</f>
        <v/>
      </c>
      <c r="T3083" s="6" t="str">
        <f>IF(cuenta_balance_creg185[[#This Row],[Porcentaje]]&lt;=-5,"MENOR","")</f>
        <v/>
      </c>
    </row>
    <row r="3084" spans="1:20" x14ac:dyDescent="0.2">
      <c r="A3084" s="1">
        <v>46280</v>
      </c>
      <c r="B3084" s="6" t="s">
        <v>54</v>
      </c>
      <c r="C3084" s="6" t="s">
        <v>32</v>
      </c>
      <c r="D3084">
        <v>3.7660200000000001</v>
      </c>
      <c r="E3084">
        <v>0</v>
      </c>
      <c r="F3084">
        <v>0</v>
      </c>
      <c r="G3084">
        <v>0</v>
      </c>
      <c r="H3084">
        <v>3.7660200000000001</v>
      </c>
      <c r="P3084">
        <v>0</v>
      </c>
      <c r="S3084" s="6" t="str">
        <f>IF(cuenta_balance_creg185[[#This Row],[Porcentaje]]&gt;=5,"MAYOR","")</f>
        <v/>
      </c>
      <c r="T3084" s="6" t="str">
        <f>IF(cuenta_balance_creg185[[#This Row],[Porcentaje]]&lt;=-5,"MENOR","")</f>
        <v/>
      </c>
    </row>
    <row r="3085" spans="1:20" x14ac:dyDescent="0.2">
      <c r="A3085" s="1">
        <v>46280</v>
      </c>
      <c r="B3085" s="6" t="s">
        <v>55</v>
      </c>
      <c r="C3085" s="6" t="s">
        <v>32</v>
      </c>
      <c r="D3085">
        <v>0</v>
      </c>
      <c r="E3085">
        <v>746</v>
      </c>
      <c r="F3085">
        <v>746</v>
      </c>
      <c r="G3085">
        <v>0</v>
      </c>
      <c r="H3085">
        <v>0</v>
      </c>
      <c r="P3085">
        <v>749</v>
      </c>
      <c r="R3085">
        <v>0</v>
      </c>
      <c r="S3085" s="6" t="str">
        <f>IF(cuenta_balance_creg185[[#This Row],[Porcentaje]]&gt;=5,"MAYOR","")</f>
        <v/>
      </c>
      <c r="T3085" s="6" t="str">
        <f>IF(cuenta_balance_creg185[[#This Row],[Porcentaje]]&lt;=-5,"MENOR","")</f>
        <v/>
      </c>
    </row>
    <row r="3086" spans="1:20" x14ac:dyDescent="0.2">
      <c r="A3086" s="1">
        <v>46280</v>
      </c>
      <c r="B3086" s="6" t="s">
        <v>56</v>
      </c>
      <c r="C3086" s="6" t="s">
        <v>32</v>
      </c>
      <c r="D3086">
        <v>0</v>
      </c>
      <c r="E3086">
        <v>72</v>
      </c>
      <c r="F3086">
        <v>72</v>
      </c>
      <c r="G3086">
        <v>0</v>
      </c>
      <c r="H3086">
        <v>0</v>
      </c>
      <c r="P3086">
        <v>3989</v>
      </c>
      <c r="R3086">
        <v>0</v>
      </c>
      <c r="S3086" s="6" t="str">
        <f>IF(cuenta_balance_creg185[[#This Row],[Porcentaje]]&gt;=5,"MAYOR","")</f>
        <v/>
      </c>
      <c r="T3086" s="6" t="str">
        <f>IF(cuenta_balance_creg185[[#This Row],[Porcentaje]]&lt;=-5,"MENOR","")</f>
        <v/>
      </c>
    </row>
    <row r="3087" spans="1:20" x14ac:dyDescent="0.2">
      <c r="A3087" s="1">
        <v>46280</v>
      </c>
      <c r="B3087" s="6" t="s">
        <v>8</v>
      </c>
      <c r="C3087" s="6" t="s">
        <v>32</v>
      </c>
      <c r="D3087">
        <v>63646.376669999998</v>
      </c>
      <c r="E3087">
        <v>160897</v>
      </c>
      <c r="F3087">
        <v>174558.78536000001</v>
      </c>
      <c r="G3087">
        <v>-13661.78536</v>
      </c>
      <c r="H3087">
        <v>49984.591310000003</v>
      </c>
      <c r="M3087">
        <v>0</v>
      </c>
      <c r="N3087">
        <v>0</v>
      </c>
      <c r="O3087">
        <v>0</v>
      </c>
      <c r="P3087">
        <v>231645</v>
      </c>
      <c r="Q3087">
        <v>35442.065779999997</v>
      </c>
      <c r="R3087">
        <v>18.714700000000001</v>
      </c>
      <c r="S3087" s="6" t="str">
        <f>IF(cuenta_balance_creg185[[#This Row],[Porcentaje]]&gt;=5,"MAYOR","")</f>
        <v>MAYOR</v>
      </c>
      <c r="T3087" s="6" t="str">
        <f>IF(cuenta_balance_creg185[[#This Row],[Porcentaje]]&lt;=-5,"MENOR","")</f>
        <v/>
      </c>
    </row>
    <row r="3088" spans="1:20" x14ac:dyDescent="0.2">
      <c r="A3088" s="1">
        <v>46280</v>
      </c>
      <c r="B3088" s="6" t="s">
        <v>57</v>
      </c>
      <c r="C3088" s="6" t="s">
        <v>32</v>
      </c>
      <c r="D3088">
        <v>0</v>
      </c>
      <c r="E3088">
        <v>534</v>
      </c>
      <c r="F3088">
        <v>534</v>
      </c>
      <c r="G3088">
        <v>0</v>
      </c>
      <c r="H3088">
        <v>0</v>
      </c>
      <c r="P3088">
        <v>1004</v>
      </c>
      <c r="R3088">
        <v>0</v>
      </c>
      <c r="S3088" s="6" t="str">
        <f>IF(cuenta_balance_creg185[[#This Row],[Porcentaje]]&gt;=5,"MAYOR","")</f>
        <v/>
      </c>
      <c r="T3088" s="6" t="str">
        <f>IF(cuenta_balance_creg185[[#This Row],[Porcentaje]]&lt;=-5,"MENOR","")</f>
        <v/>
      </c>
    </row>
    <row r="3089" spans="1:20" x14ac:dyDescent="0.2">
      <c r="A3089" s="1">
        <v>46280</v>
      </c>
      <c r="B3089" s="6" t="s">
        <v>63</v>
      </c>
      <c r="C3089" s="6" t="s">
        <v>32</v>
      </c>
      <c r="D3089">
        <v>0</v>
      </c>
      <c r="E3089">
        <v>0</v>
      </c>
      <c r="F3089">
        <v>0</v>
      </c>
      <c r="G3089">
        <v>0</v>
      </c>
      <c r="H3089">
        <v>0</v>
      </c>
      <c r="P3089">
        <v>60</v>
      </c>
      <c r="R3089">
        <v>0</v>
      </c>
      <c r="S3089" s="6" t="str">
        <f>IF(cuenta_balance_creg185[[#This Row],[Porcentaje]]&gt;=5,"MAYOR","")</f>
        <v/>
      </c>
      <c r="T3089" s="6" t="str">
        <f>IF(cuenta_balance_creg185[[#This Row],[Porcentaje]]&lt;=-5,"MENOR","")</f>
        <v/>
      </c>
    </row>
    <row r="3090" spans="1:20" x14ac:dyDescent="0.2">
      <c r="A3090" s="1">
        <v>46281</v>
      </c>
      <c r="B3090" s="6" t="s">
        <v>31</v>
      </c>
      <c r="C3090" s="6" t="s">
        <v>32</v>
      </c>
      <c r="D3090">
        <v>0</v>
      </c>
      <c r="E3090">
        <v>885</v>
      </c>
      <c r="F3090">
        <v>885</v>
      </c>
      <c r="G3090">
        <v>0</v>
      </c>
      <c r="H3090">
        <v>0</v>
      </c>
      <c r="P3090">
        <v>0</v>
      </c>
      <c r="S3090" s="6" t="str">
        <f>IF(cuenta_balance_creg185[[#This Row],[Porcentaje]]&gt;=5,"MAYOR","")</f>
        <v/>
      </c>
      <c r="T3090" s="6" t="str">
        <f>IF(cuenta_balance_creg185[[#This Row],[Porcentaje]]&lt;=-5,"MENOR","")</f>
        <v/>
      </c>
    </row>
    <row r="3091" spans="1:20" x14ac:dyDescent="0.2">
      <c r="A3091" s="1">
        <v>46281</v>
      </c>
      <c r="B3091" s="6" t="s">
        <v>33</v>
      </c>
      <c r="C3091" s="6" t="s">
        <v>32</v>
      </c>
      <c r="D3091">
        <v>880.06221000000005</v>
      </c>
      <c r="E3091">
        <v>13369</v>
      </c>
      <c r="F3091">
        <v>13753.30927</v>
      </c>
      <c r="G3091">
        <v>-384.30927000000003</v>
      </c>
      <c r="H3091">
        <v>495.75294000000002</v>
      </c>
      <c r="P3091">
        <v>80616</v>
      </c>
      <c r="R3091">
        <v>0.6149</v>
      </c>
      <c r="S3091" s="6" t="str">
        <f>IF(cuenta_balance_creg185[[#This Row],[Porcentaje]]&gt;=5,"MAYOR","")</f>
        <v/>
      </c>
      <c r="T3091" s="6" t="str">
        <f>IF(cuenta_balance_creg185[[#This Row],[Porcentaje]]&lt;=-5,"MENOR","")</f>
        <v/>
      </c>
    </row>
    <row r="3092" spans="1:20" x14ac:dyDescent="0.2">
      <c r="A3092" s="1">
        <v>46281</v>
      </c>
      <c r="B3092" s="6" t="s">
        <v>4</v>
      </c>
      <c r="C3092" s="6" t="s">
        <v>32</v>
      </c>
      <c r="D3092">
        <v>-36.99051</v>
      </c>
      <c r="E3092">
        <v>1100</v>
      </c>
      <c r="F3092">
        <v>1168.44974</v>
      </c>
      <c r="G3092">
        <v>-68.449740000000006</v>
      </c>
      <c r="H3092">
        <v>-97.366990000000001</v>
      </c>
      <c r="I3092">
        <v>28.917249999999999</v>
      </c>
      <c r="P3092">
        <v>1265</v>
      </c>
      <c r="R3092">
        <v>-5.4109999999999996</v>
      </c>
      <c r="S3092" s="6" t="str">
        <f>IF(cuenta_balance_creg185[[#This Row],[Porcentaje]]&gt;=5,"MAYOR","")</f>
        <v/>
      </c>
      <c r="T3092" s="6" t="str">
        <f>IF(cuenta_balance_creg185[[#This Row],[Porcentaje]]&lt;=-5,"MENOR","")</f>
        <v>MENOR</v>
      </c>
    </row>
    <row r="3093" spans="1:20" x14ac:dyDescent="0.2">
      <c r="A3093" s="1">
        <v>46281</v>
      </c>
      <c r="B3093" s="6" t="s">
        <v>34</v>
      </c>
      <c r="C3093" s="6" t="s">
        <v>32</v>
      </c>
      <c r="D3093">
        <v>0</v>
      </c>
      <c r="E3093">
        <v>217</v>
      </c>
      <c r="F3093">
        <v>217</v>
      </c>
      <c r="G3093">
        <v>0</v>
      </c>
      <c r="H3093">
        <v>0</v>
      </c>
      <c r="P3093">
        <v>529</v>
      </c>
      <c r="R3093">
        <v>0</v>
      </c>
      <c r="S3093" s="6" t="str">
        <f>IF(cuenta_balance_creg185[[#This Row],[Porcentaje]]&gt;=5,"MAYOR","")</f>
        <v/>
      </c>
      <c r="T3093" s="6" t="str">
        <f>IF(cuenta_balance_creg185[[#This Row],[Porcentaje]]&lt;=-5,"MENOR","")</f>
        <v/>
      </c>
    </row>
    <row r="3094" spans="1:20" x14ac:dyDescent="0.2">
      <c r="A3094" s="1">
        <v>46281</v>
      </c>
      <c r="B3094" s="6" t="s">
        <v>35</v>
      </c>
      <c r="C3094" s="6" t="s">
        <v>32</v>
      </c>
      <c r="D3094">
        <v>0</v>
      </c>
      <c r="E3094">
        <v>0</v>
      </c>
      <c r="F3094">
        <v>0</v>
      </c>
      <c r="G3094">
        <v>0</v>
      </c>
      <c r="H3094">
        <v>0</v>
      </c>
      <c r="P3094">
        <v>0</v>
      </c>
      <c r="S3094" s="6" t="str">
        <f>IF(cuenta_balance_creg185[[#This Row],[Porcentaje]]&gt;=5,"MAYOR","")</f>
        <v/>
      </c>
      <c r="T3094" s="6" t="str">
        <f>IF(cuenta_balance_creg185[[#This Row],[Porcentaje]]&lt;=-5,"MENOR","")</f>
        <v/>
      </c>
    </row>
    <row r="3095" spans="1:20" x14ac:dyDescent="0.2">
      <c r="A3095" s="1">
        <v>46281</v>
      </c>
      <c r="B3095" s="6" t="s">
        <v>60</v>
      </c>
      <c r="C3095" s="6" t="s">
        <v>32</v>
      </c>
      <c r="D3095">
        <v>0</v>
      </c>
      <c r="E3095">
        <v>0</v>
      </c>
      <c r="F3095">
        <v>0</v>
      </c>
      <c r="G3095">
        <v>0</v>
      </c>
      <c r="H3095">
        <v>0</v>
      </c>
      <c r="P3095">
        <v>2061</v>
      </c>
      <c r="R3095">
        <v>0</v>
      </c>
      <c r="S3095" s="6" t="str">
        <f>IF(cuenta_balance_creg185[[#This Row],[Porcentaje]]&gt;=5,"MAYOR","")</f>
        <v/>
      </c>
      <c r="T3095" s="6" t="str">
        <f>IF(cuenta_balance_creg185[[#This Row],[Porcentaje]]&lt;=-5,"MENOR","")</f>
        <v/>
      </c>
    </row>
    <row r="3096" spans="1:20" x14ac:dyDescent="0.2">
      <c r="A3096" s="1">
        <v>46281</v>
      </c>
      <c r="B3096" s="6" t="s">
        <v>11</v>
      </c>
      <c r="C3096" s="6" t="s">
        <v>32</v>
      </c>
      <c r="D3096">
        <v>780.42732000000001</v>
      </c>
      <c r="E3096">
        <v>120983</v>
      </c>
      <c r="F3096">
        <v>122645.41804</v>
      </c>
      <c r="G3096">
        <v>-1662.41804</v>
      </c>
      <c r="H3096">
        <v>-881.99072000000001</v>
      </c>
      <c r="P3096">
        <v>73022</v>
      </c>
      <c r="R3096">
        <v>-1.2078</v>
      </c>
      <c r="S3096" s="6" t="str">
        <f>IF(cuenta_balance_creg185[[#This Row],[Porcentaje]]&gt;=5,"MAYOR","")</f>
        <v/>
      </c>
      <c r="T3096" s="6" t="str">
        <f>IF(cuenta_balance_creg185[[#This Row],[Porcentaje]]&lt;=-5,"MENOR","")</f>
        <v/>
      </c>
    </row>
    <row r="3097" spans="1:20" x14ac:dyDescent="0.2">
      <c r="A3097" s="1">
        <v>46281</v>
      </c>
      <c r="B3097" s="6" t="s">
        <v>10</v>
      </c>
      <c r="C3097" s="6" t="s">
        <v>32</v>
      </c>
      <c r="D3097">
        <v>1299.37618</v>
      </c>
      <c r="E3097">
        <v>23212</v>
      </c>
      <c r="F3097">
        <v>22606.134050000001</v>
      </c>
      <c r="G3097">
        <v>605.86595</v>
      </c>
      <c r="H3097">
        <v>1905.2421300000001</v>
      </c>
      <c r="P3097">
        <v>62919</v>
      </c>
      <c r="R3097">
        <v>3.028</v>
      </c>
      <c r="S3097" s="6" t="str">
        <f>IF(cuenta_balance_creg185[[#This Row],[Porcentaje]]&gt;=5,"MAYOR","")</f>
        <v/>
      </c>
      <c r="T3097" s="6" t="str">
        <f>IF(cuenta_balance_creg185[[#This Row],[Porcentaje]]&lt;=-5,"MENOR","")</f>
        <v/>
      </c>
    </row>
    <row r="3098" spans="1:20" x14ac:dyDescent="0.2">
      <c r="A3098" s="1">
        <v>46281</v>
      </c>
      <c r="B3098" s="6" t="s">
        <v>36</v>
      </c>
      <c r="C3098" s="6" t="s">
        <v>32</v>
      </c>
      <c r="D3098">
        <v>0</v>
      </c>
      <c r="E3098">
        <v>539</v>
      </c>
      <c r="F3098">
        <v>539</v>
      </c>
      <c r="G3098">
        <v>0</v>
      </c>
      <c r="H3098">
        <v>0</v>
      </c>
      <c r="M3098">
        <v>0</v>
      </c>
      <c r="N3098">
        <v>0</v>
      </c>
      <c r="O3098">
        <v>0</v>
      </c>
      <c r="P3098">
        <v>571</v>
      </c>
      <c r="R3098">
        <v>0</v>
      </c>
      <c r="S3098" s="6" t="str">
        <f>IF(cuenta_balance_creg185[[#This Row],[Porcentaje]]&gt;=5,"MAYOR","")</f>
        <v/>
      </c>
      <c r="T3098" s="6" t="str">
        <f>IF(cuenta_balance_creg185[[#This Row],[Porcentaje]]&lt;=-5,"MENOR","")</f>
        <v/>
      </c>
    </row>
    <row r="3099" spans="1:20" x14ac:dyDescent="0.2">
      <c r="A3099" s="1">
        <v>46281</v>
      </c>
      <c r="B3099" s="6" t="s">
        <v>37</v>
      </c>
      <c r="C3099" s="6" t="s">
        <v>32</v>
      </c>
      <c r="D3099">
        <v>855.02457000000004</v>
      </c>
      <c r="E3099">
        <v>40</v>
      </c>
      <c r="F3099">
        <v>39.448140000000002</v>
      </c>
      <c r="G3099">
        <v>0.55186000000000002</v>
      </c>
      <c r="H3099">
        <v>855.57642999999996</v>
      </c>
      <c r="P3099">
        <v>60323</v>
      </c>
      <c r="R3099">
        <v>1.4182999999999999</v>
      </c>
      <c r="S3099" s="6" t="str">
        <f>IF(cuenta_balance_creg185[[#This Row],[Porcentaje]]&gt;=5,"MAYOR","")</f>
        <v/>
      </c>
      <c r="T3099" s="6" t="str">
        <f>IF(cuenta_balance_creg185[[#This Row],[Porcentaje]]&lt;=-5,"MENOR","")</f>
        <v/>
      </c>
    </row>
    <row r="3100" spans="1:20" x14ac:dyDescent="0.2">
      <c r="A3100" s="1">
        <v>46281</v>
      </c>
      <c r="B3100" s="6" t="s">
        <v>61</v>
      </c>
      <c r="C3100" s="6" t="s">
        <v>32</v>
      </c>
      <c r="D3100">
        <v>154.45535000000001</v>
      </c>
      <c r="E3100">
        <v>12</v>
      </c>
      <c r="F3100">
        <v>282.51988</v>
      </c>
      <c r="G3100">
        <v>-270.51988</v>
      </c>
      <c r="H3100">
        <v>-116.06453</v>
      </c>
      <c r="P3100">
        <v>947</v>
      </c>
      <c r="R3100">
        <v>-12.256</v>
      </c>
      <c r="S3100" s="6" t="str">
        <f>IF(cuenta_balance_creg185[[#This Row],[Porcentaje]]&gt;=5,"MAYOR","")</f>
        <v/>
      </c>
      <c r="T3100" s="6" t="str">
        <f>IF(cuenta_balance_creg185[[#This Row],[Porcentaje]]&lt;=-5,"MENOR","")</f>
        <v>MENOR</v>
      </c>
    </row>
    <row r="3101" spans="1:20" x14ac:dyDescent="0.2">
      <c r="A3101" s="1">
        <v>46281</v>
      </c>
      <c r="B3101" s="6" t="s">
        <v>38</v>
      </c>
      <c r="C3101" s="6" t="s">
        <v>32</v>
      </c>
      <c r="D3101">
        <v>0</v>
      </c>
      <c r="E3101">
        <v>152</v>
      </c>
      <c r="F3101">
        <v>152.17721</v>
      </c>
      <c r="G3101">
        <v>0</v>
      </c>
      <c r="H3101">
        <v>0</v>
      </c>
      <c r="M3101">
        <v>0</v>
      </c>
      <c r="N3101">
        <v>0</v>
      </c>
      <c r="O3101">
        <v>0</v>
      </c>
      <c r="P3101">
        <v>152</v>
      </c>
      <c r="R3101">
        <v>0</v>
      </c>
      <c r="S3101" s="6" t="str">
        <f>IF(cuenta_balance_creg185[[#This Row],[Porcentaje]]&gt;=5,"MAYOR","")</f>
        <v/>
      </c>
      <c r="T3101" s="6" t="str">
        <f>IF(cuenta_balance_creg185[[#This Row],[Porcentaje]]&lt;=-5,"MENOR","")</f>
        <v/>
      </c>
    </row>
    <row r="3102" spans="1:20" x14ac:dyDescent="0.2">
      <c r="A3102" s="1">
        <v>46281</v>
      </c>
      <c r="B3102" s="6" t="s">
        <v>39</v>
      </c>
      <c r="C3102" s="6" t="s">
        <v>32</v>
      </c>
      <c r="D3102">
        <v>0</v>
      </c>
      <c r="E3102">
        <v>2445</v>
      </c>
      <c r="F3102">
        <v>2445</v>
      </c>
      <c r="G3102">
        <v>0</v>
      </c>
      <c r="H3102">
        <v>0</v>
      </c>
      <c r="M3102">
        <v>0</v>
      </c>
      <c r="N3102">
        <v>0</v>
      </c>
      <c r="O3102">
        <v>0</v>
      </c>
      <c r="P3102">
        <v>3270</v>
      </c>
      <c r="R3102">
        <v>0</v>
      </c>
      <c r="S3102" s="6" t="str">
        <f>IF(cuenta_balance_creg185[[#This Row],[Porcentaje]]&gt;=5,"MAYOR","")</f>
        <v/>
      </c>
      <c r="T3102" s="6" t="str">
        <f>IF(cuenta_balance_creg185[[#This Row],[Porcentaje]]&lt;=-5,"MENOR","")</f>
        <v/>
      </c>
    </row>
    <row r="3103" spans="1:20" x14ac:dyDescent="0.2">
      <c r="A3103" s="1">
        <v>46281</v>
      </c>
      <c r="B3103" s="6" t="s">
        <v>40</v>
      </c>
      <c r="C3103" s="6" t="s">
        <v>32</v>
      </c>
      <c r="D3103">
        <v>0</v>
      </c>
      <c r="E3103">
        <v>917</v>
      </c>
      <c r="F3103">
        <v>917</v>
      </c>
      <c r="G3103">
        <v>0</v>
      </c>
      <c r="H3103">
        <v>0</v>
      </c>
      <c r="M3103">
        <v>0</v>
      </c>
      <c r="N3103">
        <v>0</v>
      </c>
      <c r="O3103">
        <v>0</v>
      </c>
      <c r="P3103">
        <v>764</v>
      </c>
      <c r="R3103">
        <v>0</v>
      </c>
      <c r="S3103" s="6" t="str">
        <f>IF(cuenta_balance_creg185[[#This Row],[Porcentaje]]&gt;=5,"MAYOR","")</f>
        <v/>
      </c>
      <c r="T3103" s="6" t="str">
        <f>IF(cuenta_balance_creg185[[#This Row],[Porcentaje]]&lt;=-5,"MENOR","")</f>
        <v/>
      </c>
    </row>
    <row r="3104" spans="1:20" x14ac:dyDescent="0.2">
      <c r="A3104" s="1">
        <v>46281</v>
      </c>
      <c r="B3104" s="6" t="s">
        <v>41</v>
      </c>
      <c r="C3104" s="6" t="s">
        <v>32</v>
      </c>
      <c r="D3104">
        <v>0</v>
      </c>
      <c r="E3104">
        <v>1419</v>
      </c>
      <c r="F3104">
        <v>1419</v>
      </c>
      <c r="G3104">
        <v>0</v>
      </c>
      <c r="H3104">
        <v>0</v>
      </c>
      <c r="M3104">
        <v>0</v>
      </c>
      <c r="N3104">
        <v>0</v>
      </c>
      <c r="O3104">
        <v>0</v>
      </c>
      <c r="P3104">
        <v>1574</v>
      </c>
      <c r="R3104">
        <v>0</v>
      </c>
      <c r="S3104" s="6" t="str">
        <f>IF(cuenta_balance_creg185[[#This Row],[Porcentaje]]&gt;=5,"MAYOR","")</f>
        <v/>
      </c>
      <c r="T3104" s="6" t="str">
        <f>IF(cuenta_balance_creg185[[#This Row],[Porcentaje]]&lt;=-5,"MENOR","")</f>
        <v/>
      </c>
    </row>
    <row r="3105" spans="1:20" x14ac:dyDescent="0.2">
      <c r="A3105" s="1">
        <v>46281</v>
      </c>
      <c r="B3105" s="6" t="s">
        <v>42</v>
      </c>
      <c r="C3105" s="6" t="s">
        <v>32</v>
      </c>
      <c r="D3105">
        <v>2445.3934599999998</v>
      </c>
      <c r="E3105">
        <v>27162</v>
      </c>
      <c r="F3105">
        <v>28846.71416</v>
      </c>
      <c r="G3105">
        <v>-1684.71416</v>
      </c>
      <c r="H3105">
        <v>760.67930000000001</v>
      </c>
      <c r="P3105">
        <v>259352</v>
      </c>
      <c r="R3105">
        <v>0.29320000000000002</v>
      </c>
      <c r="S3105" s="6" t="str">
        <f>IF(cuenta_balance_creg185[[#This Row],[Porcentaje]]&gt;=5,"MAYOR","")</f>
        <v/>
      </c>
      <c r="T3105" s="6" t="str">
        <f>IF(cuenta_balance_creg185[[#This Row],[Porcentaje]]&lt;=-5,"MENOR","")</f>
        <v/>
      </c>
    </row>
    <row r="3106" spans="1:20" x14ac:dyDescent="0.2">
      <c r="A3106" s="1">
        <v>46281</v>
      </c>
      <c r="B3106" s="6" t="s">
        <v>9</v>
      </c>
      <c r="C3106" s="6" t="s">
        <v>32</v>
      </c>
      <c r="D3106">
        <v>-825.47041000000002</v>
      </c>
      <c r="E3106">
        <v>2900</v>
      </c>
      <c r="F3106">
        <v>4139.6574799999999</v>
      </c>
      <c r="G3106">
        <v>-1239.6574800000001</v>
      </c>
      <c r="H3106">
        <v>-1239.6574800000001</v>
      </c>
      <c r="J3106">
        <v>825.47041000000002</v>
      </c>
      <c r="M3106">
        <v>0</v>
      </c>
      <c r="N3106">
        <v>0</v>
      </c>
      <c r="O3106">
        <v>0</v>
      </c>
      <c r="P3106">
        <v>5055</v>
      </c>
      <c r="R3106">
        <v>-24.523299999999999</v>
      </c>
      <c r="S3106" s="6" t="str">
        <f>IF(cuenta_balance_creg185[[#This Row],[Porcentaje]]&gt;=5,"MAYOR","")</f>
        <v/>
      </c>
      <c r="T3106" s="6" t="str">
        <f>IF(cuenta_balance_creg185[[#This Row],[Porcentaje]]&lt;=-5,"MENOR","")</f>
        <v>MENOR</v>
      </c>
    </row>
    <row r="3107" spans="1:20" x14ac:dyDescent="0.2">
      <c r="A3107" s="1">
        <v>46281</v>
      </c>
      <c r="B3107" s="6" t="s">
        <v>43</v>
      </c>
      <c r="C3107" s="6" t="s">
        <v>32</v>
      </c>
      <c r="D3107">
        <v>0</v>
      </c>
      <c r="E3107">
        <v>591</v>
      </c>
      <c r="F3107">
        <v>591</v>
      </c>
      <c r="G3107">
        <v>0</v>
      </c>
      <c r="H3107">
        <v>0</v>
      </c>
      <c r="P3107">
        <v>761</v>
      </c>
      <c r="R3107">
        <v>0</v>
      </c>
      <c r="S3107" s="6" t="str">
        <f>IF(cuenta_balance_creg185[[#This Row],[Porcentaje]]&gt;=5,"MAYOR","")</f>
        <v/>
      </c>
      <c r="T3107" s="6" t="str">
        <f>IF(cuenta_balance_creg185[[#This Row],[Porcentaje]]&lt;=-5,"MENOR","")</f>
        <v/>
      </c>
    </row>
    <row r="3108" spans="1:20" x14ac:dyDescent="0.2">
      <c r="A3108" s="1">
        <v>46281</v>
      </c>
      <c r="B3108" s="6" t="s">
        <v>5</v>
      </c>
      <c r="C3108" s="6" t="s">
        <v>32</v>
      </c>
      <c r="D3108">
        <v>254.97955999999999</v>
      </c>
      <c r="E3108">
        <v>6365</v>
      </c>
      <c r="F3108">
        <v>7014.8446100000001</v>
      </c>
      <c r="G3108">
        <v>-649.84460999999999</v>
      </c>
      <c r="H3108">
        <v>-394.86505</v>
      </c>
      <c r="M3108">
        <v>0</v>
      </c>
      <c r="N3108">
        <v>0</v>
      </c>
      <c r="O3108">
        <v>0</v>
      </c>
      <c r="P3108">
        <v>8972</v>
      </c>
      <c r="R3108">
        <v>-4.4009999999999998</v>
      </c>
      <c r="S3108" s="6" t="str">
        <f>IF(cuenta_balance_creg185[[#This Row],[Porcentaje]]&gt;=5,"MAYOR","")</f>
        <v/>
      </c>
      <c r="T3108" s="6" t="str">
        <f>IF(cuenta_balance_creg185[[#This Row],[Porcentaje]]&lt;=-5,"MENOR","")</f>
        <v/>
      </c>
    </row>
    <row r="3109" spans="1:20" x14ac:dyDescent="0.2">
      <c r="A3109" s="1">
        <v>46281</v>
      </c>
      <c r="B3109" s="6" t="s">
        <v>44</v>
      </c>
      <c r="C3109" s="6" t="s">
        <v>32</v>
      </c>
      <c r="D3109">
        <v>0</v>
      </c>
      <c r="E3109">
        <v>139</v>
      </c>
      <c r="F3109">
        <v>139</v>
      </c>
      <c r="G3109">
        <v>0</v>
      </c>
      <c r="H3109">
        <v>0</v>
      </c>
      <c r="M3109">
        <v>0</v>
      </c>
      <c r="N3109">
        <v>0</v>
      </c>
      <c r="O3109">
        <v>0</v>
      </c>
      <c r="P3109">
        <v>9554</v>
      </c>
      <c r="Q3109">
        <v>-10465.262500000001</v>
      </c>
      <c r="S3109" s="6" t="str">
        <f>IF(cuenta_balance_creg185[[#This Row],[Porcentaje]]&gt;=5,"MAYOR","")</f>
        <v/>
      </c>
      <c r="T3109" s="6" t="str">
        <f>IF(cuenta_balance_creg185[[#This Row],[Porcentaje]]&lt;=-5,"MENOR","")</f>
        <v/>
      </c>
    </row>
    <row r="3110" spans="1:20" x14ac:dyDescent="0.2">
      <c r="A3110" s="1">
        <v>46281</v>
      </c>
      <c r="B3110" s="6" t="s">
        <v>6</v>
      </c>
      <c r="C3110" s="6" t="s">
        <v>32</v>
      </c>
      <c r="D3110">
        <v>-8.7689500000000002</v>
      </c>
      <c r="E3110">
        <v>708</v>
      </c>
      <c r="F3110">
        <v>710.06659000000002</v>
      </c>
      <c r="G3110">
        <v>-2.0665900000000001</v>
      </c>
      <c r="H3110">
        <v>-10.83554</v>
      </c>
      <c r="P3110">
        <v>370</v>
      </c>
      <c r="R3110">
        <v>-2.9285000000000001</v>
      </c>
      <c r="S3110" s="6" t="str">
        <f>IF(cuenta_balance_creg185[[#This Row],[Porcentaje]]&gt;=5,"MAYOR","")</f>
        <v/>
      </c>
      <c r="T3110" s="6" t="str">
        <f>IF(cuenta_balance_creg185[[#This Row],[Porcentaje]]&lt;=-5,"MENOR","")</f>
        <v/>
      </c>
    </row>
    <row r="3111" spans="1:20" x14ac:dyDescent="0.2">
      <c r="A3111" s="1">
        <v>46281</v>
      </c>
      <c r="B3111" s="6" t="s">
        <v>45</v>
      </c>
      <c r="C3111" s="6" t="s">
        <v>32</v>
      </c>
      <c r="D3111">
        <v>0</v>
      </c>
      <c r="E3111">
        <v>27</v>
      </c>
      <c r="F3111">
        <v>27</v>
      </c>
      <c r="G3111">
        <v>0</v>
      </c>
      <c r="H3111">
        <v>0</v>
      </c>
      <c r="P3111">
        <v>50</v>
      </c>
      <c r="R3111">
        <v>0</v>
      </c>
      <c r="S3111" s="6" t="str">
        <f>IF(cuenta_balance_creg185[[#This Row],[Porcentaje]]&gt;=5,"MAYOR","")</f>
        <v/>
      </c>
      <c r="T3111" s="6" t="str">
        <f>IF(cuenta_balance_creg185[[#This Row],[Porcentaje]]&lt;=-5,"MENOR","")</f>
        <v/>
      </c>
    </row>
    <row r="3112" spans="1:20" x14ac:dyDescent="0.2">
      <c r="A3112" s="1">
        <v>46281</v>
      </c>
      <c r="B3112" s="6" t="s">
        <v>46</v>
      </c>
      <c r="C3112" s="6" t="s">
        <v>32</v>
      </c>
      <c r="D3112">
        <v>0</v>
      </c>
      <c r="E3112">
        <v>242</v>
      </c>
      <c r="F3112">
        <v>242</v>
      </c>
      <c r="G3112">
        <v>0</v>
      </c>
      <c r="H3112">
        <v>0</v>
      </c>
      <c r="M3112">
        <v>0</v>
      </c>
      <c r="N3112">
        <v>0</v>
      </c>
      <c r="O3112">
        <v>0</v>
      </c>
      <c r="P3112">
        <v>173</v>
      </c>
      <c r="R3112">
        <v>0</v>
      </c>
      <c r="S3112" s="6" t="str">
        <f>IF(cuenta_balance_creg185[[#This Row],[Porcentaje]]&gt;=5,"MAYOR","")</f>
        <v/>
      </c>
      <c r="T3112" s="6" t="str">
        <f>IF(cuenta_balance_creg185[[#This Row],[Porcentaje]]&lt;=-5,"MENOR","")</f>
        <v/>
      </c>
    </row>
    <row r="3113" spans="1:20" x14ac:dyDescent="0.2">
      <c r="A3113" s="1">
        <v>46281</v>
      </c>
      <c r="B3113" s="6" t="s">
        <v>14</v>
      </c>
      <c r="C3113" s="6" t="s">
        <v>32</v>
      </c>
      <c r="D3113">
        <v>-121.67304</v>
      </c>
      <c r="E3113">
        <v>1052</v>
      </c>
      <c r="F3113">
        <v>1107.77081</v>
      </c>
      <c r="G3113">
        <v>-55.770809999999997</v>
      </c>
      <c r="H3113">
        <v>-177.44385</v>
      </c>
      <c r="P3113">
        <v>1313</v>
      </c>
      <c r="R3113">
        <v>-13.5143</v>
      </c>
      <c r="S3113" s="6" t="str">
        <f>IF(cuenta_balance_creg185[[#This Row],[Porcentaje]]&gt;=5,"MAYOR","")</f>
        <v/>
      </c>
      <c r="T3113" s="6" t="str">
        <f>IF(cuenta_balance_creg185[[#This Row],[Porcentaje]]&lt;=-5,"MENOR","")</f>
        <v>MENOR</v>
      </c>
    </row>
    <row r="3114" spans="1:20" x14ac:dyDescent="0.2">
      <c r="A3114" s="1">
        <v>46281</v>
      </c>
      <c r="B3114" s="6" t="s">
        <v>47</v>
      </c>
      <c r="C3114" s="6" t="s">
        <v>32</v>
      </c>
      <c r="D3114">
        <v>-11.303570000000001</v>
      </c>
      <c r="E3114">
        <v>1455</v>
      </c>
      <c r="F3114">
        <v>1464.36484</v>
      </c>
      <c r="G3114">
        <v>-9.3648399999999992</v>
      </c>
      <c r="H3114">
        <v>-20.668410000000002</v>
      </c>
      <c r="M3114">
        <v>0</v>
      </c>
      <c r="N3114">
        <v>0</v>
      </c>
      <c r="O3114">
        <v>0</v>
      </c>
      <c r="P3114">
        <v>1538</v>
      </c>
      <c r="R3114">
        <v>-1.3438000000000001</v>
      </c>
      <c r="S3114" s="6" t="str">
        <f>IF(cuenta_balance_creg185[[#This Row],[Porcentaje]]&gt;=5,"MAYOR","")</f>
        <v/>
      </c>
      <c r="T3114" s="6" t="str">
        <f>IF(cuenta_balance_creg185[[#This Row],[Porcentaje]]&lt;=-5,"MENOR","")</f>
        <v/>
      </c>
    </row>
    <row r="3115" spans="1:20" x14ac:dyDescent="0.2">
      <c r="A3115" s="1">
        <v>46281</v>
      </c>
      <c r="B3115" s="6" t="s">
        <v>48</v>
      </c>
      <c r="C3115" s="6" t="s">
        <v>32</v>
      </c>
      <c r="D3115">
        <v>0</v>
      </c>
      <c r="E3115">
        <v>0</v>
      </c>
      <c r="F3115">
        <v>0</v>
      </c>
      <c r="G3115">
        <v>0</v>
      </c>
      <c r="H3115">
        <v>0</v>
      </c>
      <c r="P3115">
        <v>28137</v>
      </c>
      <c r="R3115">
        <v>0</v>
      </c>
      <c r="S3115" s="6" t="str">
        <f>IF(cuenta_balance_creg185[[#This Row],[Porcentaje]]&gt;=5,"MAYOR","")</f>
        <v/>
      </c>
      <c r="T3115" s="6" t="str">
        <f>IF(cuenta_balance_creg185[[#This Row],[Porcentaje]]&lt;=-5,"MENOR","")</f>
        <v/>
      </c>
    </row>
    <row r="3116" spans="1:20" x14ac:dyDescent="0.2">
      <c r="A3116" s="1">
        <v>46281</v>
      </c>
      <c r="B3116" s="6" t="s">
        <v>12</v>
      </c>
      <c r="C3116" s="6" t="s">
        <v>32</v>
      </c>
      <c r="D3116">
        <v>-121.65303</v>
      </c>
      <c r="E3116">
        <v>1160</v>
      </c>
      <c r="F3116">
        <v>1203.6666299999999</v>
      </c>
      <c r="G3116">
        <v>-43.666629999999998</v>
      </c>
      <c r="H3116">
        <v>-165.31966</v>
      </c>
      <c r="I3116">
        <v>97.817239999999998</v>
      </c>
      <c r="P3116">
        <v>412</v>
      </c>
      <c r="R3116">
        <v>-16.384</v>
      </c>
      <c r="S3116" s="6" t="str">
        <f>IF(cuenta_balance_creg185[[#This Row],[Porcentaje]]&gt;=5,"MAYOR","")</f>
        <v/>
      </c>
      <c r="T3116" s="6" t="str">
        <f>IF(cuenta_balance_creg185[[#This Row],[Porcentaje]]&lt;=-5,"MENOR","")</f>
        <v>MENOR</v>
      </c>
    </row>
    <row r="3117" spans="1:20" x14ac:dyDescent="0.2">
      <c r="A3117" s="1">
        <v>46281</v>
      </c>
      <c r="B3117" s="6" t="s">
        <v>49</v>
      </c>
      <c r="C3117" s="6" t="s">
        <v>32</v>
      </c>
      <c r="D3117">
        <v>0</v>
      </c>
      <c r="E3117">
        <v>4</v>
      </c>
      <c r="F3117">
        <v>4</v>
      </c>
      <c r="G3117">
        <v>0</v>
      </c>
      <c r="H3117">
        <v>0</v>
      </c>
      <c r="P3117">
        <v>22</v>
      </c>
      <c r="R3117">
        <v>0</v>
      </c>
      <c r="S3117" s="6" t="str">
        <f>IF(cuenta_balance_creg185[[#This Row],[Porcentaje]]&gt;=5,"MAYOR","")</f>
        <v/>
      </c>
      <c r="T3117" s="6" t="str">
        <f>IF(cuenta_balance_creg185[[#This Row],[Porcentaje]]&lt;=-5,"MENOR","")</f>
        <v/>
      </c>
    </row>
    <row r="3118" spans="1:20" x14ac:dyDescent="0.2">
      <c r="A3118" s="1">
        <v>46281</v>
      </c>
      <c r="B3118" s="6" t="s">
        <v>62</v>
      </c>
      <c r="C3118" s="6" t="s">
        <v>32</v>
      </c>
      <c r="D3118">
        <v>0</v>
      </c>
      <c r="E3118">
        <v>350</v>
      </c>
      <c r="F3118">
        <v>350</v>
      </c>
      <c r="G3118">
        <v>0</v>
      </c>
      <c r="H3118">
        <v>0</v>
      </c>
      <c r="P3118">
        <v>448</v>
      </c>
      <c r="R3118">
        <v>0</v>
      </c>
      <c r="S3118" s="6" t="str">
        <f>IF(cuenta_balance_creg185[[#This Row],[Porcentaje]]&gt;=5,"MAYOR","")</f>
        <v/>
      </c>
      <c r="T3118" s="6" t="str">
        <f>IF(cuenta_balance_creg185[[#This Row],[Porcentaje]]&lt;=-5,"MENOR","")</f>
        <v/>
      </c>
    </row>
    <row r="3119" spans="1:20" x14ac:dyDescent="0.2">
      <c r="A3119" s="1">
        <v>46281</v>
      </c>
      <c r="B3119" s="6" t="s">
        <v>7</v>
      </c>
      <c r="C3119" s="6" t="s">
        <v>32</v>
      </c>
      <c r="D3119">
        <v>987.69611999999995</v>
      </c>
      <c r="E3119">
        <v>1712</v>
      </c>
      <c r="F3119">
        <v>3908.3630800000001</v>
      </c>
      <c r="G3119">
        <v>-2196.3630800000001</v>
      </c>
      <c r="H3119">
        <v>-1208.66696</v>
      </c>
      <c r="P3119">
        <v>11</v>
      </c>
      <c r="Q3119">
        <v>2450.3975</v>
      </c>
      <c r="R3119">
        <v>-49.104900000000001</v>
      </c>
      <c r="S3119" s="6" t="str">
        <f>IF(cuenta_balance_creg185[[#This Row],[Porcentaje]]&gt;=5,"MAYOR","")</f>
        <v/>
      </c>
      <c r="T3119" s="6" t="str">
        <f>IF(cuenta_balance_creg185[[#This Row],[Porcentaje]]&lt;=-5,"MENOR","")</f>
        <v>MENOR</v>
      </c>
    </row>
    <row r="3120" spans="1:20" x14ac:dyDescent="0.2">
      <c r="A3120" s="1">
        <v>46281</v>
      </c>
      <c r="B3120" s="6" t="s">
        <v>13</v>
      </c>
      <c r="C3120" s="6" t="s">
        <v>32</v>
      </c>
      <c r="D3120">
        <v>426.52508</v>
      </c>
      <c r="E3120">
        <v>3800</v>
      </c>
      <c r="F3120">
        <v>4070.6462299999998</v>
      </c>
      <c r="G3120">
        <v>-270.64623</v>
      </c>
      <c r="H3120">
        <v>155.87885</v>
      </c>
      <c r="P3120">
        <v>4361</v>
      </c>
      <c r="R3120">
        <v>3.5743</v>
      </c>
      <c r="S3120" s="6" t="str">
        <f>IF(cuenta_balance_creg185[[#This Row],[Porcentaje]]&gt;=5,"MAYOR","")</f>
        <v/>
      </c>
      <c r="T3120" s="6" t="str">
        <f>IF(cuenta_balance_creg185[[#This Row],[Porcentaje]]&lt;=-5,"MENOR","")</f>
        <v/>
      </c>
    </row>
    <row r="3121" spans="1:20" x14ac:dyDescent="0.2">
      <c r="A3121" s="1">
        <v>46281</v>
      </c>
      <c r="B3121" s="6" t="s">
        <v>50</v>
      </c>
      <c r="C3121" s="6" t="s">
        <v>32</v>
      </c>
      <c r="D3121">
        <v>11.36511</v>
      </c>
      <c r="E3121">
        <v>1309</v>
      </c>
      <c r="F3121">
        <v>1309</v>
      </c>
      <c r="G3121">
        <v>0</v>
      </c>
      <c r="H3121">
        <v>11.36511</v>
      </c>
      <c r="P3121">
        <v>1541</v>
      </c>
      <c r="R3121">
        <v>0.73750000000000004</v>
      </c>
      <c r="S3121" s="6" t="str">
        <f>IF(cuenta_balance_creg185[[#This Row],[Porcentaje]]&gt;=5,"MAYOR","")</f>
        <v/>
      </c>
      <c r="T3121" s="6" t="str">
        <f>IF(cuenta_balance_creg185[[#This Row],[Porcentaje]]&lt;=-5,"MENOR","")</f>
        <v/>
      </c>
    </row>
    <row r="3122" spans="1:20" x14ac:dyDescent="0.2">
      <c r="A3122" s="1">
        <v>46281</v>
      </c>
      <c r="B3122" s="6" t="s">
        <v>51</v>
      </c>
      <c r="C3122" s="6" t="s">
        <v>32</v>
      </c>
      <c r="D3122">
        <v>0</v>
      </c>
      <c r="E3122">
        <v>67</v>
      </c>
      <c r="F3122">
        <v>67.791589999999999</v>
      </c>
      <c r="G3122">
        <v>0</v>
      </c>
      <c r="H3122">
        <v>0</v>
      </c>
      <c r="M3122">
        <v>0</v>
      </c>
      <c r="N3122">
        <v>0</v>
      </c>
      <c r="O3122">
        <v>0</v>
      </c>
      <c r="P3122">
        <v>78</v>
      </c>
      <c r="R3122">
        <v>0</v>
      </c>
      <c r="S3122" s="6" t="str">
        <f>IF(cuenta_balance_creg185[[#This Row],[Porcentaje]]&gt;=5,"MAYOR","")</f>
        <v/>
      </c>
      <c r="T3122" s="6" t="str">
        <f>IF(cuenta_balance_creg185[[#This Row],[Porcentaje]]&lt;=-5,"MENOR","")</f>
        <v/>
      </c>
    </row>
    <row r="3123" spans="1:20" x14ac:dyDescent="0.2">
      <c r="A3123" s="1">
        <v>46281</v>
      </c>
      <c r="B3123" s="6" t="s">
        <v>52</v>
      </c>
      <c r="C3123" s="6" t="s">
        <v>32</v>
      </c>
      <c r="D3123">
        <v>0</v>
      </c>
      <c r="E3123">
        <v>170</v>
      </c>
      <c r="F3123">
        <v>170</v>
      </c>
      <c r="G3123">
        <v>0</v>
      </c>
      <c r="H3123">
        <v>0</v>
      </c>
      <c r="P3123">
        <v>167</v>
      </c>
      <c r="R3123">
        <v>0</v>
      </c>
      <c r="S3123" s="6" t="str">
        <f>IF(cuenta_balance_creg185[[#This Row],[Porcentaje]]&gt;=5,"MAYOR","")</f>
        <v/>
      </c>
      <c r="T3123" s="6" t="str">
        <f>IF(cuenta_balance_creg185[[#This Row],[Porcentaje]]&lt;=-5,"MENOR","")</f>
        <v/>
      </c>
    </row>
    <row r="3124" spans="1:20" x14ac:dyDescent="0.2">
      <c r="A3124" s="1">
        <v>46281</v>
      </c>
      <c r="B3124" s="6" t="s">
        <v>53</v>
      </c>
      <c r="C3124" s="6" t="s">
        <v>32</v>
      </c>
      <c r="D3124">
        <v>0</v>
      </c>
      <c r="E3124">
        <v>0</v>
      </c>
      <c r="F3124">
        <v>0</v>
      </c>
      <c r="G3124">
        <v>0</v>
      </c>
      <c r="H3124">
        <v>0</v>
      </c>
      <c r="P3124">
        <v>0</v>
      </c>
      <c r="S3124" s="6" t="str">
        <f>IF(cuenta_balance_creg185[[#This Row],[Porcentaje]]&gt;=5,"MAYOR","")</f>
        <v/>
      </c>
      <c r="T3124" s="6" t="str">
        <f>IF(cuenta_balance_creg185[[#This Row],[Porcentaje]]&lt;=-5,"MENOR","")</f>
        <v/>
      </c>
    </row>
    <row r="3125" spans="1:20" x14ac:dyDescent="0.2">
      <c r="A3125" s="1">
        <v>46281</v>
      </c>
      <c r="B3125" s="6" t="s">
        <v>54</v>
      </c>
      <c r="C3125" s="6" t="s">
        <v>32</v>
      </c>
      <c r="D3125">
        <v>3.7660200000000001</v>
      </c>
      <c r="E3125">
        <v>0</v>
      </c>
      <c r="F3125">
        <v>0</v>
      </c>
      <c r="G3125">
        <v>0</v>
      </c>
      <c r="H3125">
        <v>3.7660200000000001</v>
      </c>
      <c r="P3125">
        <v>0</v>
      </c>
      <c r="S3125" s="6" t="str">
        <f>IF(cuenta_balance_creg185[[#This Row],[Porcentaje]]&gt;=5,"MAYOR","")</f>
        <v/>
      </c>
      <c r="T3125" s="6" t="str">
        <f>IF(cuenta_balance_creg185[[#This Row],[Porcentaje]]&lt;=-5,"MENOR","")</f>
        <v/>
      </c>
    </row>
    <row r="3126" spans="1:20" x14ac:dyDescent="0.2">
      <c r="A3126" s="1">
        <v>46281</v>
      </c>
      <c r="B3126" s="6" t="s">
        <v>55</v>
      </c>
      <c r="C3126" s="6" t="s">
        <v>32</v>
      </c>
      <c r="D3126">
        <v>0</v>
      </c>
      <c r="E3126">
        <v>746</v>
      </c>
      <c r="F3126">
        <v>746</v>
      </c>
      <c r="G3126">
        <v>0</v>
      </c>
      <c r="H3126">
        <v>0</v>
      </c>
      <c r="P3126">
        <v>749</v>
      </c>
      <c r="R3126">
        <v>0</v>
      </c>
      <c r="S3126" s="6" t="str">
        <f>IF(cuenta_balance_creg185[[#This Row],[Porcentaje]]&gt;=5,"MAYOR","")</f>
        <v/>
      </c>
      <c r="T3126" s="6" t="str">
        <f>IF(cuenta_balance_creg185[[#This Row],[Porcentaje]]&lt;=-5,"MENOR","")</f>
        <v/>
      </c>
    </row>
    <row r="3127" spans="1:20" x14ac:dyDescent="0.2">
      <c r="A3127" s="1">
        <v>46281</v>
      </c>
      <c r="B3127" s="6" t="s">
        <v>56</v>
      </c>
      <c r="C3127" s="6" t="s">
        <v>32</v>
      </c>
      <c r="D3127">
        <v>0</v>
      </c>
      <c r="E3127">
        <v>72</v>
      </c>
      <c r="F3127">
        <v>72</v>
      </c>
      <c r="G3127">
        <v>0</v>
      </c>
      <c r="H3127">
        <v>0</v>
      </c>
      <c r="P3127">
        <v>3992</v>
      </c>
      <c r="R3127">
        <v>0</v>
      </c>
      <c r="S3127" s="6" t="str">
        <f>IF(cuenta_balance_creg185[[#This Row],[Porcentaje]]&gt;=5,"MAYOR","")</f>
        <v/>
      </c>
      <c r="T3127" s="6" t="str">
        <f>IF(cuenta_balance_creg185[[#This Row],[Porcentaje]]&lt;=-5,"MENOR","")</f>
        <v/>
      </c>
    </row>
    <row r="3128" spans="1:20" x14ac:dyDescent="0.2">
      <c r="A3128" s="1">
        <v>46281</v>
      </c>
      <c r="B3128" s="6" t="s">
        <v>8</v>
      </c>
      <c r="C3128" s="6" t="s">
        <v>32</v>
      </c>
      <c r="D3128">
        <v>49984.591310000003</v>
      </c>
      <c r="E3128">
        <v>122690</v>
      </c>
      <c r="F3128">
        <v>170140.74968000001</v>
      </c>
      <c r="G3128">
        <v>-47450.749680000001</v>
      </c>
      <c r="H3128">
        <v>2533.8416299999999</v>
      </c>
      <c r="M3128">
        <v>0</v>
      </c>
      <c r="N3128">
        <v>0</v>
      </c>
      <c r="O3128">
        <v>0</v>
      </c>
      <c r="P3128">
        <v>232709</v>
      </c>
      <c r="Q3128">
        <v>35415.494129999999</v>
      </c>
      <c r="R3128">
        <v>0.94499999999999995</v>
      </c>
      <c r="S3128" s="6" t="str">
        <f>IF(cuenta_balance_creg185[[#This Row],[Porcentaje]]&gt;=5,"MAYOR","")</f>
        <v/>
      </c>
      <c r="T3128" s="6" t="str">
        <f>IF(cuenta_balance_creg185[[#This Row],[Porcentaje]]&lt;=-5,"MENOR","")</f>
        <v/>
      </c>
    </row>
    <row r="3129" spans="1:20" x14ac:dyDescent="0.2">
      <c r="A3129" s="1">
        <v>46281</v>
      </c>
      <c r="B3129" s="6" t="s">
        <v>57</v>
      </c>
      <c r="C3129" s="6" t="s">
        <v>32</v>
      </c>
      <c r="D3129">
        <v>0</v>
      </c>
      <c r="E3129">
        <v>544</v>
      </c>
      <c r="F3129">
        <v>544</v>
      </c>
      <c r="G3129">
        <v>0</v>
      </c>
      <c r="H3129">
        <v>0</v>
      </c>
      <c r="P3129">
        <v>1004</v>
      </c>
      <c r="R3129">
        <v>0</v>
      </c>
      <c r="S3129" s="6" t="str">
        <f>IF(cuenta_balance_creg185[[#This Row],[Porcentaje]]&gt;=5,"MAYOR","")</f>
        <v/>
      </c>
      <c r="T3129" s="6" t="str">
        <f>IF(cuenta_balance_creg185[[#This Row],[Porcentaje]]&lt;=-5,"MENOR","")</f>
        <v/>
      </c>
    </row>
    <row r="3130" spans="1:20" x14ac:dyDescent="0.2">
      <c r="A3130" s="1">
        <v>46281</v>
      </c>
      <c r="B3130" s="6" t="s">
        <v>63</v>
      </c>
      <c r="C3130" s="6" t="s">
        <v>32</v>
      </c>
      <c r="D3130">
        <v>0</v>
      </c>
      <c r="E3130">
        <v>0</v>
      </c>
      <c r="F3130">
        <v>0</v>
      </c>
      <c r="G3130">
        <v>0</v>
      </c>
      <c r="H3130">
        <v>0</v>
      </c>
      <c r="P3130">
        <v>60</v>
      </c>
      <c r="R3130">
        <v>0</v>
      </c>
      <c r="S3130" s="6" t="str">
        <f>IF(cuenta_balance_creg185[[#This Row],[Porcentaje]]&gt;=5,"MAYOR","")</f>
        <v/>
      </c>
      <c r="T3130" s="6" t="str">
        <f>IF(cuenta_balance_creg185[[#This Row],[Porcentaje]]&lt;=-5,"MENOR","")</f>
        <v/>
      </c>
    </row>
    <row r="3131" spans="1:20" x14ac:dyDescent="0.2">
      <c r="A3131" s="1">
        <v>46282</v>
      </c>
      <c r="B3131" s="6" t="s">
        <v>31</v>
      </c>
      <c r="C3131" s="6" t="s">
        <v>32</v>
      </c>
      <c r="D3131">
        <v>0</v>
      </c>
      <c r="E3131">
        <v>962</v>
      </c>
      <c r="F3131">
        <v>962</v>
      </c>
      <c r="G3131">
        <v>0</v>
      </c>
      <c r="H3131">
        <v>0</v>
      </c>
      <c r="P3131">
        <v>0</v>
      </c>
      <c r="S3131" s="6" t="str">
        <f>IF(cuenta_balance_creg185[[#This Row],[Porcentaje]]&gt;=5,"MAYOR","")</f>
        <v/>
      </c>
      <c r="T3131" s="6" t="str">
        <f>IF(cuenta_balance_creg185[[#This Row],[Porcentaje]]&lt;=-5,"MENOR","")</f>
        <v/>
      </c>
    </row>
    <row r="3132" spans="1:20" x14ac:dyDescent="0.2">
      <c r="A3132" s="1">
        <v>46282</v>
      </c>
      <c r="B3132" s="6" t="s">
        <v>33</v>
      </c>
      <c r="C3132" s="6" t="s">
        <v>32</v>
      </c>
      <c r="D3132">
        <v>495.75294000000002</v>
      </c>
      <c r="E3132">
        <v>14218</v>
      </c>
      <c r="F3132">
        <v>14356.039070000001</v>
      </c>
      <c r="G3132">
        <v>-138.03907000000001</v>
      </c>
      <c r="H3132">
        <v>357.71386999999999</v>
      </c>
      <c r="P3132">
        <v>80677</v>
      </c>
      <c r="R3132">
        <v>0.44330000000000003</v>
      </c>
      <c r="S3132" s="6" t="str">
        <f>IF(cuenta_balance_creg185[[#This Row],[Porcentaje]]&gt;=5,"MAYOR","")</f>
        <v/>
      </c>
      <c r="T3132" s="6" t="str">
        <f>IF(cuenta_balance_creg185[[#This Row],[Porcentaje]]&lt;=-5,"MENOR","")</f>
        <v/>
      </c>
    </row>
    <row r="3133" spans="1:20" x14ac:dyDescent="0.2">
      <c r="A3133" s="1">
        <v>46282</v>
      </c>
      <c r="B3133" s="6" t="s">
        <v>4</v>
      </c>
      <c r="C3133" s="6" t="s">
        <v>32</v>
      </c>
      <c r="D3133">
        <v>-97.366990000000001</v>
      </c>
      <c r="E3133">
        <v>1150</v>
      </c>
      <c r="F3133">
        <v>1093.57933</v>
      </c>
      <c r="G3133">
        <v>56.420670000000001</v>
      </c>
      <c r="H3133">
        <v>-12.029070000000001</v>
      </c>
      <c r="P3133">
        <v>1266</v>
      </c>
      <c r="R3133">
        <v>-0.95009999999999994</v>
      </c>
      <c r="S3133" s="6" t="str">
        <f>IF(cuenta_balance_creg185[[#This Row],[Porcentaje]]&gt;=5,"MAYOR","")</f>
        <v/>
      </c>
      <c r="T3133" s="6" t="str">
        <f>IF(cuenta_balance_creg185[[#This Row],[Porcentaje]]&lt;=-5,"MENOR","")</f>
        <v/>
      </c>
    </row>
    <row r="3134" spans="1:20" x14ac:dyDescent="0.2">
      <c r="A3134" s="1">
        <v>46282</v>
      </c>
      <c r="B3134" s="6" t="s">
        <v>34</v>
      </c>
      <c r="C3134" s="6" t="s">
        <v>32</v>
      </c>
      <c r="D3134">
        <v>0</v>
      </c>
      <c r="E3134">
        <v>217</v>
      </c>
      <c r="F3134">
        <v>217</v>
      </c>
      <c r="G3134">
        <v>0</v>
      </c>
      <c r="H3134">
        <v>0</v>
      </c>
      <c r="P3134">
        <v>528</v>
      </c>
      <c r="R3134">
        <v>0</v>
      </c>
      <c r="S3134" s="6" t="str">
        <f>IF(cuenta_balance_creg185[[#This Row],[Porcentaje]]&gt;=5,"MAYOR","")</f>
        <v/>
      </c>
      <c r="T3134" s="6" t="str">
        <f>IF(cuenta_balance_creg185[[#This Row],[Porcentaje]]&lt;=-5,"MENOR","")</f>
        <v/>
      </c>
    </row>
    <row r="3135" spans="1:20" x14ac:dyDescent="0.2">
      <c r="A3135" s="1">
        <v>46282</v>
      </c>
      <c r="B3135" s="6" t="s">
        <v>35</v>
      </c>
      <c r="C3135" s="6" t="s">
        <v>32</v>
      </c>
      <c r="D3135">
        <v>0</v>
      </c>
      <c r="E3135">
        <v>0</v>
      </c>
      <c r="F3135">
        <v>0</v>
      </c>
      <c r="G3135">
        <v>0</v>
      </c>
      <c r="H3135">
        <v>0</v>
      </c>
      <c r="P3135">
        <v>0</v>
      </c>
      <c r="S3135" s="6" t="str">
        <f>IF(cuenta_balance_creg185[[#This Row],[Porcentaje]]&gt;=5,"MAYOR","")</f>
        <v/>
      </c>
      <c r="T3135" s="6" t="str">
        <f>IF(cuenta_balance_creg185[[#This Row],[Porcentaje]]&lt;=-5,"MENOR","")</f>
        <v/>
      </c>
    </row>
    <row r="3136" spans="1:20" x14ac:dyDescent="0.2">
      <c r="A3136" s="1">
        <v>46282</v>
      </c>
      <c r="B3136" s="6" t="s">
        <v>60</v>
      </c>
      <c r="C3136" s="6" t="s">
        <v>32</v>
      </c>
      <c r="D3136">
        <v>0</v>
      </c>
      <c r="E3136">
        <v>0</v>
      </c>
      <c r="F3136">
        <v>0</v>
      </c>
      <c r="G3136">
        <v>0</v>
      </c>
      <c r="H3136">
        <v>0</v>
      </c>
      <c r="P3136">
        <v>2063</v>
      </c>
      <c r="R3136">
        <v>0</v>
      </c>
      <c r="S3136" s="6" t="str">
        <f>IF(cuenta_balance_creg185[[#This Row],[Porcentaje]]&gt;=5,"MAYOR","")</f>
        <v/>
      </c>
      <c r="T3136" s="6" t="str">
        <f>IF(cuenta_balance_creg185[[#This Row],[Porcentaje]]&lt;=-5,"MENOR","")</f>
        <v/>
      </c>
    </row>
    <row r="3137" spans="1:20" x14ac:dyDescent="0.2">
      <c r="A3137" s="1">
        <v>46282</v>
      </c>
      <c r="B3137" s="6" t="s">
        <v>11</v>
      </c>
      <c r="C3137" s="6" t="s">
        <v>32</v>
      </c>
      <c r="D3137">
        <v>-881.99072000000001</v>
      </c>
      <c r="E3137">
        <v>120280</v>
      </c>
      <c r="F3137">
        <v>115930.01444</v>
      </c>
      <c r="G3137">
        <v>4349.9855600000001</v>
      </c>
      <c r="H3137">
        <v>3467.9948399999998</v>
      </c>
      <c r="P3137">
        <v>73066</v>
      </c>
      <c r="R3137">
        <v>4.7462999999999997</v>
      </c>
      <c r="S3137" s="6" t="str">
        <f>IF(cuenta_balance_creg185[[#This Row],[Porcentaje]]&gt;=5,"MAYOR","")</f>
        <v/>
      </c>
      <c r="T3137" s="6" t="str">
        <f>IF(cuenta_balance_creg185[[#This Row],[Porcentaje]]&lt;=-5,"MENOR","")</f>
        <v/>
      </c>
    </row>
    <row r="3138" spans="1:20" x14ac:dyDescent="0.2">
      <c r="A3138" s="1">
        <v>46282</v>
      </c>
      <c r="B3138" s="6" t="s">
        <v>10</v>
      </c>
      <c r="C3138" s="6" t="s">
        <v>32</v>
      </c>
      <c r="D3138">
        <v>1905.2421300000001</v>
      </c>
      <c r="E3138">
        <v>22212</v>
      </c>
      <c r="F3138">
        <v>21973.76902</v>
      </c>
      <c r="G3138">
        <v>238.23097999999999</v>
      </c>
      <c r="H3138">
        <v>2143.4731099999999</v>
      </c>
      <c r="P3138">
        <v>62958</v>
      </c>
      <c r="R3138">
        <v>3.4045999999999998</v>
      </c>
      <c r="S3138" s="6" t="str">
        <f>IF(cuenta_balance_creg185[[#This Row],[Porcentaje]]&gt;=5,"MAYOR","")</f>
        <v/>
      </c>
      <c r="T3138" s="6" t="str">
        <f>IF(cuenta_balance_creg185[[#This Row],[Porcentaje]]&lt;=-5,"MENOR","")</f>
        <v/>
      </c>
    </row>
    <row r="3139" spans="1:20" x14ac:dyDescent="0.2">
      <c r="A3139" s="1">
        <v>46282</v>
      </c>
      <c r="B3139" s="6" t="s">
        <v>36</v>
      </c>
      <c r="C3139" s="6" t="s">
        <v>32</v>
      </c>
      <c r="D3139">
        <v>0</v>
      </c>
      <c r="E3139">
        <v>539</v>
      </c>
      <c r="F3139">
        <v>539</v>
      </c>
      <c r="G3139">
        <v>0</v>
      </c>
      <c r="H3139">
        <v>0</v>
      </c>
      <c r="M3139">
        <v>0</v>
      </c>
      <c r="N3139">
        <v>0</v>
      </c>
      <c r="O3139">
        <v>0</v>
      </c>
      <c r="P3139">
        <v>571</v>
      </c>
      <c r="R3139">
        <v>0</v>
      </c>
      <c r="S3139" s="6" t="str">
        <f>IF(cuenta_balance_creg185[[#This Row],[Porcentaje]]&gt;=5,"MAYOR","")</f>
        <v/>
      </c>
      <c r="T3139" s="6" t="str">
        <f>IF(cuenta_balance_creg185[[#This Row],[Porcentaje]]&lt;=-5,"MENOR","")</f>
        <v/>
      </c>
    </row>
    <row r="3140" spans="1:20" x14ac:dyDescent="0.2">
      <c r="A3140" s="1">
        <v>46282</v>
      </c>
      <c r="B3140" s="6" t="s">
        <v>37</v>
      </c>
      <c r="C3140" s="6" t="s">
        <v>32</v>
      </c>
      <c r="D3140">
        <v>855.57642999999996</v>
      </c>
      <c r="E3140">
        <v>40</v>
      </c>
      <c r="F3140">
        <v>43.950659999999999</v>
      </c>
      <c r="G3140">
        <v>-3.9506600000000001</v>
      </c>
      <c r="H3140">
        <v>851.62576999999999</v>
      </c>
      <c r="P3140">
        <v>60247</v>
      </c>
      <c r="R3140">
        <v>1.4135</v>
      </c>
      <c r="S3140" s="6" t="str">
        <f>IF(cuenta_balance_creg185[[#This Row],[Porcentaje]]&gt;=5,"MAYOR","")</f>
        <v/>
      </c>
      <c r="T3140" s="6" t="str">
        <f>IF(cuenta_balance_creg185[[#This Row],[Porcentaje]]&lt;=-5,"MENOR","")</f>
        <v/>
      </c>
    </row>
    <row r="3141" spans="1:20" x14ac:dyDescent="0.2">
      <c r="A3141" s="1">
        <v>46282</v>
      </c>
      <c r="B3141" s="6" t="s">
        <v>61</v>
      </c>
      <c r="C3141" s="6" t="s">
        <v>32</v>
      </c>
      <c r="D3141">
        <v>-116.06453</v>
      </c>
      <c r="E3141">
        <v>232</v>
      </c>
      <c r="F3141">
        <v>259.17162999999999</v>
      </c>
      <c r="G3141">
        <v>-27.17163</v>
      </c>
      <c r="H3141">
        <v>-143.23616000000001</v>
      </c>
      <c r="P3141">
        <v>947</v>
      </c>
      <c r="R3141">
        <v>-15.1252</v>
      </c>
      <c r="S3141" s="6" t="str">
        <f>IF(cuenta_balance_creg185[[#This Row],[Porcentaje]]&gt;=5,"MAYOR","")</f>
        <v/>
      </c>
      <c r="T3141" s="6" t="str">
        <f>IF(cuenta_balance_creg185[[#This Row],[Porcentaje]]&lt;=-5,"MENOR","")</f>
        <v>MENOR</v>
      </c>
    </row>
    <row r="3142" spans="1:20" x14ac:dyDescent="0.2">
      <c r="A3142" s="1">
        <v>46282</v>
      </c>
      <c r="B3142" s="6" t="s">
        <v>38</v>
      </c>
      <c r="C3142" s="6" t="s">
        <v>32</v>
      </c>
      <c r="D3142">
        <v>0</v>
      </c>
      <c r="E3142">
        <v>80</v>
      </c>
      <c r="F3142">
        <v>80.490849999999995</v>
      </c>
      <c r="G3142">
        <v>0</v>
      </c>
      <c r="H3142">
        <v>0</v>
      </c>
      <c r="M3142">
        <v>0</v>
      </c>
      <c r="N3142">
        <v>0</v>
      </c>
      <c r="O3142">
        <v>0</v>
      </c>
      <c r="P3142">
        <v>152</v>
      </c>
      <c r="R3142">
        <v>0</v>
      </c>
      <c r="S3142" s="6" t="str">
        <f>IF(cuenta_balance_creg185[[#This Row],[Porcentaje]]&gt;=5,"MAYOR","")</f>
        <v/>
      </c>
      <c r="T3142" s="6" t="str">
        <f>IF(cuenta_balance_creg185[[#This Row],[Porcentaje]]&lt;=-5,"MENOR","")</f>
        <v/>
      </c>
    </row>
    <row r="3143" spans="1:20" x14ac:dyDescent="0.2">
      <c r="A3143" s="1">
        <v>46282</v>
      </c>
      <c r="B3143" s="6" t="s">
        <v>39</v>
      </c>
      <c r="C3143" s="6" t="s">
        <v>32</v>
      </c>
      <c r="D3143">
        <v>0</v>
      </c>
      <c r="E3143">
        <v>2445</v>
      </c>
      <c r="F3143">
        <v>2445</v>
      </c>
      <c r="G3143">
        <v>0</v>
      </c>
      <c r="H3143">
        <v>0</v>
      </c>
      <c r="M3143">
        <v>0</v>
      </c>
      <c r="N3143">
        <v>0</v>
      </c>
      <c r="O3143">
        <v>0</v>
      </c>
      <c r="P3143">
        <v>3278</v>
      </c>
      <c r="R3143">
        <v>0</v>
      </c>
      <c r="S3143" s="6" t="str">
        <f>IF(cuenta_balance_creg185[[#This Row],[Porcentaje]]&gt;=5,"MAYOR","")</f>
        <v/>
      </c>
      <c r="T3143" s="6" t="str">
        <f>IF(cuenta_balance_creg185[[#This Row],[Porcentaje]]&lt;=-5,"MENOR","")</f>
        <v/>
      </c>
    </row>
    <row r="3144" spans="1:20" x14ac:dyDescent="0.2">
      <c r="A3144" s="1">
        <v>46282</v>
      </c>
      <c r="B3144" s="6" t="s">
        <v>40</v>
      </c>
      <c r="C3144" s="6" t="s">
        <v>32</v>
      </c>
      <c r="D3144">
        <v>0</v>
      </c>
      <c r="E3144">
        <v>917</v>
      </c>
      <c r="F3144">
        <v>917</v>
      </c>
      <c r="G3144">
        <v>0</v>
      </c>
      <c r="H3144">
        <v>0</v>
      </c>
      <c r="M3144">
        <v>0</v>
      </c>
      <c r="N3144">
        <v>0</v>
      </c>
      <c r="O3144">
        <v>0</v>
      </c>
      <c r="P3144">
        <v>764</v>
      </c>
      <c r="R3144">
        <v>0</v>
      </c>
      <c r="S3144" s="6" t="str">
        <f>IF(cuenta_balance_creg185[[#This Row],[Porcentaje]]&gt;=5,"MAYOR","")</f>
        <v/>
      </c>
      <c r="T3144" s="6" t="str">
        <f>IF(cuenta_balance_creg185[[#This Row],[Porcentaje]]&lt;=-5,"MENOR","")</f>
        <v/>
      </c>
    </row>
    <row r="3145" spans="1:20" x14ac:dyDescent="0.2">
      <c r="A3145" s="1">
        <v>46282</v>
      </c>
      <c r="B3145" s="6" t="s">
        <v>41</v>
      </c>
      <c r="C3145" s="6" t="s">
        <v>32</v>
      </c>
      <c r="D3145">
        <v>0</v>
      </c>
      <c r="E3145">
        <v>1419</v>
      </c>
      <c r="F3145">
        <v>1419</v>
      </c>
      <c r="G3145">
        <v>0</v>
      </c>
      <c r="H3145">
        <v>0</v>
      </c>
      <c r="M3145">
        <v>0</v>
      </c>
      <c r="N3145">
        <v>0</v>
      </c>
      <c r="O3145">
        <v>0</v>
      </c>
      <c r="P3145">
        <v>1574</v>
      </c>
      <c r="R3145">
        <v>0</v>
      </c>
      <c r="S3145" s="6" t="str">
        <f>IF(cuenta_balance_creg185[[#This Row],[Porcentaje]]&gt;=5,"MAYOR","")</f>
        <v/>
      </c>
      <c r="T3145" s="6" t="str">
        <f>IF(cuenta_balance_creg185[[#This Row],[Porcentaje]]&lt;=-5,"MENOR","")</f>
        <v/>
      </c>
    </row>
    <row r="3146" spans="1:20" x14ac:dyDescent="0.2">
      <c r="A3146" s="1">
        <v>46282</v>
      </c>
      <c r="B3146" s="6" t="s">
        <v>42</v>
      </c>
      <c r="C3146" s="6" t="s">
        <v>32</v>
      </c>
      <c r="D3146">
        <v>760.67930000000001</v>
      </c>
      <c r="E3146">
        <v>27691</v>
      </c>
      <c r="F3146">
        <v>28865.58869</v>
      </c>
      <c r="G3146">
        <v>-1174.58869</v>
      </c>
      <c r="H3146">
        <v>-413.90938999999997</v>
      </c>
      <c r="P3146">
        <v>259341</v>
      </c>
      <c r="R3146">
        <v>-0.15959999999999999</v>
      </c>
      <c r="S3146" s="6" t="str">
        <f>IF(cuenta_balance_creg185[[#This Row],[Porcentaje]]&gt;=5,"MAYOR","")</f>
        <v/>
      </c>
      <c r="T3146" s="6" t="str">
        <f>IF(cuenta_balance_creg185[[#This Row],[Porcentaje]]&lt;=-5,"MENOR","")</f>
        <v/>
      </c>
    </row>
    <row r="3147" spans="1:20" x14ac:dyDescent="0.2">
      <c r="A3147" s="1">
        <v>46282</v>
      </c>
      <c r="B3147" s="6" t="s">
        <v>9</v>
      </c>
      <c r="C3147" s="6" t="s">
        <v>32</v>
      </c>
      <c r="D3147">
        <v>-1239.6574800000001</v>
      </c>
      <c r="E3147">
        <v>3439</v>
      </c>
      <c r="F3147">
        <v>4233.5571399999999</v>
      </c>
      <c r="G3147">
        <v>-794.55714</v>
      </c>
      <c r="H3147">
        <v>-794.55714</v>
      </c>
      <c r="J3147">
        <v>1239.6574800000001</v>
      </c>
      <c r="M3147">
        <v>0</v>
      </c>
      <c r="N3147">
        <v>0</v>
      </c>
      <c r="O3147">
        <v>0</v>
      </c>
      <c r="P3147">
        <v>5056</v>
      </c>
      <c r="R3147">
        <v>-15.7151</v>
      </c>
      <c r="S3147" s="6" t="str">
        <f>IF(cuenta_balance_creg185[[#This Row],[Porcentaje]]&gt;=5,"MAYOR","")</f>
        <v/>
      </c>
      <c r="T3147" s="6" t="str">
        <f>IF(cuenta_balance_creg185[[#This Row],[Porcentaje]]&lt;=-5,"MENOR","")</f>
        <v>MENOR</v>
      </c>
    </row>
    <row r="3148" spans="1:20" x14ac:dyDescent="0.2">
      <c r="A3148" s="1">
        <v>46282</v>
      </c>
      <c r="B3148" s="6" t="s">
        <v>43</v>
      </c>
      <c r="C3148" s="6" t="s">
        <v>32</v>
      </c>
      <c r="D3148">
        <v>0</v>
      </c>
      <c r="E3148">
        <v>417</v>
      </c>
      <c r="F3148">
        <v>417</v>
      </c>
      <c r="G3148">
        <v>0</v>
      </c>
      <c r="H3148">
        <v>0</v>
      </c>
      <c r="P3148">
        <v>762</v>
      </c>
      <c r="R3148">
        <v>0</v>
      </c>
      <c r="S3148" s="6" t="str">
        <f>IF(cuenta_balance_creg185[[#This Row],[Porcentaje]]&gt;=5,"MAYOR","")</f>
        <v/>
      </c>
      <c r="T3148" s="6" t="str">
        <f>IF(cuenta_balance_creg185[[#This Row],[Porcentaje]]&lt;=-5,"MENOR","")</f>
        <v/>
      </c>
    </row>
    <row r="3149" spans="1:20" x14ac:dyDescent="0.2">
      <c r="A3149" s="1">
        <v>46282</v>
      </c>
      <c r="B3149" s="6" t="s">
        <v>5</v>
      </c>
      <c r="C3149" s="6" t="s">
        <v>32</v>
      </c>
      <c r="D3149">
        <v>-394.86505</v>
      </c>
      <c r="E3149">
        <v>6439</v>
      </c>
      <c r="F3149">
        <v>6554.8035099999997</v>
      </c>
      <c r="G3149">
        <v>-115.80351</v>
      </c>
      <c r="H3149">
        <v>-510.66856000000001</v>
      </c>
      <c r="M3149">
        <v>0</v>
      </c>
      <c r="N3149">
        <v>0</v>
      </c>
      <c r="O3149">
        <v>0</v>
      </c>
      <c r="P3149">
        <v>8977</v>
      </c>
      <c r="R3149">
        <v>-5.6886000000000001</v>
      </c>
      <c r="S3149" s="6" t="str">
        <f>IF(cuenta_balance_creg185[[#This Row],[Porcentaje]]&gt;=5,"MAYOR","")</f>
        <v/>
      </c>
      <c r="T3149" s="6" t="str">
        <f>IF(cuenta_balance_creg185[[#This Row],[Porcentaje]]&lt;=-5,"MENOR","")</f>
        <v>MENOR</v>
      </c>
    </row>
    <row r="3150" spans="1:20" x14ac:dyDescent="0.2">
      <c r="A3150" s="1">
        <v>46282</v>
      </c>
      <c r="B3150" s="6" t="s">
        <v>44</v>
      </c>
      <c r="C3150" s="6" t="s">
        <v>32</v>
      </c>
      <c r="D3150">
        <v>0</v>
      </c>
      <c r="E3150">
        <v>138</v>
      </c>
      <c r="F3150">
        <v>138</v>
      </c>
      <c r="G3150">
        <v>0</v>
      </c>
      <c r="H3150">
        <v>0</v>
      </c>
      <c r="M3150">
        <v>0</v>
      </c>
      <c r="N3150">
        <v>0</v>
      </c>
      <c r="O3150">
        <v>0</v>
      </c>
      <c r="P3150">
        <v>9561</v>
      </c>
      <c r="Q3150">
        <v>-10474.792520000001</v>
      </c>
      <c r="S3150" s="6" t="str">
        <f>IF(cuenta_balance_creg185[[#This Row],[Porcentaje]]&gt;=5,"MAYOR","")</f>
        <v/>
      </c>
      <c r="T3150" s="6" t="str">
        <f>IF(cuenta_balance_creg185[[#This Row],[Porcentaje]]&lt;=-5,"MENOR","")</f>
        <v/>
      </c>
    </row>
    <row r="3151" spans="1:20" x14ac:dyDescent="0.2">
      <c r="A3151" s="1">
        <v>46282</v>
      </c>
      <c r="B3151" s="6" t="s">
        <v>6</v>
      </c>
      <c r="C3151" s="6" t="s">
        <v>32</v>
      </c>
      <c r="D3151">
        <v>-10.83554</v>
      </c>
      <c r="E3151">
        <v>526</v>
      </c>
      <c r="F3151">
        <v>517.30281000000002</v>
      </c>
      <c r="G3151">
        <v>8.6971900000000009</v>
      </c>
      <c r="H3151">
        <v>-2.13835</v>
      </c>
      <c r="P3151">
        <v>370</v>
      </c>
      <c r="R3151">
        <v>-0.57789999999999997</v>
      </c>
      <c r="S3151" s="6" t="str">
        <f>IF(cuenta_balance_creg185[[#This Row],[Porcentaje]]&gt;=5,"MAYOR","")</f>
        <v/>
      </c>
      <c r="T3151" s="6" t="str">
        <f>IF(cuenta_balance_creg185[[#This Row],[Porcentaje]]&lt;=-5,"MENOR","")</f>
        <v/>
      </c>
    </row>
    <row r="3152" spans="1:20" x14ac:dyDescent="0.2">
      <c r="A3152" s="1">
        <v>46282</v>
      </c>
      <c r="B3152" s="6" t="s">
        <v>45</v>
      </c>
      <c r="C3152" s="6" t="s">
        <v>32</v>
      </c>
      <c r="D3152">
        <v>0</v>
      </c>
      <c r="E3152">
        <v>27</v>
      </c>
      <c r="F3152">
        <v>27</v>
      </c>
      <c r="G3152">
        <v>0</v>
      </c>
      <c r="H3152">
        <v>0</v>
      </c>
      <c r="P3152">
        <v>50</v>
      </c>
      <c r="R3152">
        <v>0</v>
      </c>
      <c r="S3152" s="6" t="str">
        <f>IF(cuenta_balance_creg185[[#This Row],[Porcentaje]]&gt;=5,"MAYOR","")</f>
        <v/>
      </c>
      <c r="T3152" s="6" t="str">
        <f>IF(cuenta_balance_creg185[[#This Row],[Porcentaje]]&lt;=-5,"MENOR","")</f>
        <v/>
      </c>
    </row>
    <row r="3153" spans="1:20" x14ac:dyDescent="0.2">
      <c r="A3153" s="1">
        <v>46282</v>
      </c>
      <c r="B3153" s="6" t="s">
        <v>46</v>
      </c>
      <c r="C3153" s="6" t="s">
        <v>32</v>
      </c>
      <c r="D3153">
        <v>0</v>
      </c>
      <c r="E3153">
        <v>242</v>
      </c>
      <c r="F3153">
        <v>242</v>
      </c>
      <c r="G3153">
        <v>0</v>
      </c>
      <c r="H3153">
        <v>0</v>
      </c>
      <c r="M3153">
        <v>0</v>
      </c>
      <c r="N3153">
        <v>0</v>
      </c>
      <c r="O3153">
        <v>0</v>
      </c>
      <c r="P3153">
        <v>174</v>
      </c>
      <c r="R3153">
        <v>0</v>
      </c>
      <c r="S3153" s="6" t="str">
        <f>IF(cuenta_balance_creg185[[#This Row],[Porcentaje]]&gt;=5,"MAYOR","")</f>
        <v/>
      </c>
      <c r="T3153" s="6" t="str">
        <f>IF(cuenta_balance_creg185[[#This Row],[Porcentaje]]&lt;=-5,"MENOR","")</f>
        <v/>
      </c>
    </row>
    <row r="3154" spans="1:20" x14ac:dyDescent="0.2">
      <c r="A3154" s="1">
        <v>46282</v>
      </c>
      <c r="B3154" s="6" t="s">
        <v>14</v>
      </c>
      <c r="C3154" s="6" t="s">
        <v>32</v>
      </c>
      <c r="D3154">
        <v>-177.44385</v>
      </c>
      <c r="E3154">
        <v>1052</v>
      </c>
      <c r="F3154">
        <v>1124.2307499999999</v>
      </c>
      <c r="G3154">
        <v>-72.23075</v>
      </c>
      <c r="H3154">
        <v>-249.6746</v>
      </c>
      <c r="I3154">
        <v>41.67304</v>
      </c>
      <c r="P3154">
        <v>454</v>
      </c>
      <c r="R3154">
        <v>-45.815300000000001</v>
      </c>
      <c r="S3154" s="6" t="str">
        <f>IF(cuenta_balance_creg185[[#This Row],[Porcentaje]]&gt;=5,"MAYOR","")</f>
        <v/>
      </c>
      <c r="T3154" s="6" t="str">
        <f>IF(cuenta_balance_creg185[[#This Row],[Porcentaje]]&lt;=-5,"MENOR","")</f>
        <v>MENOR</v>
      </c>
    </row>
    <row r="3155" spans="1:20" x14ac:dyDescent="0.2">
      <c r="A3155" s="1">
        <v>46282</v>
      </c>
      <c r="B3155" s="6" t="s">
        <v>47</v>
      </c>
      <c r="C3155" s="6" t="s">
        <v>32</v>
      </c>
      <c r="D3155">
        <v>-20.668410000000002</v>
      </c>
      <c r="E3155">
        <v>1520</v>
      </c>
      <c r="F3155">
        <v>1485.46594</v>
      </c>
      <c r="G3155">
        <v>34.534059999999997</v>
      </c>
      <c r="H3155">
        <v>13.86565</v>
      </c>
      <c r="M3155">
        <v>0</v>
      </c>
      <c r="N3155">
        <v>0</v>
      </c>
      <c r="O3155">
        <v>0</v>
      </c>
      <c r="P3155">
        <v>1540</v>
      </c>
      <c r="R3155">
        <v>0.90029999999999999</v>
      </c>
      <c r="S3155" s="6" t="str">
        <f>IF(cuenta_balance_creg185[[#This Row],[Porcentaje]]&gt;=5,"MAYOR","")</f>
        <v/>
      </c>
      <c r="T3155" s="6" t="str">
        <f>IF(cuenta_balance_creg185[[#This Row],[Porcentaje]]&lt;=-5,"MENOR","")</f>
        <v/>
      </c>
    </row>
    <row r="3156" spans="1:20" x14ac:dyDescent="0.2">
      <c r="A3156" s="1">
        <v>46282</v>
      </c>
      <c r="B3156" s="6" t="s">
        <v>48</v>
      </c>
      <c r="C3156" s="6" t="s">
        <v>32</v>
      </c>
      <c r="D3156">
        <v>0</v>
      </c>
      <c r="E3156">
        <v>0</v>
      </c>
      <c r="F3156">
        <v>0</v>
      </c>
      <c r="G3156">
        <v>0</v>
      </c>
      <c r="H3156">
        <v>0</v>
      </c>
      <c r="P3156">
        <v>28133</v>
      </c>
      <c r="R3156">
        <v>0</v>
      </c>
      <c r="S3156" s="6" t="str">
        <f>IF(cuenta_balance_creg185[[#This Row],[Porcentaje]]&gt;=5,"MAYOR","")</f>
        <v/>
      </c>
      <c r="T3156" s="6" t="str">
        <f>IF(cuenta_balance_creg185[[#This Row],[Porcentaje]]&lt;=-5,"MENOR","")</f>
        <v/>
      </c>
    </row>
    <row r="3157" spans="1:20" x14ac:dyDescent="0.2">
      <c r="A3157" s="1">
        <v>46282</v>
      </c>
      <c r="B3157" s="6" t="s">
        <v>12</v>
      </c>
      <c r="C3157" s="6" t="s">
        <v>32</v>
      </c>
      <c r="D3157">
        <v>-165.31966</v>
      </c>
      <c r="E3157">
        <v>1200</v>
      </c>
      <c r="F3157">
        <v>1188.84564</v>
      </c>
      <c r="G3157">
        <v>11.15436</v>
      </c>
      <c r="H3157">
        <v>-56.348059999999997</v>
      </c>
      <c r="I3157">
        <v>12.681430000000001</v>
      </c>
      <c r="P3157">
        <v>412</v>
      </c>
      <c r="R3157">
        <v>-10.598599999999999</v>
      </c>
      <c r="S3157" s="6" t="str">
        <f>IF(cuenta_balance_creg185[[#This Row],[Porcentaje]]&gt;=5,"MAYOR","")</f>
        <v/>
      </c>
      <c r="T3157" s="6" t="str">
        <f>IF(cuenta_balance_creg185[[#This Row],[Porcentaje]]&lt;=-5,"MENOR","")</f>
        <v>MENOR</v>
      </c>
    </row>
    <row r="3158" spans="1:20" x14ac:dyDescent="0.2">
      <c r="A3158" s="1">
        <v>46282</v>
      </c>
      <c r="B3158" s="6" t="s">
        <v>49</v>
      </c>
      <c r="C3158" s="6" t="s">
        <v>32</v>
      </c>
      <c r="D3158">
        <v>0</v>
      </c>
      <c r="E3158">
        <v>4</v>
      </c>
      <c r="F3158">
        <v>4</v>
      </c>
      <c r="G3158">
        <v>0</v>
      </c>
      <c r="H3158">
        <v>0</v>
      </c>
      <c r="P3158">
        <v>22</v>
      </c>
      <c r="R3158">
        <v>0</v>
      </c>
      <c r="S3158" s="6" t="str">
        <f>IF(cuenta_balance_creg185[[#This Row],[Porcentaje]]&gt;=5,"MAYOR","")</f>
        <v/>
      </c>
      <c r="T3158" s="6" t="str">
        <f>IF(cuenta_balance_creg185[[#This Row],[Porcentaje]]&lt;=-5,"MENOR","")</f>
        <v/>
      </c>
    </row>
    <row r="3159" spans="1:20" x14ac:dyDescent="0.2">
      <c r="A3159" s="1">
        <v>46282</v>
      </c>
      <c r="B3159" s="6" t="s">
        <v>62</v>
      </c>
      <c r="C3159" s="6" t="s">
        <v>32</v>
      </c>
      <c r="D3159">
        <v>0</v>
      </c>
      <c r="E3159">
        <v>350</v>
      </c>
      <c r="F3159">
        <v>350</v>
      </c>
      <c r="G3159">
        <v>0</v>
      </c>
      <c r="H3159">
        <v>0</v>
      </c>
      <c r="M3159">
        <v>0</v>
      </c>
      <c r="N3159">
        <v>0</v>
      </c>
      <c r="O3159">
        <v>0</v>
      </c>
      <c r="P3159">
        <v>448</v>
      </c>
      <c r="R3159">
        <v>0</v>
      </c>
      <c r="S3159" s="6" t="str">
        <f>IF(cuenta_balance_creg185[[#This Row],[Porcentaje]]&gt;=5,"MAYOR","")</f>
        <v/>
      </c>
      <c r="T3159" s="6" t="str">
        <f>IF(cuenta_balance_creg185[[#This Row],[Porcentaje]]&lt;=-5,"MENOR","")</f>
        <v/>
      </c>
    </row>
    <row r="3160" spans="1:20" x14ac:dyDescent="0.2">
      <c r="A3160" s="1">
        <v>46282</v>
      </c>
      <c r="B3160" s="6" t="s">
        <v>7</v>
      </c>
      <c r="C3160" s="6" t="s">
        <v>32</v>
      </c>
      <c r="D3160">
        <v>-1208.66696</v>
      </c>
      <c r="E3160">
        <v>1713</v>
      </c>
      <c r="F3160">
        <v>4456.2454900000002</v>
      </c>
      <c r="G3160">
        <v>-2743.2454899999998</v>
      </c>
      <c r="H3160">
        <v>-3951.9124499999998</v>
      </c>
      <c r="P3160">
        <v>11</v>
      </c>
      <c r="Q3160">
        <v>2451.9034999999999</v>
      </c>
      <c r="R3160">
        <v>-160.45740000000001</v>
      </c>
      <c r="S3160" s="6" t="str">
        <f>IF(cuenta_balance_creg185[[#This Row],[Porcentaje]]&gt;=5,"MAYOR","")</f>
        <v/>
      </c>
      <c r="T3160" s="6" t="str">
        <f>IF(cuenta_balance_creg185[[#This Row],[Porcentaje]]&lt;=-5,"MENOR","")</f>
        <v>MENOR</v>
      </c>
    </row>
    <row r="3161" spans="1:20" x14ac:dyDescent="0.2">
      <c r="A3161" s="1">
        <v>46282</v>
      </c>
      <c r="B3161" s="6" t="s">
        <v>13</v>
      </c>
      <c r="C3161" s="6" t="s">
        <v>32</v>
      </c>
      <c r="D3161">
        <v>155.87885</v>
      </c>
      <c r="E3161">
        <v>3934</v>
      </c>
      <c r="F3161">
        <v>4364.2950000000001</v>
      </c>
      <c r="G3161">
        <v>-430.29500000000002</v>
      </c>
      <c r="H3161">
        <v>-274.41615000000002</v>
      </c>
      <c r="P3161">
        <v>4361</v>
      </c>
      <c r="R3161">
        <v>-6.2925000000000004</v>
      </c>
      <c r="S3161" s="6" t="str">
        <f>IF(cuenta_balance_creg185[[#This Row],[Porcentaje]]&gt;=5,"MAYOR","")</f>
        <v/>
      </c>
      <c r="T3161" s="6" t="str">
        <f>IF(cuenta_balance_creg185[[#This Row],[Porcentaje]]&lt;=-5,"MENOR","")</f>
        <v>MENOR</v>
      </c>
    </row>
    <row r="3162" spans="1:20" x14ac:dyDescent="0.2">
      <c r="A3162" s="1">
        <v>46282</v>
      </c>
      <c r="B3162" s="6" t="s">
        <v>50</v>
      </c>
      <c r="C3162" s="6" t="s">
        <v>32</v>
      </c>
      <c r="D3162">
        <v>11.36511</v>
      </c>
      <c r="E3162">
        <v>859</v>
      </c>
      <c r="F3162">
        <v>859</v>
      </c>
      <c r="G3162">
        <v>0</v>
      </c>
      <c r="H3162">
        <v>11.36511</v>
      </c>
      <c r="P3162">
        <v>1541</v>
      </c>
      <c r="R3162">
        <v>0.73750000000000004</v>
      </c>
      <c r="S3162" s="6" t="str">
        <f>IF(cuenta_balance_creg185[[#This Row],[Porcentaje]]&gt;=5,"MAYOR","")</f>
        <v/>
      </c>
      <c r="T3162" s="6" t="str">
        <f>IF(cuenta_balance_creg185[[#This Row],[Porcentaje]]&lt;=-5,"MENOR","")</f>
        <v/>
      </c>
    </row>
    <row r="3163" spans="1:20" x14ac:dyDescent="0.2">
      <c r="A3163" s="1">
        <v>46282</v>
      </c>
      <c r="B3163" s="6" t="s">
        <v>51</v>
      </c>
      <c r="C3163" s="6" t="s">
        <v>32</v>
      </c>
      <c r="D3163">
        <v>0</v>
      </c>
      <c r="E3163">
        <v>0</v>
      </c>
      <c r="F3163">
        <v>0</v>
      </c>
      <c r="G3163">
        <v>0</v>
      </c>
      <c r="H3163">
        <v>0</v>
      </c>
      <c r="P3163">
        <v>78</v>
      </c>
      <c r="R3163">
        <v>0</v>
      </c>
      <c r="S3163" s="6" t="str">
        <f>IF(cuenta_balance_creg185[[#This Row],[Porcentaje]]&gt;=5,"MAYOR","")</f>
        <v/>
      </c>
      <c r="T3163" s="6" t="str">
        <f>IF(cuenta_balance_creg185[[#This Row],[Porcentaje]]&lt;=-5,"MENOR","")</f>
        <v/>
      </c>
    </row>
    <row r="3164" spans="1:20" x14ac:dyDescent="0.2">
      <c r="A3164" s="1">
        <v>46282</v>
      </c>
      <c r="B3164" s="6" t="s">
        <v>52</v>
      </c>
      <c r="C3164" s="6" t="s">
        <v>32</v>
      </c>
      <c r="D3164">
        <v>0</v>
      </c>
      <c r="E3164">
        <v>170</v>
      </c>
      <c r="F3164">
        <v>170</v>
      </c>
      <c r="G3164">
        <v>0</v>
      </c>
      <c r="H3164">
        <v>0</v>
      </c>
      <c r="P3164">
        <v>167</v>
      </c>
      <c r="R3164">
        <v>0</v>
      </c>
      <c r="S3164" s="6" t="str">
        <f>IF(cuenta_balance_creg185[[#This Row],[Porcentaje]]&gt;=5,"MAYOR","")</f>
        <v/>
      </c>
      <c r="T3164" s="6" t="str">
        <f>IF(cuenta_balance_creg185[[#This Row],[Porcentaje]]&lt;=-5,"MENOR","")</f>
        <v/>
      </c>
    </row>
    <row r="3165" spans="1:20" x14ac:dyDescent="0.2">
      <c r="A3165" s="1">
        <v>46282</v>
      </c>
      <c r="B3165" s="6" t="s">
        <v>53</v>
      </c>
      <c r="C3165" s="6" t="s">
        <v>32</v>
      </c>
      <c r="D3165">
        <v>0</v>
      </c>
      <c r="E3165">
        <v>0</v>
      </c>
      <c r="F3165">
        <v>0</v>
      </c>
      <c r="G3165">
        <v>0</v>
      </c>
      <c r="H3165">
        <v>0</v>
      </c>
      <c r="P3165">
        <v>0</v>
      </c>
      <c r="S3165" s="6" t="str">
        <f>IF(cuenta_balance_creg185[[#This Row],[Porcentaje]]&gt;=5,"MAYOR","")</f>
        <v/>
      </c>
      <c r="T3165" s="6" t="str">
        <f>IF(cuenta_balance_creg185[[#This Row],[Porcentaje]]&lt;=-5,"MENOR","")</f>
        <v/>
      </c>
    </row>
    <row r="3166" spans="1:20" x14ac:dyDescent="0.2">
      <c r="A3166" s="1">
        <v>46282</v>
      </c>
      <c r="B3166" s="6" t="s">
        <v>54</v>
      </c>
      <c r="C3166" s="6" t="s">
        <v>32</v>
      </c>
      <c r="D3166">
        <v>3.7660200000000001</v>
      </c>
      <c r="E3166">
        <v>0</v>
      </c>
      <c r="F3166">
        <v>0</v>
      </c>
      <c r="G3166">
        <v>0</v>
      </c>
      <c r="H3166">
        <v>3.7660200000000001</v>
      </c>
      <c r="P3166">
        <v>0</v>
      </c>
      <c r="S3166" s="6" t="str">
        <f>IF(cuenta_balance_creg185[[#This Row],[Porcentaje]]&gt;=5,"MAYOR","")</f>
        <v/>
      </c>
      <c r="T3166" s="6" t="str">
        <f>IF(cuenta_balance_creg185[[#This Row],[Porcentaje]]&lt;=-5,"MENOR","")</f>
        <v/>
      </c>
    </row>
    <row r="3167" spans="1:20" x14ac:dyDescent="0.2">
      <c r="A3167" s="1">
        <v>46282</v>
      </c>
      <c r="B3167" s="6" t="s">
        <v>55</v>
      </c>
      <c r="C3167" s="6" t="s">
        <v>32</v>
      </c>
      <c r="D3167">
        <v>0</v>
      </c>
      <c r="E3167">
        <v>985</v>
      </c>
      <c r="F3167">
        <v>985</v>
      </c>
      <c r="G3167">
        <v>0</v>
      </c>
      <c r="H3167">
        <v>0</v>
      </c>
      <c r="M3167">
        <v>0</v>
      </c>
      <c r="N3167">
        <v>0</v>
      </c>
      <c r="O3167">
        <v>0</v>
      </c>
      <c r="P3167">
        <v>749</v>
      </c>
      <c r="R3167">
        <v>0</v>
      </c>
      <c r="S3167" s="6" t="str">
        <f>IF(cuenta_balance_creg185[[#This Row],[Porcentaje]]&gt;=5,"MAYOR","")</f>
        <v/>
      </c>
      <c r="T3167" s="6" t="str">
        <f>IF(cuenta_balance_creg185[[#This Row],[Porcentaje]]&lt;=-5,"MENOR","")</f>
        <v/>
      </c>
    </row>
    <row r="3168" spans="1:20" x14ac:dyDescent="0.2">
      <c r="A3168" s="1">
        <v>46282</v>
      </c>
      <c r="B3168" s="6" t="s">
        <v>56</v>
      </c>
      <c r="C3168" s="6" t="s">
        <v>32</v>
      </c>
      <c r="D3168">
        <v>0</v>
      </c>
      <c r="E3168">
        <v>72</v>
      </c>
      <c r="F3168">
        <v>72</v>
      </c>
      <c r="G3168">
        <v>0</v>
      </c>
      <c r="H3168">
        <v>0</v>
      </c>
      <c r="P3168">
        <v>3996</v>
      </c>
      <c r="R3168">
        <v>0</v>
      </c>
      <c r="S3168" s="6" t="str">
        <f>IF(cuenta_balance_creg185[[#This Row],[Porcentaje]]&gt;=5,"MAYOR","")</f>
        <v/>
      </c>
      <c r="T3168" s="6" t="str">
        <f>IF(cuenta_balance_creg185[[#This Row],[Porcentaje]]&lt;=-5,"MENOR","")</f>
        <v/>
      </c>
    </row>
    <row r="3169" spans="1:20" x14ac:dyDescent="0.2">
      <c r="A3169" s="1">
        <v>46282</v>
      </c>
      <c r="B3169" s="6" t="s">
        <v>8</v>
      </c>
      <c r="C3169" s="6" t="s">
        <v>32</v>
      </c>
      <c r="D3169">
        <v>2533.8416299999999</v>
      </c>
      <c r="E3169">
        <v>163175</v>
      </c>
      <c r="F3169">
        <v>171294.56482999999</v>
      </c>
      <c r="G3169">
        <v>-8119.1211800000001</v>
      </c>
      <c r="H3169">
        <v>-5585.2795500000002</v>
      </c>
      <c r="M3169">
        <v>0</v>
      </c>
      <c r="N3169">
        <v>0</v>
      </c>
      <c r="O3169">
        <v>0</v>
      </c>
      <c r="P3169">
        <v>220432</v>
      </c>
      <c r="Q3169">
        <v>35450.019469999999</v>
      </c>
      <c r="R3169">
        <v>-2.1827000000000001</v>
      </c>
      <c r="S3169" s="6" t="str">
        <f>IF(cuenta_balance_creg185[[#This Row],[Porcentaje]]&gt;=5,"MAYOR","")</f>
        <v/>
      </c>
      <c r="T3169" s="6" t="str">
        <f>IF(cuenta_balance_creg185[[#This Row],[Porcentaje]]&lt;=-5,"MENOR","")</f>
        <v/>
      </c>
    </row>
    <row r="3170" spans="1:20" x14ac:dyDescent="0.2">
      <c r="A3170" s="1">
        <v>46282</v>
      </c>
      <c r="B3170" s="6" t="s">
        <v>57</v>
      </c>
      <c r="C3170" s="6" t="s">
        <v>32</v>
      </c>
      <c r="D3170">
        <v>0</v>
      </c>
      <c r="E3170">
        <v>544</v>
      </c>
      <c r="F3170">
        <v>544</v>
      </c>
      <c r="G3170">
        <v>0</v>
      </c>
      <c r="H3170">
        <v>0</v>
      </c>
      <c r="P3170">
        <v>1004</v>
      </c>
      <c r="R3170">
        <v>0</v>
      </c>
      <c r="S3170" s="6" t="str">
        <f>IF(cuenta_balance_creg185[[#This Row],[Porcentaje]]&gt;=5,"MAYOR","")</f>
        <v/>
      </c>
      <c r="T3170" s="6" t="str">
        <f>IF(cuenta_balance_creg185[[#This Row],[Porcentaje]]&lt;=-5,"MENOR","")</f>
        <v/>
      </c>
    </row>
    <row r="3171" spans="1:20" x14ac:dyDescent="0.2">
      <c r="A3171" s="1">
        <v>46282</v>
      </c>
      <c r="B3171" s="6" t="s">
        <v>63</v>
      </c>
      <c r="C3171" s="6" t="s">
        <v>32</v>
      </c>
      <c r="D3171">
        <v>0</v>
      </c>
      <c r="E3171">
        <v>0</v>
      </c>
      <c r="F3171">
        <v>0</v>
      </c>
      <c r="G3171">
        <v>0</v>
      </c>
      <c r="H3171">
        <v>0</v>
      </c>
      <c r="P3171">
        <v>60</v>
      </c>
      <c r="R3171">
        <v>0</v>
      </c>
      <c r="S3171" s="6" t="str">
        <f>IF(cuenta_balance_creg185[[#This Row],[Porcentaje]]&gt;=5,"MAYOR","")</f>
        <v/>
      </c>
      <c r="T3171" s="6" t="str">
        <f>IF(cuenta_balance_creg185[[#This Row],[Porcentaje]]&lt;=-5,"MENOR","")</f>
        <v/>
      </c>
    </row>
    <row r="3172" spans="1:20" x14ac:dyDescent="0.2">
      <c r="A3172" s="1">
        <v>46283</v>
      </c>
      <c r="B3172" s="6" t="s">
        <v>31</v>
      </c>
      <c r="C3172" s="6" t="s">
        <v>32</v>
      </c>
      <c r="D3172">
        <v>0</v>
      </c>
      <c r="E3172">
        <v>644</v>
      </c>
      <c r="F3172">
        <v>644</v>
      </c>
      <c r="G3172">
        <v>0</v>
      </c>
      <c r="H3172">
        <v>0</v>
      </c>
      <c r="P3172">
        <v>0</v>
      </c>
      <c r="S3172" s="6" t="str">
        <f>IF(cuenta_balance_creg185[[#This Row],[Porcentaje]]&gt;=5,"MAYOR","")</f>
        <v/>
      </c>
      <c r="T3172" s="6" t="str">
        <f>IF(cuenta_balance_creg185[[#This Row],[Porcentaje]]&lt;=-5,"MENOR","")</f>
        <v/>
      </c>
    </row>
    <row r="3173" spans="1:20" x14ac:dyDescent="0.2">
      <c r="A3173" s="1">
        <v>46283</v>
      </c>
      <c r="B3173" s="6" t="s">
        <v>33</v>
      </c>
      <c r="C3173" s="6" t="s">
        <v>32</v>
      </c>
      <c r="D3173">
        <v>357.71386999999999</v>
      </c>
      <c r="E3173">
        <v>13693</v>
      </c>
      <c r="F3173">
        <v>14153.340340000001</v>
      </c>
      <c r="G3173">
        <v>-460.34034000000003</v>
      </c>
      <c r="H3173">
        <v>-102.62647</v>
      </c>
      <c r="M3173">
        <v>0</v>
      </c>
      <c r="N3173">
        <v>0</v>
      </c>
      <c r="O3173">
        <v>0</v>
      </c>
      <c r="P3173">
        <v>80700</v>
      </c>
      <c r="R3173">
        <v>-0.12709999999999999</v>
      </c>
      <c r="S3173" s="6" t="str">
        <f>IF(cuenta_balance_creg185[[#This Row],[Porcentaje]]&gt;=5,"MAYOR","")</f>
        <v/>
      </c>
      <c r="T3173" s="6" t="str">
        <f>IF(cuenta_balance_creg185[[#This Row],[Porcentaje]]&lt;=-5,"MENOR","")</f>
        <v/>
      </c>
    </row>
    <row r="3174" spans="1:20" x14ac:dyDescent="0.2">
      <c r="A3174" s="1">
        <v>46283</v>
      </c>
      <c r="B3174" s="6" t="s">
        <v>4</v>
      </c>
      <c r="C3174" s="6" t="s">
        <v>32</v>
      </c>
      <c r="D3174">
        <v>-12.029070000000001</v>
      </c>
      <c r="E3174">
        <v>1100</v>
      </c>
      <c r="F3174">
        <v>1016.621</v>
      </c>
      <c r="G3174">
        <v>83.379000000000005</v>
      </c>
      <c r="H3174">
        <v>71.349930000000001</v>
      </c>
      <c r="P3174">
        <v>1266</v>
      </c>
      <c r="R3174">
        <v>5.6357999999999997</v>
      </c>
      <c r="S3174" s="6" t="str">
        <f>IF(cuenta_balance_creg185[[#This Row],[Porcentaje]]&gt;=5,"MAYOR","")</f>
        <v>MAYOR</v>
      </c>
      <c r="T3174" s="6" t="str">
        <f>IF(cuenta_balance_creg185[[#This Row],[Porcentaje]]&lt;=-5,"MENOR","")</f>
        <v/>
      </c>
    </row>
    <row r="3175" spans="1:20" x14ac:dyDescent="0.2">
      <c r="A3175" s="1">
        <v>46283</v>
      </c>
      <c r="B3175" s="6" t="s">
        <v>34</v>
      </c>
      <c r="C3175" s="6" t="s">
        <v>32</v>
      </c>
      <c r="D3175">
        <v>0</v>
      </c>
      <c r="E3175">
        <v>217</v>
      </c>
      <c r="F3175">
        <v>217</v>
      </c>
      <c r="G3175">
        <v>0</v>
      </c>
      <c r="H3175">
        <v>0</v>
      </c>
      <c r="P3175">
        <v>526</v>
      </c>
      <c r="R3175">
        <v>0</v>
      </c>
      <c r="S3175" s="6" t="str">
        <f>IF(cuenta_balance_creg185[[#This Row],[Porcentaje]]&gt;=5,"MAYOR","")</f>
        <v/>
      </c>
      <c r="T3175" s="6" t="str">
        <f>IF(cuenta_balance_creg185[[#This Row],[Porcentaje]]&lt;=-5,"MENOR","")</f>
        <v/>
      </c>
    </row>
    <row r="3176" spans="1:20" x14ac:dyDescent="0.2">
      <c r="A3176" s="1">
        <v>46283</v>
      </c>
      <c r="B3176" s="6" t="s">
        <v>35</v>
      </c>
      <c r="C3176" s="6" t="s">
        <v>32</v>
      </c>
      <c r="D3176">
        <v>0</v>
      </c>
      <c r="E3176">
        <v>0</v>
      </c>
      <c r="F3176">
        <v>0</v>
      </c>
      <c r="G3176">
        <v>0</v>
      </c>
      <c r="H3176">
        <v>0</v>
      </c>
      <c r="P3176">
        <v>0</v>
      </c>
      <c r="S3176" s="6" t="str">
        <f>IF(cuenta_balance_creg185[[#This Row],[Porcentaje]]&gt;=5,"MAYOR","")</f>
        <v/>
      </c>
      <c r="T3176" s="6" t="str">
        <f>IF(cuenta_balance_creg185[[#This Row],[Porcentaje]]&lt;=-5,"MENOR","")</f>
        <v/>
      </c>
    </row>
    <row r="3177" spans="1:20" x14ac:dyDescent="0.2">
      <c r="A3177" s="1">
        <v>46283</v>
      </c>
      <c r="B3177" s="6" t="s">
        <v>60</v>
      </c>
      <c r="C3177" s="6" t="s">
        <v>32</v>
      </c>
      <c r="D3177">
        <v>0</v>
      </c>
      <c r="E3177">
        <v>917</v>
      </c>
      <c r="F3177">
        <v>917</v>
      </c>
      <c r="G3177">
        <v>0</v>
      </c>
      <c r="H3177">
        <v>0</v>
      </c>
      <c r="P3177">
        <v>2063</v>
      </c>
      <c r="R3177">
        <v>0</v>
      </c>
      <c r="S3177" s="6" t="str">
        <f>IF(cuenta_balance_creg185[[#This Row],[Porcentaje]]&gt;=5,"MAYOR","")</f>
        <v/>
      </c>
      <c r="T3177" s="6" t="str">
        <f>IF(cuenta_balance_creg185[[#This Row],[Porcentaje]]&lt;=-5,"MENOR","")</f>
        <v/>
      </c>
    </row>
    <row r="3178" spans="1:20" x14ac:dyDescent="0.2">
      <c r="A3178" s="1">
        <v>46283</v>
      </c>
      <c r="B3178" s="6" t="s">
        <v>11</v>
      </c>
      <c r="C3178" s="6" t="s">
        <v>32</v>
      </c>
      <c r="D3178">
        <v>3467.9948399999998</v>
      </c>
      <c r="E3178">
        <v>118718</v>
      </c>
      <c r="F3178">
        <v>116177.1131</v>
      </c>
      <c r="G3178">
        <v>2540.8869</v>
      </c>
      <c r="H3178">
        <v>6008.8817399999998</v>
      </c>
      <c r="P3178">
        <v>73084</v>
      </c>
      <c r="R3178">
        <v>8.2218</v>
      </c>
      <c r="S3178" s="6" t="str">
        <f>IF(cuenta_balance_creg185[[#This Row],[Porcentaje]]&gt;=5,"MAYOR","")</f>
        <v>MAYOR</v>
      </c>
      <c r="T3178" s="6" t="str">
        <f>IF(cuenta_balance_creg185[[#This Row],[Porcentaje]]&lt;=-5,"MENOR","")</f>
        <v/>
      </c>
    </row>
    <row r="3179" spans="1:20" x14ac:dyDescent="0.2">
      <c r="A3179" s="1">
        <v>46283</v>
      </c>
      <c r="B3179" s="6" t="s">
        <v>10</v>
      </c>
      <c r="C3179" s="6" t="s">
        <v>32</v>
      </c>
      <c r="D3179">
        <v>2143.4731099999999</v>
      </c>
      <c r="E3179">
        <v>22212</v>
      </c>
      <c r="F3179">
        <v>22204.26873</v>
      </c>
      <c r="G3179">
        <v>7.7312700000000003</v>
      </c>
      <c r="H3179">
        <v>2151.2043800000001</v>
      </c>
      <c r="P3179">
        <v>62974</v>
      </c>
      <c r="R3179">
        <v>3.4159999999999999</v>
      </c>
      <c r="S3179" s="6" t="str">
        <f>IF(cuenta_balance_creg185[[#This Row],[Porcentaje]]&gt;=5,"MAYOR","")</f>
        <v/>
      </c>
      <c r="T3179" s="6" t="str">
        <f>IF(cuenta_balance_creg185[[#This Row],[Porcentaje]]&lt;=-5,"MENOR","")</f>
        <v/>
      </c>
    </row>
    <row r="3180" spans="1:20" x14ac:dyDescent="0.2">
      <c r="A3180" s="1">
        <v>46283</v>
      </c>
      <c r="B3180" s="6" t="s">
        <v>36</v>
      </c>
      <c r="C3180" s="6" t="s">
        <v>32</v>
      </c>
      <c r="D3180">
        <v>0</v>
      </c>
      <c r="E3180">
        <v>539</v>
      </c>
      <c r="F3180">
        <v>539</v>
      </c>
      <c r="G3180">
        <v>0</v>
      </c>
      <c r="H3180">
        <v>0</v>
      </c>
      <c r="M3180">
        <v>0</v>
      </c>
      <c r="N3180">
        <v>0</v>
      </c>
      <c r="O3180">
        <v>0</v>
      </c>
      <c r="P3180">
        <v>571</v>
      </c>
      <c r="R3180">
        <v>0</v>
      </c>
      <c r="S3180" s="6" t="str">
        <f>IF(cuenta_balance_creg185[[#This Row],[Porcentaje]]&gt;=5,"MAYOR","")</f>
        <v/>
      </c>
      <c r="T3180" s="6" t="str">
        <f>IF(cuenta_balance_creg185[[#This Row],[Porcentaje]]&lt;=-5,"MENOR","")</f>
        <v/>
      </c>
    </row>
    <row r="3181" spans="1:20" x14ac:dyDescent="0.2">
      <c r="A3181" s="1">
        <v>46283</v>
      </c>
      <c r="B3181" s="6" t="s">
        <v>37</v>
      </c>
      <c r="C3181" s="6" t="s">
        <v>32</v>
      </c>
      <c r="D3181">
        <v>851.62576999999999</v>
      </c>
      <c r="E3181">
        <v>40</v>
      </c>
      <c r="F3181">
        <v>401.17604999999998</v>
      </c>
      <c r="G3181">
        <v>-361.17604999999998</v>
      </c>
      <c r="H3181">
        <v>490.44972000000001</v>
      </c>
      <c r="P3181">
        <v>60165</v>
      </c>
      <c r="R3181">
        <v>0.81510000000000005</v>
      </c>
      <c r="S3181" s="6" t="str">
        <f>IF(cuenta_balance_creg185[[#This Row],[Porcentaje]]&gt;=5,"MAYOR","")</f>
        <v/>
      </c>
      <c r="T3181" s="6" t="str">
        <f>IF(cuenta_balance_creg185[[#This Row],[Porcentaje]]&lt;=-5,"MENOR","")</f>
        <v/>
      </c>
    </row>
    <row r="3182" spans="1:20" x14ac:dyDescent="0.2">
      <c r="A3182" s="1">
        <v>46283</v>
      </c>
      <c r="B3182" s="6" t="s">
        <v>61</v>
      </c>
      <c r="C3182" s="6" t="s">
        <v>32</v>
      </c>
      <c r="D3182">
        <v>-143.23616000000001</v>
      </c>
      <c r="E3182">
        <v>197</v>
      </c>
      <c r="F3182">
        <v>334.72644000000003</v>
      </c>
      <c r="G3182">
        <v>-137.72644</v>
      </c>
      <c r="H3182">
        <v>-137.72644</v>
      </c>
      <c r="J3182">
        <v>143.23616000000001</v>
      </c>
      <c r="M3182">
        <v>0</v>
      </c>
      <c r="N3182">
        <v>0</v>
      </c>
      <c r="O3182">
        <v>0</v>
      </c>
      <c r="P3182">
        <v>947</v>
      </c>
      <c r="R3182">
        <v>-14.5434</v>
      </c>
      <c r="S3182" s="6" t="str">
        <f>IF(cuenta_balance_creg185[[#This Row],[Porcentaje]]&gt;=5,"MAYOR","")</f>
        <v/>
      </c>
      <c r="T3182" s="6" t="str">
        <f>IF(cuenta_balance_creg185[[#This Row],[Porcentaje]]&lt;=-5,"MENOR","")</f>
        <v>MENOR</v>
      </c>
    </row>
    <row r="3183" spans="1:20" x14ac:dyDescent="0.2">
      <c r="A3183" s="1">
        <v>46283</v>
      </c>
      <c r="B3183" s="6" t="s">
        <v>38</v>
      </c>
      <c r="C3183" s="6" t="s">
        <v>32</v>
      </c>
      <c r="D3183">
        <v>0</v>
      </c>
      <c r="E3183">
        <v>0</v>
      </c>
      <c r="F3183">
        <v>0</v>
      </c>
      <c r="G3183">
        <v>0</v>
      </c>
      <c r="H3183">
        <v>0</v>
      </c>
      <c r="P3183">
        <v>153</v>
      </c>
      <c r="R3183">
        <v>0</v>
      </c>
      <c r="S3183" s="6" t="str">
        <f>IF(cuenta_balance_creg185[[#This Row],[Porcentaje]]&gt;=5,"MAYOR","")</f>
        <v/>
      </c>
      <c r="T3183" s="6" t="str">
        <f>IF(cuenta_balance_creg185[[#This Row],[Porcentaje]]&lt;=-5,"MENOR","")</f>
        <v/>
      </c>
    </row>
    <row r="3184" spans="1:20" x14ac:dyDescent="0.2">
      <c r="A3184" s="1">
        <v>46283</v>
      </c>
      <c r="B3184" s="6" t="s">
        <v>39</v>
      </c>
      <c r="C3184" s="6" t="s">
        <v>32</v>
      </c>
      <c r="D3184">
        <v>0</v>
      </c>
      <c r="E3184">
        <v>2445</v>
      </c>
      <c r="F3184">
        <v>2445</v>
      </c>
      <c r="G3184">
        <v>0</v>
      </c>
      <c r="H3184">
        <v>0</v>
      </c>
      <c r="M3184">
        <v>0</v>
      </c>
      <c r="N3184">
        <v>0</v>
      </c>
      <c r="O3184">
        <v>0</v>
      </c>
      <c r="P3184">
        <v>3273</v>
      </c>
      <c r="R3184">
        <v>0</v>
      </c>
      <c r="S3184" s="6" t="str">
        <f>IF(cuenta_balance_creg185[[#This Row],[Porcentaje]]&gt;=5,"MAYOR","")</f>
        <v/>
      </c>
      <c r="T3184" s="6" t="str">
        <f>IF(cuenta_balance_creg185[[#This Row],[Porcentaje]]&lt;=-5,"MENOR","")</f>
        <v/>
      </c>
    </row>
    <row r="3185" spans="1:20" x14ac:dyDescent="0.2">
      <c r="A3185" s="1">
        <v>46283</v>
      </c>
      <c r="B3185" s="6" t="s">
        <v>40</v>
      </c>
      <c r="C3185" s="6" t="s">
        <v>32</v>
      </c>
      <c r="D3185">
        <v>0</v>
      </c>
      <c r="E3185">
        <v>917</v>
      </c>
      <c r="F3185">
        <v>917</v>
      </c>
      <c r="G3185">
        <v>0</v>
      </c>
      <c r="H3185">
        <v>0</v>
      </c>
      <c r="M3185">
        <v>0</v>
      </c>
      <c r="N3185">
        <v>0</v>
      </c>
      <c r="O3185">
        <v>0</v>
      </c>
      <c r="P3185">
        <v>764</v>
      </c>
      <c r="R3185">
        <v>0</v>
      </c>
      <c r="S3185" s="6" t="str">
        <f>IF(cuenta_balance_creg185[[#This Row],[Porcentaje]]&gt;=5,"MAYOR","")</f>
        <v/>
      </c>
      <c r="T3185" s="6" t="str">
        <f>IF(cuenta_balance_creg185[[#This Row],[Porcentaje]]&lt;=-5,"MENOR","")</f>
        <v/>
      </c>
    </row>
    <row r="3186" spans="1:20" x14ac:dyDescent="0.2">
      <c r="A3186" s="1">
        <v>46283</v>
      </c>
      <c r="B3186" s="6" t="s">
        <v>41</v>
      </c>
      <c r="C3186" s="6" t="s">
        <v>32</v>
      </c>
      <c r="D3186">
        <v>0</v>
      </c>
      <c r="E3186">
        <v>1419</v>
      </c>
      <c r="F3186">
        <v>1419</v>
      </c>
      <c r="G3186">
        <v>0</v>
      </c>
      <c r="H3186">
        <v>0</v>
      </c>
      <c r="M3186">
        <v>0</v>
      </c>
      <c r="N3186">
        <v>0</v>
      </c>
      <c r="O3186">
        <v>0</v>
      </c>
      <c r="P3186">
        <v>1574</v>
      </c>
      <c r="R3186">
        <v>0</v>
      </c>
      <c r="S3186" s="6" t="str">
        <f>IF(cuenta_balance_creg185[[#This Row],[Porcentaje]]&gt;=5,"MAYOR","")</f>
        <v/>
      </c>
      <c r="T3186" s="6" t="str">
        <f>IF(cuenta_balance_creg185[[#This Row],[Porcentaje]]&lt;=-5,"MENOR","")</f>
        <v/>
      </c>
    </row>
    <row r="3187" spans="1:20" x14ac:dyDescent="0.2">
      <c r="A3187" s="1">
        <v>46283</v>
      </c>
      <c r="B3187" s="6" t="s">
        <v>42</v>
      </c>
      <c r="C3187" s="6" t="s">
        <v>32</v>
      </c>
      <c r="D3187">
        <v>-413.90938999999997</v>
      </c>
      <c r="E3187">
        <v>30118</v>
      </c>
      <c r="F3187">
        <v>29217.15077</v>
      </c>
      <c r="G3187">
        <v>900.84923000000003</v>
      </c>
      <c r="H3187">
        <v>486.93984</v>
      </c>
      <c r="P3187">
        <v>259299</v>
      </c>
      <c r="R3187">
        <v>0.18770000000000001</v>
      </c>
      <c r="S3187" s="6" t="str">
        <f>IF(cuenta_balance_creg185[[#This Row],[Porcentaje]]&gt;=5,"MAYOR","")</f>
        <v/>
      </c>
      <c r="T3187" s="6" t="str">
        <f>IF(cuenta_balance_creg185[[#This Row],[Porcentaje]]&lt;=-5,"MENOR","")</f>
        <v/>
      </c>
    </row>
    <row r="3188" spans="1:20" x14ac:dyDescent="0.2">
      <c r="A3188" s="1">
        <v>46283</v>
      </c>
      <c r="B3188" s="6" t="s">
        <v>9</v>
      </c>
      <c r="C3188" s="6" t="s">
        <v>32</v>
      </c>
      <c r="D3188">
        <v>-794.55714</v>
      </c>
      <c r="E3188">
        <v>4335</v>
      </c>
      <c r="F3188">
        <v>4224.5717400000003</v>
      </c>
      <c r="G3188">
        <v>110.42825999999999</v>
      </c>
      <c r="H3188">
        <v>110.42825999999999</v>
      </c>
      <c r="J3188">
        <v>794.55714</v>
      </c>
      <c r="M3188">
        <v>0</v>
      </c>
      <c r="N3188">
        <v>0</v>
      </c>
      <c r="O3188">
        <v>0</v>
      </c>
      <c r="P3188">
        <v>5056</v>
      </c>
      <c r="R3188">
        <v>2.1840999999999999</v>
      </c>
      <c r="S3188" s="6" t="str">
        <f>IF(cuenta_balance_creg185[[#This Row],[Porcentaje]]&gt;=5,"MAYOR","")</f>
        <v/>
      </c>
      <c r="T3188" s="6" t="str">
        <f>IF(cuenta_balance_creg185[[#This Row],[Porcentaje]]&lt;=-5,"MENOR","")</f>
        <v/>
      </c>
    </row>
    <row r="3189" spans="1:20" x14ac:dyDescent="0.2">
      <c r="A3189" s="1">
        <v>46283</v>
      </c>
      <c r="B3189" s="6" t="s">
        <v>43</v>
      </c>
      <c r="C3189" s="6" t="s">
        <v>32</v>
      </c>
      <c r="D3189">
        <v>0</v>
      </c>
      <c r="E3189">
        <v>591</v>
      </c>
      <c r="F3189">
        <v>591</v>
      </c>
      <c r="G3189">
        <v>0</v>
      </c>
      <c r="H3189">
        <v>0</v>
      </c>
      <c r="P3189">
        <v>762</v>
      </c>
      <c r="R3189">
        <v>0</v>
      </c>
      <c r="S3189" s="6" t="str">
        <f>IF(cuenta_balance_creg185[[#This Row],[Porcentaje]]&gt;=5,"MAYOR","")</f>
        <v/>
      </c>
      <c r="T3189" s="6" t="str">
        <f>IF(cuenta_balance_creg185[[#This Row],[Porcentaje]]&lt;=-5,"MENOR","")</f>
        <v/>
      </c>
    </row>
    <row r="3190" spans="1:20" x14ac:dyDescent="0.2">
      <c r="A3190" s="1">
        <v>46283</v>
      </c>
      <c r="B3190" s="6" t="s">
        <v>5</v>
      </c>
      <c r="C3190" s="6" t="s">
        <v>32</v>
      </c>
      <c r="D3190">
        <v>-510.66856000000001</v>
      </c>
      <c r="E3190">
        <v>5754</v>
      </c>
      <c r="F3190">
        <v>5606.6670400000003</v>
      </c>
      <c r="G3190">
        <v>147.33296000000001</v>
      </c>
      <c r="H3190">
        <v>147.33296000000001</v>
      </c>
      <c r="J3190">
        <v>510.66856000000001</v>
      </c>
      <c r="M3190">
        <v>0</v>
      </c>
      <c r="N3190">
        <v>0</v>
      </c>
      <c r="O3190">
        <v>0</v>
      </c>
      <c r="P3190">
        <v>8982</v>
      </c>
      <c r="R3190">
        <v>1.6403000000000001</v>
      </c>
      <c r="S3190" s="6" t="str">
        <f>IF(cuenta_balance_creg185[[#This Row],[Porcentaje]]&gt;=5,"MAYOR","")</f>
        <v/>
      </c>
      <c r="T3190" s="6" t="str">
        <f>IF(cuenta_balance_creg185[[#This Row],[Porcentaje]]&lt;=-5,"MENOR","")</f>
        <v/>
      </c>
    </row>
    <row r="3191" spans="1:20" x14ac:dyDescent="0.2">
      <c r="A3191" s="1">
        <v>46283</v>
      </c>
      <c r="B3191" s="6" t="s">
        <v>44</v>
      </c>
      <c r="C3191" s="6" t="s">
        <v>32</v>
      </c>
      <c r="D3191">
        <v>0</v>
      </c>
      <c r="E3191">
        <v>138</v>
      </c>
      <c r="F3191">
        <v>138.55453</v>
      </c>
      <c r="G3191">
        <v>0</v>
      </c>
      <c r="H3191">
        <v>0</v>
      </c>
      <c r="M3191">
        <v>0</v>
      </c>
      <c r="N3191">
        <v>0</v>
      </c>
      <c r="O3191">
        <v>0</v>
      </c>
      <c r="P3191">
        <v>9552</v>
      </c>
      <c r="Q3191">
        <v>-10463.80704</v>
      </c>
      <c r="S3191" s="6" t="str">
        <f>IF(cuenta_balance_creg185[[#This Row],[Porcentaje]]&gt;=5,"MAYOR","")</f>
        <v/>
      </c>
      <c r="T3191" s="6" t="str">
        <f>IF(cuenta_balance_creg185[[#This Row],[Porcentaje]]&lt;=-5,"MENOR","")</f>
        <v/>
      </c>
    </row>
    <row r="3192" spans="1:20" x14ac:dyDescent="0.2">
      <c r="A3192" s="1">
        <v>46283</v>
      </c>
      <c r="B3192" s="6" t="s">
        <v>6</v>
      </c>
      <c r="C3192" s="6" t="s">
        <v>32</v>
      </c>
      <c r="D3192">
        <v>-2.13835</v>
      </c>
      <c r="E3192">
        <v>696</v>
      </c>
      <c r="F3192">
        <v>701.23108999999999</v>
      </c>
      <c r="G3192">
        <v>-5.23109</v>
      </c>
      <c r="H3192">
        <v>-7.36944</v>
      </c>
      <c r="P3192">
        <v>370</v>
      </c>
      <c r="R3192">
        <v>-1.9917</v>
      </c>
      <c r="S3192" s="6" t="str">
        <f>IF(cuenta_balance_creg185[[#This Row],[Porcentaje]]&gt;=5,"MAYOR","")</f>
        <v/>
      </c>
      <c r="T3192" s="6" t="str">
        <f>IF(cuenta_balance_creg185[[#This Row],[Porcentaje]]&lt;=-5,"MENOR","")</f>
        <v/>
      </c>
    </row>
    <row r="3193" spans="1:20" x14ac:dyDescent="0.2">
      <c r="A3193" s="1">
        <v>46283</v>
      </c>
      <c r="B3193" s="6" t="s">
        <v>45</v>
      </c>
      <c r="C3193" s="6" t="s">
        <v>32</v>
      </c>
      <c r="D3193">
        <v>0</v>
      </c>
      <c r="E3193">
        <v>39</v>
      </c>
      <c r="F3193">
        <v>39</v>
      </c>
      <c r="G3193">
        <v>0</v>
      </c>
      <c r="H3193">
        <v>0</v>
      </c>
      <c r="P3193">
        <v>50</v>
      </c>
      <c r="R3193">
        <v>0</v>
      </c>
      <c r="S3193" s="6" t="str">
        <f>IF(cuenta_balance_creg185[[#This Row],[Porcentaje]]&gt;=5,"MAYOR","")</f>
        <v/>
      </c>
      <c r="T3193" s="6" t="str">
        <f>IF(cuenta_balance_creg185[[#This Row],[Porcentaje]]&lt;=-5,"MENOR","")</f>
        <v/>
      </c>
    </row>
    <row r="3194" spans="1:20" x14ac:dyDescent="0.2">
      <c r="A3194" s="1">
        <v>46283</v>
      </c>
      <c r="B3194" s="6" t="s">
        <v>46</v>
      </c>
      <c r="C3194" s="6" t="s">
        <v>32</v>
      </c>
      <c r="D3194">
        <v>0</v>
      </c>
      <c r="E3194">
        <v>242</v>
      </c>
      <c r="F3194">
        <v>242</v>
      </c>
      <c r="G3194">
        <v>0</v>
      </c>
      <c r="H3194">
        <v>0</v>
      </c>
      <c r="M3194">
        <v>0</v>
      </c>
      <c r="N3194">
        <v>0</v>
      </c>
      <c r="O3194">
        <v>0</v>
      </c>
      <c r="P3194">
        <v>174</v>
      </c>
      <c r="R3194">
        <v>0</v>
      </c>
      <c r="S3194" s="6" t="str">
        <f>IF(cuenta_balance_creg185[[#This Row],[Porcentaje]]&gt;=5,"MAYOR","")</f>
        <v/>
      </c>
      <c r="T3194" s="6" t="str">
        <f>IF(cuenta_balance_creg185[[#This Row],[Porcentaje]]&lt;=-5,"MENOR","")</f>
        <v/>
      </c>
    </row>
    <row r="3195" spans="1:20" x14ac:dyDescent="0.2">
      <c r="A3195" s="1">
        <v>46283</v>
      </c>
      <c r="B3195" s="6" t="s">
        <v>14</v>
      </c>
      <c r="C3195" s="6" t="s">
        <v>32</v>
      </c>
      <c r="D3195">
        <v>-249.6746</v>
      </c>
      <c r="E3195">
        <v>1052</v>
      </c>
      <c r="F3195">
        <v>1111.3685399999999</v>
      </c>
      <c r="G3195">
        <v>-59.368540000000003</v>
      </c>
      <c r="H3195">
        <v>-211.37010000000001</v>
      </c>
      <c r="I3195">
        <v>79.770809999999997</v>
      </c>
      <c r="J3195">
        <v>56</v>
      </c>
      <c r="M3195">
        <v>0</v>
      </c>
      <c r="N3195">
        <v>0</v>
      </c>
      <c r="O3195">
        <v>0</v>
      </c>
      <c r="P3195">
        <v>1313</v>
      </c>
      <c r="R3195">
        <v>-10.0227</v>
      </c>
      <c r="S3195" s="6" t="str">
        <f>IF(cuenta_balance_creg185[[#This Row],[Porcentaje]]&gt;=5,"MAYOR","")</f>
        <v/>
      </c>
      <c r="T3195" s="6" t="str">
        <f>IF(cuenta_balance_creg185[[#This Row],[Porcentaje]]&lt;=-5,"MENOR","")</f>
        <v>MENOR</v>
      </c>
    </row>
    <row r="3196" spans="1:20" x14ac:dyDescent="0.2">
      <c r="A3196" s="1">
        <v>46283</v>
      </c>
      <c r="B3196" s="6" t="s">
        <v>47</v>
      </c>
      <c r="C3196" s="6" t="s">
        <v>32</v>
      </c>
      <c r="D3196">
        <v>13.86565</v>
      </c>
      <c r="E3196">
        <v>1498</v>
      </c>
      <c r="F3196">
        <v>1500.96775</v>
      </c>
      <c r="G3196">
        <v>-2.9677500000000001</v>
      </c>
      <c r="H3196">
        <v>10.8979</v>
      </c>
      <c r="M3196">
        <v>0</v>
      </c>
      <c r="N3196">
        <v>0</v>
      </c>
      <c r="O3196">
        <v>0</v>
      </c>
      <c r="P3196">
        <v>1540</v>
      </c>
      <c r="R3196">
        <v>0.70760000000000001</v>
      </c>
      <c r="S3196" s="6" t="str">
        <f>IF(cuenta_balance_creg185[[#This Row],[Porcentaje]]&gt;=5,"MAYOR","")</f>
        <v/>
      </c>
      <c r="T3196" s="6" t="str">
        <f>IF(cuenta_balance_creg185[[#This Row],[Porcentaje]]&lt;=-5,"MENOR","")</f>
        <v/>
      </c>
    </row>
    <row r="3197" spans="1:20" x14ac:dyDescent="0.2">
      <c r="A3197" s="1">
        <v>46283</v>
      </c>
      <c r="B3197" s="6" t="s">
        <v>48</v>
      </c>
      <c r="C3197" s="6" t="s">
        <v>32</v>
      </c>
      <c r="D3197">
        <v>0</v>
      </c>
      <c r="E3197">
        <v>0</v>
      </c>
      <c r="F3197">
        <v>0</v>
      </c>
      <c r="G3197">
        <v>0</v>
      </c>
      <c r="H3197">
        <v>0</v>
      </c>
      <c r="P3197">
        <v>28133</v>
      </c>
      <c r="R3197">
        <v>0</v>
      </c>
      <c r="S3197" s="6" t="str">
        <f>IF(cuenta_balance_creg185[[#This Row],[Porcentaje]]&gt;=5,"MAYOR","")</f>
        <v/>
      </c>
      <c r="T3197" s="6" t="str">
        <f>IF(cuenta_balance_creg185[[#This Row],[Porcentaje]]&lt;=-5,"MENOR","")</f>
        <v/>
      </c>
    </row>
    <row r="3198" spans="1:20" x14ac:dyDescent="0.2">
      <c r="A3198" s="1">
        <v>46283</v>
      </c>
      <c r="B3198" s="6" t="s">
        <v>12</v>
      </c>
      <c r="C3198" s="6" t="s">
        <v>32</v>
      </c>
      <c r="D3198">
        <v>-56.348059999999997</v>
      </c>
      <c r="E3198">
        <v>1190</v>
      </c>
      <c r="F3198">
        <v>1180.8076699999999</v>
      </c>
      <c r="G3198">
        <v>9.1923300000000001</v>
      </c>
      <c r="H3198">
        <v>-34.474299999999999</v>
      </c>
      <c r="I3198">
        <v>34.474299999999999</v>
      </c>
      <c r="P3198">
        <v>413</v>
      </c>
      <c r="R3198">
        <v>0</v>
      </c>
      <c r="S3198" s="6" t="str">
        <f>IF(cuenta_balance_creg185[[#This Row],[Porcentaje]]&gt;=5,"MAYOR","")</f>
        <v/>
      </c>
      <c r="T3198" s="6" t="str">
        <f>IF(cuenta_balance_creg185[[#This Row],[Porcentaje]]&lt;=-5,"MENOR","")</f>
        <v/>
      </c>
    </row>
    <row r="3199" spans="1:20" x14ac:dyDescent="0.2">
      <c r="A3199" s="1">
        <v>46283</v>
      </c>
      <c r="B3199" s="6" t="s">
        <v>49</v>
      </c>
      <c r="C3199" s="6" t="s">
        <v>32</v>
      </c>
      <c r="D3199">
        <v>0</v>
      </c>
      <c r="E3199">
        <v>11</v>
      </c>
      <c r="F3199">
        <v>11</v>
      </c>
      <c r="G3199">
        <v>0</v>
      </c>
      <c r="H3199">
        <v>0</v>
      </c>
      <c r="P3199">
        <v>22</v>
      </c>
      <c r="R3199">
        <v>0</v>
      </c>
      <c r="S3199" s="6" t="str">
        <f>IF(cuenta_balance_creg185[[#This Row],[Porcentaje]]&gt;=5,"MAYOR","")</f>
        <v/>
      </c>
      <c r="T3199" s="6" t="str">
        <f>IF(cuenta_balance_creg185[[#This Row],[Porcentaje]]&lt;=-5,"MENOR","")</f>
        <v/>
      </c>
    </row>
    <row r="3200" spans="1:20" x14ac:dyDescent="0.2">
      <c r="A3200" s="1">
        <v>46283</v>
      </c>
      <c r="B3200" s="6" t="s">
        <v>62</v>
      </c>
      <c r="C3200" s="6" t="s">
        <v>32</v>
      </c>
      <c r="D3200">
        <v>0</v>
      </c>
      <c r="E3200">
        <v>350</v>
      </c>
      <c r="F3200">
        <v>350</v>
      </c>
      <c r="G3200">
        <v>0</v>
      </c>
      <c r="H3200">
        <v>0</v>
      </c>
      <c r="M3200">
        <v>0</v>
      </c>
      <c r="N3200">
        <v>0</v>
      </c>
      <c r="O3200">
        <v>0</v>
      </c>
      <c r="P3200">
        <v>449</v>
      </c>
      <c r="R3200">
        <v>0</v>
      </c>
      <c r="S3200" s="6" t="str">
        <f>IF(cuenta_balance_creg185[[#This Row],[Porcentaje]]&gt;=5,"MAYOR","")</f>
        <v/>
      </c>
      <c r="T3200" s="6" t="str">
        <f>IF(cuenta_balance_creg185[[#This Row],[Porcentaje]]&lt;=-5,"MENOR","")</f>
        <v/>
      </c>
    </row>
    <row r="3201" spans="1:20" x14ac:dyDescent="0.2">
      <c r="A3201" s="1">
        <v>46283</v>
      </c>
      <c r="B3201" s="6" t="s">
        <v>7</v>
      </c>
      <c r="C3201" s="6" t="s">
        <v>32</v>
      </c>
      <c r="D3201">
        <v>-3951.9124499999998</v>
      </c>
      <c r="E3201">
        <v>2780</v>
      </c>
      <c r="F3201">
        <v>5395.8648199999998</v>
      </c>
      <c r="G3201">
        <v>-2615.8648199999998</v>
      </c>
      <c r="H3201">
        <v>-2615.77727</v>
      </c>
      <c r="J3201">
        <v>3952</v>
      </c>
      <c r="M3201">
        <v>0</v>
      </c>
      <c r="N3201">
        <v>0</v>
      </c>
      <c r="O3201">
        <v>0</v>
      </c>
      <c r="P3201">
        <v>11</v>
      </c>
      <c r="Q3201">
        <v>2452.5349999999999</v>
      </c>
      <c r="R3201">
        <v>-106.1798</v>
      </c>
      <c r="S3201" s="6" t="str">
        <f>IF(cuenta_balance_creg185[[#This Row],[Porcentaje]]&gt;=5,"MAYOR","")</f>
        <v/>
      </c>
      <c r="T3201" s="6" t="str">
        <f>IF(cuenta_balance_creg185[[#This Row],[Porcentaje]]&lt;=-5,"MENOR","")</f>
        <v>MENOR</v>
      </c>
    </row>
    <row r="3202" spans="1:20" x14ac:dyDescent="0.2">
      <c r="A3202" s="1">
        <v>46283</v>
      </c>
      <c r="B3202" s="6" t="s">
        <v>13</v>
      </c>
      <c r="C3202" s="6" t="s">
        <v>32</v>
      </c>
      <c r="D3202">
        <v>-274.41615000000002</v>
      </c>
      <c r="E3202">
        <v>4355</v>
      </c>
      <c r="F3202">
        <v>4403.4059900000002</v>
      </c>
      <c r="G3202">
        <v>-48.405990000000003</v>
      </c>
      <c r="H3202">
        <v>-322.82213999999999</v>
      </c>
      <c r="P3202">
        <v>4355</v>
      </c>
      <c r="R3202">
        <v>-7.4126000000000003</v>
      </c>
      <c r="S3202" s="6" t="str">
        <f>IF(cuenta_balance_creg185[[#This Row],[Porcentaje]]&gt;=5,"MAYOR","")</f>
        <v/>
      </c>
      <c r="T3202" s="6" t="str">
        <f>IF(cuenta_balance_creg185[[#This Row],[Porcentaje]]&lt;=-5,"MENOR","")</f>
        <v>MENOR</v>
      </c>
    </row>
    <row r="3203" spans="1:20" x14ac:dyDescent="0.2">
      <c r="A3203" s="1">
        <v>46283</v>
      </c>
      <c r="B3203" s="6" t="s">
        <v>50</v>
      </c>
      <c r="C3203" s="6" t="s">
        <v>32</v>
      </c>
      <c r="D3203">
        <v>11.36511</v>
      </c>
      <c r="E3203">
        <v>1693</v>
      </c>
      <c r="F3203">
        <v>1693</v>
      </c>
      <c r="G3203">
        <v>0</v>
      </c>
      <c r="H3203">
        <v>11.36511</v>
      </c>
      <c r="P3203">
        <v>1543</v>
      </c>
      <c r="R3203">
        <v>0.73650000000000004</v>
      </c>
      <c r="S3203" s="6" t="str">
        <f>IF(cuenta_balance_creg185[[#This Row],[Porcentaje]]&gt;=5,"MAYOR","")</f>
        <v/>
      </c>
      <c r="T3203" s="6" t="str">
        <f>IF(cuenta_balance_creg185[[#This Row],[Porcentaje]]&lt;=-5,"MENOR","")</f>
        <v/>
      </c>
    </row>
    <row r="3204" spans="1:20" x14ac:dyDescent="0.2">
      <c r="A3204" s="1">
        <v>46283</v>
      </c>
      <c r="B3204" s="6" t="s">
        <v>51</v>
      </c>
      <c r="C3204" s="6" t="s">
        <v>32</v>
      </c>
      <c r="D3204">
        <v>0</v>
      </c>
      <c r="E3204">
        <v>0</v>
      </c>
      <c r="F3204">
        <v>0</v>
      </c>
      <c r="G3204">
        <v>0</v>
      </c>
      <c r="H3204">
        <v>0</v>
      </c>
      <c r="P3204">
        <v>78</v>
      </c>
      <c r="R3204">
        <v>0</v>
      </c>
      <c r="S3204" s="6" t="str">
        <f>IF(cuenta_balance_creg185[[#This Row],[Porcentaje]]&gt;=5,"MAYOR","")</f>
        <v/>
      </c>
      <c r="T3204" s="6" t="str">
        <f>IF(cuenta_balance_creg185[[#This Row],[Porcentaje]]&lt;=-5,"MENOR","")</f>
        <v/>
      </c>
    </row>
    <row r="3205" spans="1:20" x14ac:dyDescent="0.2">
      <c r="A3205" s="1">
        <v>46283</v>
      </c>
      <c r="B3205" s="6" t="s">
        <v>52</v>
      </c>
      <c r="C3205" s="6" t="s">
        <v>32</v>
      </c>
      <c r="D3205">
        <v>0</v>
      </c>
      <c r="E3205">
        <v>170</v>
      </c>
      <c r="F3205">
        <v>170</v>
      </c>
      <c r="G3205">
        <v>0</v>
      </c>
      <c r="H3205">
        <v>0</v>
      </c>
      <c r="P3205">
        <v>167</v>
      </c>
      <c r="R3205">
        <v>0</v>
      </c>
      <c r="S3205" s="6" t="str">
        <f>IF(cuenta_balance_creg185[[#This Row],[Porcentaje]]&gt;=5,"MAYOR","")</f>
        <v/>
      </c>
      <c r="T3205" s="6" t="str">
        <f>IF(cuenta_balance_creg185[[#This Row],[Porcentaje]]&lt;=-5,"MENOR","")</f>
        <v/>
      </c>
    </row>
    <row r="3206" spans="1:20" x14ac:dyDescent="0.2">
      <c r="A3206" s="1">
        <v>46283</v>
      </c>
      <c r="B3206" s="6" t="s">
        <v>53</v>
      </c>
      <c r="C3206" s="6" t="s">
        <v>32</v>
      </c>
      <c r="D3206">
        <v>0</v>
      </c>
      <c r="E3206">
        <v>0</v>
      </c>
      <c r="F3206">
        <v>0</v>
      </c>
      <c r="G3206">
        <v>0</v>
      </c>
      <c r="H3206">
        <v>0</v>
      </c>
      <c r="P3206">
        <v>0</v>
      </c>
      <c r="S3206" s="6" t="str">
        <f>IF(cuenta_balance_creg185[[#This Row],[Porcentaje]]&gt;=5,"MAYOR","")</f>
        <v/>
      </c>
      <c r="T3206" s="6" t="str">
        <f>IF(cuenta_balance_creg185[[#This Row],[Porcentaje]]&lt;=-5,"MENOR","")</f>
        <v/>
      </c>
    </row>
    <row r="3207" spans="1:20" x14ac:dyDescent="0.2">
      <c r="A3207" s="1">
        <v>46283</v>
      </c>
      <c r="B3207" s="6" t="s">
        <v>54</v>
      </c>
      <c r="C3207" s="6" t="s">
        <v>32</v>
      </c>
      <c r="D3207">
        <v>3.7660200000000001</v>
      </c>
      <c r="E3207">
        <v>0</v>
      </c>
      <c r="F3207">
        <v>0</v>
      </c>
      <c r="G3207">
        <v>0</v>
      </c>
      <c r="H3207">
        <v>3.7660200000000001</v>
      </c>
      <c r="P3207">
        <v>0</v>
      </c>
      <c r="S3207" s="6" t="str">
        <f>IF(cuenta_balance_creg185[[#This Row],[Porcentaje]]&gt;=5,"MAYOR","")</f>
        <v/>
      </c>
      <c r="T3207" s="6" t="str">
        <f>IF(cuenta_balance_creg185[[#This Row],[Porcentaje]]&lt;=-5,"MENOR","")</f>
        <v/>
      </c>
    </row>
    <row r="3208" spans="1:20" x14ac:dyDescent="0.2">
      <c r="A3208" s="1">
        <v>46283</v>
      </c>
      <c r="B3208" s="6" t="s">
        <v>55</v>
      </c>
      <c r="C3208" s="6" t="s">
        <v>32</v>
      </c>
      <c r="D3208">
        <v>0</v>
      </c>
      <c r="E3208">
        <v>854</v>
      </c>
      <c r="F3208">
        <v>854</v>
      </c>
      <c r="G3208">
        <v>0</v>
      </c>
      <c r="H3208">
        <v>0</v>
      </c>
      <c r="M3208">
        <v>0</v>
      </c>
      <c r="N3208">
        <v>0</v>
      </c>
      <c r="O3208">
        <v>0</v>
      </c>
      <c r="P3208">
        <v>749</v>
      </c>
      <c r="R3208">
        <v>0</v>
      </c>
      <c r="S3208" s="6" t="str">
        <f>IF(cuenta_balance_creg185[[#This Row],[Porcentaje]]&gt;=5,"MAYOR","")</f>
        <v/>
      </c>
      <c r="T3208" s="6" t="str">
        <f>IF(cuenta_balance_creg185[[#This Row],[Porcentaje]]&lt;=-5,"MENOR","")</f>
        <v/>
      </c>
    </row>
    <row r="3209" spans="1:20" x14ac:dyDescent="0.2">
      <c r="A3209" s="1">
        <v>46283</v>
      </c>
      <c r="B3209" s="6" t="s">
        <v>56</v>
      </c>
      <c r="C3209" s="6" t="s">
        <v>32</v>
      </c>
      <c r="D3209">
        <v>0</v>
      </c>
      <c r="E3209">
        <v>72</v>
      </c>
      <c r="F3209">
        <v>72</v>
      </c>
      <c r="G3209">
        <v>0</v>
      </c>
      <c r="H3209">
        <v>0</v>
      </c>
      <c r="P3209">
        <v>3990</v>
      </c>
      <c r="R3209">
        <v>0</v>
      </c>
      <c r="S3209" s="6" t="str">
        <f>IF(cuenta_balance_creg185[[#This Row],[Porcentaje]]&gt;=5,"MAYOR","")</f>
        <v/>
      </c>
      <c r="T3209" s="6" t="str">
        <f>IF(cuenta_balance_creg185[[#This Row],[Porcentaje]]&lt;=-5,"MENOR","")</f>
        <v/>
      </c>
    </row>
    <row r="3210" spans="1:20" x14ac:dyDescent="0.2">
      <c r="A3210" s="1">
        <v>46283</v>
      </c>
      <c r="B3210" s="6" t="s">
        <v>8</v>
      </c>
      <c r="C3210" s="6" t="s">
        <v>32</v>
      </c>
      <c r="D3210">
        <v>-5585.2795500000002</v>
      </c>
      <c r="E3210">
        <v>163572</v>
      </c>
      <c r="F3210">
        <v>167653.83403</v>
      </c>
      <c r="G3210">
        <v>-4080.8975999999998</v>
      </c>
      <c r="H3210">
        <v>-4080.8975999999998</v>
      </c>
      <c r="J3210">
        <v>5585.2795500000002</v>
      </c>
      <c r="M3210">
        <v>0</v>
      </c>
      <c r="N3210">
        <v>0</v>
      </c>
      <c r="O3210">
        <v>0</v>
      </c>
      <c r="P3210">
        <v>223576</v>
      </c>
      <c r="Q3210">
        <v>35438.175159999999</v>
      </c>
      <c r="R3210">
        <v>-1.5754999999999999</v>
      </c>
      <c r="S3210" s="6" t="str">
        <f>IF(cuenta_balance_creg185[[#This Row],[Porcentaje]]&gt;=5,"MAYOR","")</f>
        <v/>
      </c>
      <c r="T3210" s="6" t="str">
        <f>IF(cuenta_balance_creg185[[#This Row],[Porcentaje]]&lt;=-5,"MENOR","")</f>
        <v/>
      </c>
    </row>
    <row r="3211" spans="1:20" x14ac:dyDescent="0.2">
      <c r="A3211" s="1">
        <v>46283</v>
      </c>
      <c r="B3211" s="6" t="s">
        <v>57</v>
      </c>
      <c r="C3211" s="6" t="s">
        <v>32</v>
      </c>
      <c r="D3211">
        <v>0</v>
      </c>
      <c r="E3211">
        <v>544</v>
      </c>
      <c r="F3211">
        <v>544</v>
      </c>
      <c r="G3211">
        <v>0</v>
      </c>
      <c r="H3211">
        <v>0</v>
      </c>
      <c r="M3211">
        <v>0</v>
      </c>
      <c r="N3211">
        <v>0</v>
      </c>
      <c r="O3211">
        <v>0</v>
      </c>
      <c r="P3211">
        <v>1005</v>
      </c>
      <c r="R3211">
        <v>0</v>
      </c>
      <c r="S3211" s="6" t="str">
        <f>IF(cuenta_balance_creg185[[#This Row],[Porcentaje]]&gt;=5,"MAYOR","")</f>
        <v/>
      </c>
      <c r="T3211" s="6" t="str">
        <f>IF(cuenta_balance_creg185[[#This Row],[Porcentaje]]&lt;=-5,"MENOR","")</f>
        <v/>
      </c>
    </row>
    <row r="3212" spans="1:20" x14ac:dyDescent="0.2">
      <c r="A3212" s="1">
        <v>46283</v>
      </c>
      <c r="B3212" s="6" t="s">
        <v>63</v>
      </c>
      <c r="C3212" s="6" t="s">
        <v>32</v>
      </c>
      <c r="D3212">
        <v>0</v>
      </c>
      <c r="E3212">
        <v>0</v>
      </c>
      <c r="F3212">
        <v>0</v>
      </c>
      <c r="G3212">
        <v>0</v>
      </c>
      <c r="H3212">
        <v>0</v>
      </c>
      <c r="P3212">
        <v>60</v>
      </c>
      <c r="R3212">
        <v>0</v>
      </c>
      <c r="S3212" s="6" t="str">
        <f>IF(cuenta_balance_creg185[[#This Row],[Porcentaje]]&gt;=5,"MAYOR","")</f>
        <v/>
      </c>
      <c r="T3212" s="6" t="str">
        <f>IF(cuenta_balance_creg185[[#This Row],[Porcentaje]]&lt;=-5,"MENOR","")</f>
        <v/>
      </c>
    </row>
    <row r="3213" spans="1:20" x14ac:dyDescent="0.2">
      <c r="A3213" s="1">
        <v>46284</v>
      </c>
      <c r="B3213" s="6" t="s">
        <v>31</v>
      </c>
      <c r="C3213" s="6" t="s">
        <v>32</v>
      </c>
      <c r="D3213">
        <v>0</v>
      </c>
      <c r="E3213">
        <v>523</v>
      </c>
      <c r="F3213">
        <v>523</v>
      </c>
      <c r="G3213">
        <v>0</v>
      </c>
      <c r="H3213">
        <v>0</v>
      </c>
      <c r="P3213">
        <v>0</v>
      </c>
      <c r="S3213" s="6" t="str">
        <f>IF(cuenta_balance_creg185[[#This Row],[Porcentaje]]&gt;=5,"MAYOR","")</f>
        <v/>
      </c>
      <c r="T3213" s="6" t="str">
        <f>IF(cuenta_balance_creg185[[#This Row],[Porcentaje]]&lt;=-5,"MENOR","")</f>
        <v/>
      </c>
    </row>
    <row r="3214" spans="1:20" x14ac:dyDescent="0.2">
      <c r="A3214" s="1">
        <v>46284</v>
      </c>
      <c r="B3214" s="6" t="s">
        <v>33</v>
      </c>
      <c r="C3214" s="6" t="s">
        <v>32</v>
      </c>
      <c r="D3214">
        <v>-102.62647</v>
      </c>
      <c r="E3214">
        <v>13052</v>
      </c>
      <c r="F3214">
        <v>13457.96207</v>
      </c>
      <c r="G3214">
        <v>-405.96206999999998</v>
      </c>
      <c r="H3214">
        <v>-508.58854000000002</v>
      </c>
      <c r="P3214">
        <v>80663</v>
      </c>
      <c r="R3214">
        <v>-0.63049999999999995</v>
      </c>
      <c r="S3214" s="6" t="str">
        <f>IF(cuenta_balance_creg185[[#This Row],[Porcentaje]]&gt;=5,"MAYOR","")</f>
        <v/>
      </c>
      <c r="T3214" s="6" t="str">
        <f>IF(cuenta_balance_creg185[[#This Row],[Porcentaje]]&lt;=-5,"MENOR","")</f>
        <v/>
      </c>
    </row>
    <row r="3215" spans="1:20" x14ac:dyDescent="0.2">
      <c r="A3215" s="1">
        <v>46284</v>
      </c>
      <c r="B3215" s="6" t="s">
        <v>4</v>
      </c>
      <c r="C3215" s="6" t="s">
        <v>32</v>
      </c>
      <c r="D3215">
        <v>71.349930000000001</v>
      </c>
      <c r="E3215">
        <v>1000</v>
      </c>
      <c r="F3215">
        <v>1016.00677</v>
      </c>
      <c r="G3215">
        <v>-16.006769999999999</v>
      </c>
      <c r="H3215">
        <v>55.343159999999997</v>
      </c>
      <c r="P3215">
        <v>1266</v>
      </c>
      <c r="R3215">
        <v>4.3714000000000004</v>
      </c>
      <c r="S3215" s="6" t="str">
        <f>IF(cuenta_balance_creg185[[#This Row],[Porcentaje]]&gt;=5,"MAYOR","")</f>
        <v/>
      </c>
      <c r="T3215" s="6" t="str">
        <f>IF(cuenta_balance_creg185[[#This Row],[Porcentaje]]&lt;=-5,"MENOR","")</f>
        <v/>
      </c>
    </row>
    <row r="3216" spans="1:20" x14ac:dyDescent="0.2">
      <c r="A3216" s="1">
        <v>46284</v>
      </c>
      <c r="B3216" s="6" t="s">
        <v>34</v>
      </c>
      <c r="C3216" s="6" t="s">
        <v>32</v>
      </c>
      <c r="D3216">
        <v>0</v>
      </c>
      <c r="E3216">
        <v>217</v>
      </c>
      <c r="F3216">
        <v>217</v>
      </c>
      <c r="G3216">
        <v>0</v>
      </c>
      <c r="H3216">
        <v>0</v>
      </c>
      <c r="P3216">
        <v>527</v>
      </c>
      <c r="R3216">
        <v>0</v>
      </c>
      <c r="S3216" s="6" t="str">
        <f>IF(cuenta_balance_creg185[[#This Row],[Porcentaje]]&gt;=5,"MAYOR","")</f>
        <v/>
      </c>
      <c r="T3216" s="6" t="str">
        <f>IF(cuenta_balance_creg185[[#This Row],[Porcentaje]]&lt;=-5,"MENOR","")</f>
        <v/>
      </c>
    </row>
    <row r="3217" spans="1:20" x14ac:dyDescent="0.2">
      <c r="A3217" s="1">
        <v>46284</v>
      </c>
      <c r="B3217" s="6" t="s">
        <v>35</v>
      </c>
      <c r="C3217" s="6" t="s">
        <v>32</v>
      </c>
      <c r="D3217">
        <v>0</v>
      </c>
      <c r="E3217">
        <v>0</v>
      </c>
      <c r="F3217">
        <v>0</v>
      </c>
      <c r="G3217">
        <v>0</v>
      </c>
      <c r="H3217">
        <v>0</v>
      </c>
      <c r="P3217">
        <v>0</v>
      </c>
      <c r="S3217" s="6" t="str">
        <f>IF(cuenta_balance_creg185[[#This Row],[Porcentaje]]&gt;=5,"MAYOR","")</f>
        <v/>
      </c>
      <c r="T3217" s="6" t="str">
        <f>IF(cuenta_balance_creg185[[#This Row],[Porcentaje]]&lt;=-5,"MENOR","")</f>
        <v/>
      </c>
    </row>
    <row r="3218" spans="1:20" x14ac:dyDescent="0.2">
      <c r="A3218" s="1">
        <v>46284</v>
      </c>
      <c r="B3218" s="6" t="s">
        <v>60</v>
      </c>
      <c r="C3218" s="6" t="s">
        <v>32</v>
      </c>
      <c r="D3218">
        <v>0</v>
      </c>
      <c r="E3218">
        <v>935</v>
      </c>
      <c r="F3218">
        <v>935</v>
      </c>
      <c r="G3218">
        <v>0</v>
      </c>
      <c r="H3218">
        <v>0</v>
      </c>
      <c r="P3218">
        <v>2120</v>
      </c>
      <c r="R3218">
        <v>0</v>
      </c>
      <c r="S3218" s="6" t="str">
        <f>IF(cuenta_balance_creg185[[#This Row],[Porcentaje]]&gt;=5,"MAYOR","")</f>
        <v/>
      </c>
      <c r="T3218" s="6" t="str">
        <f>IF(cuenta_balance_creg185[[#This Row],[Porcentaje]]&lt;=-5,"MENOR","")</f>
        <v/>
      </c>
    </row>
    <row r="3219" spans="1:20" x14ac:dyDescent="0.2">
      <c r="A3219" s="1">
        <v>46284</v>
      </c>
      <c r="B3219" s="6" t="s">
        <v>11</v>
      </c>
      <c r="C3219" s="6" t="s">
        <v>32</v>
      </c>
      <c r="D3219">
        <v>6008.8817399999998</v>
      </c>
      <c r="E3219">
        <v>118753</v>
      </c>
      <c r="F3219">
        <v>121955.51622999999</v>
      </c>
      <c r="G3219">
        <v>-3202.5162300000002</v>
      </c>
      <c r="H3219">
        <v>2806.3655100000001</v>
      </c>
      <c r="P3219">
        <v>73053</v>
      </c>
      <c r="R3219">
        <v>3.8414999999999999</v>
      </c>
      <c r="S3219" s="6" t="str">
        <f>IF(cuenta_balance_creg185[[#This Row],[Porcentaje]]&gt;=5,"MAYOR","")</f>
        <v/>
      </c>
      <c r="T3219" s="6" t="str">
        <f>IF(cuenta_balance_creg185[[#This Row],[Porcentaje]]&lt;=-5,"MENOR","")</f>
        <v/>
      </c>
    </row>
    <row r="3220" spans="1:20" x14ac:dyDescent="0.2">
      <c r="A3220" s="1">
        <v>46284</v>
      </c>
      <c r="B3220" s="6" t="s">
        <v>10</v>
      </c>
      <c r="C3220" s="6" t="s">
        <v>32</v>
      </c>
      <c r="D3220">
        <v>2151.2043800000001</v>
      </c>
      <c r="E3220">
        <v>19212</v>
      </c>
      <c r="F3220">
        <v>20881.530640000001</v>
      </c>
      <c r="G3220">
        <v>-1669.5306399999999</v>
      </c>
      <c r="H3220">
        <v>481.67374000000001</v>
      </c>
      <c r="P3220">
        <v>62948</v>
      </c>
      <c r="R3220">
        <v>0.7651</v>
      </c>
      <c r="S3220" s="6" t="str">
        <f>IF(cuenta_balance_creg185[[#This Row],[Porcentaje]]&gt;=5,"MAYOR","")</f>
        <v/>
      </c>
      <c r="T3220" s="6" t="str">
        <f>IF(cuenta_balance_creg185[[#This Row],[Porcentaje]]&lt;=-5,"MENOR","")</f>
        <v/>
      </c>
    </row>
    <row r="3221" spans="1:20" x14ac:dyDescent="0.2">
      <c r="A3221" s="1">
        <v>46284</v>
      </c>
      <c r="B3221" s="6" t="s">
        <v>36</v>
      </c>
      <c r="C3221" s="6" t="s">
        <v>32</v>
      </c>
      <c r="D3221">
        <v>0</v>
      </c>
      <c r="E3221">
        <v>539</v>
      </c>
      <c r="F3221">
        <v>539</v>
      </c>
      <c r="G3221">
        <v>0</v>
      </c>
      <c r="H3221">
        <v>0</v>
      </c>
      <c r="M3221">
        <v>0</v>
      </c>
      <c r="N3221">
        <v>0</v>
      </c>
      <c r="O3221">
        <v>0</v>
      </c>
      <c r="P3221">
        <v>571</v>
      </c>
      <c r="R3221">
        <v>0</v>
      </c>
      <c r="S3221" s="6" t="str">
        <f>IF(cuenta_balance_creg185[[#This Row],[Porcentaje]]&gt;=5,"MAYOR","")</f>
        <v/>
      </c>
      <c r="T3221" s="6" t="str">
        <f>IF(cuenta_balance_creg185[[#This Row],[Porcentaje]]&lt;=-5,"MENOR","")</f>
        <v/>
      </c>
    </row>
    <row r="3222" spans="1:20" x14ac:dyDescent="0.2">
      <c r="A3222" s="1">
        <v>46284</v>
      </c>
      <c r="B3222" s="6" t="s">
        <v>37</v>
      </c>
      <c r="C3222" s="6" t="s">
        <v>32</v>
      </c>
      <c r="D3222">
        <v>490.44972000000001</v>
      </c>
      <c r="E3222">
        <v>440</v>
      </c>
      <c r="F3222">
        <v>162.37622999999999</v>
      </c>
      <c r="G3222">
        <v>277.62376999999998</v>
      </c>
      <c r="H3222">
        <v>768.07348999999999</v>
      </c>
      <c r="P3222">
        <v>60167</v>
      </c>
      <c r="R3222">
        <v>1.2765</v>
      </c>
      <c r="S3222" s="6" t="str">
        <f>IF(cuenta_balance_creg185[[#This Row],[Porcentaje]]&gt;=5,"MAYOR","")</f>
        <v/>
      </c>
      <c r="T3222" s="6" t="str">
        <f>IF(cuenta_balance_creg185[[#This Row],[Porcentaje]]&lt;=-5,"MENOR","")</f>
        <v/>
      </c>
    </row>
    <row r="3223" spans="1:20" x14ac:dyDescent="0.2">
      <c r="A3223" s="1">
        <v>46284</v>
      </c>
      <c r="B3223" s="6" t="s">
        <v>61</v>
      </c>
      <c r="C3223" s="6" t="s">
        <v>32</v>
      </c>
      <c r="D3223">
        <v>-137.72644</v>
      </c>
      <c r="E3223">
        <v>102</v>
      </c>
      <c r="F3223">
        <v>240.4418</v>
      </c>
      <c r="G3223">
        <v>-138.4418</v>
      </c>
      <c r="H3223">
        <v>-138.4418</v>
      </c>
      <c r="J3223">
        <v>137.72644</v>
      </c>
      <c r="M3223">
        <v>0</v>
      </c>
      <c r="N3223">
        <v>0</v>
      </c>
      <c r="O3223">
        <v>0</v>
      </c>
      <c r="P3223">
        <v>947</v>
      </c>
      <c r="R3223">
        <v>-14.6189</v>
      </c>
      <c r="S3223" s="6" t="str">
        <f>IF(cuenta_balance_creg185[[#This Row],[Porcentaje]]&gt;=5,"MAYOR","")</f>
        <v/>
      </c>
      <c r="T3223" s="6" t="str">
        <f>IF(cuenta_balance_creg185[[#This Row],[Porcentaje]]&lt;=-5,"MENOR","")</f>
        <v>MENOR</v>
      </c>
    </row>
    <row r="3224" spans="1:20" x14ac:dyDescent="0.2">
      <c r="A3224" s="1">
        <v>46284</v>
      </c>
      <c r="B3224" s="6" t="s">
        <v>38</v>
      </c>
      <c r="C3224" s="6" t="s">
        <v>32</v>
      </c>
      <c r="D3224">
        <v>0</v>
      </c>
      <c r="E3224">
        <v>70</v>
      </c>
      <c r="F3224">
        <v>70</v>
      </c>
      <c r="G3224">
        <v>0</v>
      </c>
      <c r="H3224">
        <v>0</v>
      </c>
      <c r="P3224">
        <v>152</v>
      </c>
      <c r="R3224">
        <v>0</v>
      </c>
      <c r="S3224" s="6" t="str">
        <f>IF(cuenta_balance_creg185[[#This Row],[Porcentaje]]&gt;=5,"MAYOR","")</f>
        <v/>
      </c>
      <c r="T3224" s="6" t="str">
        <f>IF(cuenta_balance_creg185[[#This Row],[Porcentaje]]&lt;=-5,"MENOR","")</f>
        <v/>
      </c>
    </row>
    <row r="3225" spans="1:20" x14ac:dyDescent="0.2">
      <c r="A3225" s="1">
        <v>46284</v>
      </c>
      <c r="B3225" s="6" t="s">
        <v>39</v>
      </c>
      <c r="C3225" s="6" t="s">
        <v>32</v>
      </c>
      <c r="D3225">
        <v>0</v>
      </c>
      <c r="E3225">
        <v>2445</v>
      </c>
      <c r="F3225">
        <v>2445</v>
      </c>
      <c r="G3225">
        <v>0</v>
      </c>
      <c r="H3225">
        <v>0</v>
      </c>
      <c r="M3225">
        <v>0</v>
      </c>
      <c r="N3225">
        <v>0</v>
      </c>
      <c r="O3225">
        <v>0</v>
      </c>
      <c r="P3225">
        <v>3271</v>
      </c>
      <c r="R3225">
        <v>0</v>
      </c>
      <c r="S3225" s="6" t="str">
        <f>IF(cuenta_balance_creg185[[#This Row],[Porcentaje]]&gt;=5,"MAYOR","")</f>
        <v/>
      </c>
      <c r="T3225" s="6" t="str">
        <f>IF(cuenta_balance_creg185[[#This Row],[Porcentaje]]&lt;=-5,"MENOR","")</f>
        <v/>
      </c>
    </row>
    <row r="3226" spans="1:20" x14ac:dyDescent="0.2">
      <c r="A3226" s="1">
        <v>46284</v>
      </c>
      <c r="B3226" s="6" t="s">
        <v>40</v>
      </c>
      <c r="C3226" s="6" t="s">
        <v>32</v>
      </c>
      <c r="D3226">
        <v>0</v>
      </c>
      <c r="E3226">
        <v>917</v>
      </c>
      <c r="F3226">
        <v>917</v>
      </c>
      <c r="G3226">
        <v>0</v>
      </c>
      <c r="H3226">
        <v>0</v>
      </c>
      <c r="M3226">
        <v>0</v>
      </c>
      <c r="N3226">
        <v>0</v>
      </c>
      <c r="O3226">
        <v>0</v>
      </c>
      <c r="P3226">
        <v>764</v>
      </c>
      <c r="R3226">
        <v>0</v>
      </c>
      <c r="S3226" s="6" t="str">
        <f>IF(cuenta_balance_creg185[[#This Row],[Porcentaje]]&gt;=5,"MAYOR","")</f>
        <v/>
      </c>
      <c r="T3226" s="6" t="str">
        <f>IF(cuenta_balance_creg185[[#This Row],[Porcentaje]]&lt;=-5,"MENOR","")</f>
        <v/>
      </c>
    </row>
    <row r="3227" spans="1:20" x14ac:dyDescent="0.2">
      <c r="A3227" s="1">
        <v>46284</v>
      </c>
      <c r="B3227" s="6" t="s">
        <v>41</v>
      </c>
      <c r="C3227" s="6" t="s">
        <v>32</v>
      </c>
      <c r="D3227">
        <v>0</v>
      </c>
      <c r="E3227">
        <v>1419</v>
      </c>
      <c r="F3227">
        <v>1419.2512999999999</v>
      </c>
      <c r="G3227">
        <v>0</v>
      </c>
      <c r="H3227">
        <v>0</v>
      </c>
      <c r="M3227">
        <v>0</v>
      </c>
      <c r="N3227">
        <v>0</v>
      </c>
      <c r="O3227">
        <v>0</v>
      </c>
      <c r="P3227">
        <v>1574</v>
      </c>
      <c r="R3227">
        <v>0</v>
      </c>
      <c r="S3227" s="6" t="str">
        <f>IF(cuenta_balance_creg185[[#This Row],[Porcentaje]]&gt;=5,"MAYOR","")</f>
        <v/>
      </c>
      <c r="T3227" s="6" t="str">
        <f>IF(cuenta_balance_creg185[[#This Row],[Porcentaje]]&lt;=-5,"MENOR","")</f>
        <v/>
      </c>
    </row>
    <row r="3228" spans="1:20" x14ac:dyDescent="0.2">
      <c r="A3228" s="1">
        <v>46284</v>
      </c>
      <c r="B3228" s="6" t="s">
        <v>42</v>
      </c>
      <c r="C3228" s="6" t="s">
        <v>32</v>
      </c>
      <c r="D3228">
        <v>486.93984</v>
      </c>
      <c r="E3228">
        <v>30235</v>
      </c>
      <c r="F3228">
        <v>25019.849839999999</v>
      </c>
      <c r="G3228">
        <v>5215.1501600000001</v>
      </c>
      <c r="H3228">
        <v>5702.09</v>
      </c>
      <c r="P3228">
        <v>259254</v>
      </c>
      <c r="R3228">
        <v>2.1993999999999998</v>
      </c>
      <c r="S3228" s="6" t="str">
        <f>IF(cuenta_balance_creg185[[#This Row],[Porcentaje]]&gt;=5,"MAYOR","")</f>
        <v/>
      </c>
      <c r="T3228" s="6" t="str">
        <f>IF(cuenta_balance_creg185[[#This Row],[Porcentaje]]&lt;=-5,"MENOR","")</f>
        <v/>
      </c>
    </row>
    <row r="3229" spans="1:20" x14ac:dyDescent="0.2">
      <c r="A3229" s="1">
        <v>46284</v>
      </c>
      <c r="B3229" s="6" t="s">
        <v>9</v>
      </c>
      <c r="C3229" s="6" t="s">
        <v>32</v>
      </c>
      <c r="D3229">
        <v>110.42825999999999</v>
      </c>
      <c r="E3229">
        <v>1920</v>
      </c>
      <c r="F3229">
        <v>4039.8401100000001</v>
      </c>
      <c r="G3229">
        <v>-2119.8401100000001</v>
      </c>
      <c r="H3229">
        <v>-2009.41185</v>
      </c>
      <c r="P3229">
        <v>5055</v>
      </c>
      <c r="R3229">
        <v>-39.750900000000001</v>
      </c>
      <c r="S3229" s="6" t="str">
        <f>IF(cuenta_balance_creg185[[#This Row],[Porcentaje]]&gt;=5,"MAYOR","")</f>
        <v/>
      </c>
      <c r="T3229" s="6" t="str">
        <f>IF(cuenta_balance_creg185[[#This Row],[Porcentaje]]&lt;=-5,"MENOR","")</f>
        <v>MENOR</v>
      </c>
    </row>
    <row r="3230" spans="1:20" x14ac:dyDescent="0.2">
      <c r="A3230" s="1">
        <v>46284</v>
      </c>
      <c r="B3230" s="6" t="s">
        <v>43</v>
      </c>
      <c r="C3230" s="6" t="s">
        <v>32</v>
      </c>
      <c r="D3230">
        <v>0</v>
      </c>
      <c r="E3230">
        <v>591</v>
      </c>
      <c r="F3230">
        <v>591</v>
      </c>
      <c r="G3230">
        <v>0</v>
      </c>
      <c r="H3230">
        <v>0</v>
      </c>
      <c r="P3230">
        <v>762</v>
      </c>
      <c r="R3230">
        <v>0</v>
      </c>
      <c r="S3230" s="6" t="str">
        <f>IF(cuenta_balance_creg185[[#This Row],[Porcentaje]]&gt;=5,"MAYOR","")</f>
        <v/>
      </c>
      <c r="T3230" s="6" t="str">
        <f>IF(cuenta_balance_creg185[[#This Row],[Porcentaje]]&lt;=-5,"MENOR","")</f>
        <v/>
      </c>
    </row>
    <row r="3231" spans="1:20" x14ac:dyDescent="0.2">
      <c r="A3231" s="1">
        <v>46284</v>
      </c>
      <c r="B3231" s="6" t="s">
        <v>5</v>
      </c>
      <c r="C3231" s="6" t="s">
        <v>32</v>
      </c>
      <c r="D3231">
        <v>147.33296000000001</v>
      </c>
      <c r="E3231">
        <v>6265</v>
      </c>
      <c r="F3231">
        <v>6248.9238599999999</v>
      </c>
      <c r="G3231">
        <v>16.076139999999999</v>
      </c>
      <c r="H3231">
        <v>163.4091</v>
      </c>
      <c r="M3231">
        <v>0</v>
      </c>
      <c r="N3231">
        <v>0</v>
      </c>
      <c r="O3231">
        <v>0</v>
      </c>
      <c r="P3231">
        <v>8977</v>
      </c>
      <c r="R3231">
        <v>1.8203</v>
      </c>
      <c r="S3231" s="6" t="str">
        <f>IF(cuenta_balance_creg185[[#This Row],[Porcentaje]]&gt;=5,"MAYOR","")</f>
        <v/>
      </c>
      <c r="T3231" s="6" t="str">
        <f>IF(cuenta_balance_creg185[[#This Row],[Porcentaje]]&lt;=-5,"MENOR","")</f>
        <v/>
      </c>
    </row>
    <row r="3232" spans="1:20" x14ac:dyDescent="0.2">
      <c r="A3232" s="1">
        <v>46284</v>
      </c>
      <c r="B3232" s="6" t="s">
        <v>44</v>
      </c>
      <c r="C3232" s="6" t="s">
        <v>32</v>
      </c>
      <c r="D3232">
        <v>0</v>
      </c>
      <c r="E3232">
        <v>139</v>
      </c>
      <c r="F3232">
        <v>139</v>
      </c>
      <c r="G3232">
        <v>0</v>
      </c>
      <c r="H3232">
        <v>0</v>
      </c>
      <c r="M3232">
        <v>0</v>
      </c>
      <c r="N3232">
        <v>0</v>
      </c>
      <c r="O3232">
        <v>0</v>
      </c>
      <c r="P3232">
        <v>9547</v>
      </c>
      <c r="Q3232">
        <v>-10458.532880000001</v>
      </c>
      <c r="S3232" s="6" t="str">
        <f>IF(cuenta_balance_creg185[[#This Row],[Porcentaje]]&gt;=5,"MAYOR","")</f>
        <v/>
      </c>
      <c r="T3232" s="6" t="str">
        <f>IF(cuenta_balance_creg185[[#This Row],[Porcentaje]]&lt;=-5,"MENOR","")</f>
        <v/>
      </c>
    </row>
    <row r="3233" spans="1:20" x14ac:dyDescent="0.2">
      <c r="A3233" s="1">
        <v>46284</v>
      </c>
      <c r="B3233" s="6" t="s">
        <v>6</v>
      </c>
      <c r="C3233" s="6" t="s">
        <v>32</v>
      </c>
      <c r="D3233">
        <v>-7.36944</v>
      </c>
      <c r="E3233">
        <v>817</v>
      </c>
      <c r="F3233">
        <v>807.73577</v>
      </c>
      <c r="G3233">
        <v>9.2642299999999995</v>
      </c>
      <c r="H3233">
        <v>1.89479</v>
      </c>
      <c r="P3233">
        <v>427</v>
      </c>
      <c r="R3233">
        <v>0.44369999999999998</v>
      </c>
      <c r="S3233" s="6" t="str">
        <f>IF(cuenta_balance_creg185[[#This Row],[Porcentaje]]&gt;=5,"MAYOR","")</f>
        <v/>
      </c>
      <c r="T3233" s="6" t="str">
        <f>IF(cuenta_balance_creg185[[#This Row],[Porcentaje]]&lt;=-5,"MENOR","")</f>
        <v/>
      </c>
    </row>
    <row r="3234" spans="1:20" x14ac:dyDescent="0.2">
      <c r="A3234" s="1">
        <v>46284</v>
      </c>
      <c r="B3234" s="6" t="s">
        <v>45</v>
      </c>
      <c r="C3234" s="6" t="s">
        <v>32</v>
      </c>
      <c r="D3234">
        <v>0</v>
      </c>
      <c r="E3234">
        <v>39</v>
      </c>
      <c r="F3234">
        <v>39</v>
      </c>
      <c r="G3234">
        <v>0</v>
      </c>
      <c r="H3234">
        <v>0</v>
      </c>
      <c r="P3234">
        <v>50</v>
      </c>
      <c r="R3234">
        <v>0</v>
      </c>
      <c r="S3234" s="6" t="str">
        <f>IF(cuenta_balance_creg185[[#This Row],[Porcentaje]]&gt;=5,"MAYOR","")</f>
        <v/>
      </c>
      <c r="T3234" s="6" t="str">
        <f>IF(cuenta_balance_creg185[[#This Row],[Porcentaje]]&lt;=-5,"MENOR","")</f>
        <v/>
      </c>
    </row>
    <row r="3235" spans="1:20" x14ac:dyDescent="0.2">
      <c r="A3235" s="1">
        <v>46284</v>
      </c>
      <c r="B3235" s="6" t="s">
        <v>46</v>
      </c>
      <c r="C3235" s="6" t="s">
        <v>32</v>
      </c>
      <c r="D3235">
        <v>0</v>
      </c>
      <c r="E3235">
        <v>242</v>
      </c>
      <c r="F3235">
        <v>242</v>
      </c>
      <c r="G3235">
        <v>0</v>
      </c>
      <c r="H3235">
        <v>0</v>
      </c>
      <c r="M3235">
        <v>0</v>
      </c>
      <c r="N3235">
        <v>0</v>
      </c>
      <c r="O3235">
        <v>0</v>
      </c>
      <c r="P3235">
        <v>174</v>
      </c>
      <c r="R3235">
        <v>0</v>
      </c>
      <c r="S3235" s="6" t="str">
        <f>IF(cuenta_balance_creg185[[#This Row],[Porcentaje]]&gt;=5,"MAYOR","")</f>
        <v/>
      </c>
      <c r="T3235" s="6" t="str">
        <f>IF(cuenta_balance_creg185[[#This Row],[Porcentaje]]&lt;=-5,"MENOR","")</f>
        <v/>
      </c>
    </row>
    <row r="3236" spans="1:20" x14ac:dyDescent="0.2">
      <c r="A3236" s="1">
        <v>46284</v>
      </c>
      <c r="B3236" s="6" t="s">
        <v>14</v>
      </c>
      <c r="C3236" s="6" t="s">
        <v>32</v>
      </c>
      <c r="D3236">
        <v>-211.37010000000001</v>
      </c>
      <c r="E3236">
        <v>1132</v>
      </c>
      <c r="F3236">
        <v>1105.4089200000001</v>
      </c>
      <c r="G3236">
        <v>26.591080000000002</v>
      </c>
      <c r="H3236">
        <v>-62.008209999999998</v>
      </c>
      <c r="I3236">
        <v>2.6396700000000002</v>
      </c>
      <c r="J3236">
        <v>43</v>
      </c>
      <c r="M3236">
        <v>0</v>
      </c>
      <c r="N3236">
        <v>0</v>
      </c>
      <c r="O3236">
        <v>0</v>
      </c>
      <c r="P3236">
        <v>1393</v>
      </c>
      <c r="R3236">
        <v>-4.2618999999999998</v>
      </c>
      <c r="S3236" s="6" t="str">
        <f>IF(cuenta_balance_creg185[[#This Row],[Porcentaje]]&gt;=5,"MAYOR","")</f>
        <v/>
      </c>
      <c r="T3236" s="6" t="str">
        <f>IF(cuenta_balance_creg185[[#This Row],[Porcentaje]]&lt;=-5,"MENOR","")</f>
        <v/>
      </c>
    </row>
    <row r="3237" spans="1:20" x14ac:dyDescent="0.2">
      <c r="A3237" s="1">
        <v>46284</v>
      </c>
      <c r="B3237" s="6" t="s">
        <v>47</v>
      </c>
      <c r="C3237" s="6" t="s">
        <v>32</v>
      </c>
      <c r="D3237">
        <v>10.8979</v>
      </c>
      <c r="E3237">
        <v>1497</v>
      </c>
      <c r="F3237">
        <v>1522.6899000000001</v>
      </c>
      <c r="G3237">
        <v>-25.689900000000002</v>
      </c>
      <c r="H3237">
        <v>-14.792</v>
      </c>
      <c r="M3237">
        <v>0</v>
      </c>
      <c r="N3237">
        <v>0</v>
      </c>
      <c r="O3237">
        <v>0</v>
      </c>
      <c r="P3237">
        <v>1540</v>
      </c>
      <c r="R3237">
        <v>-0.96050000000000002</v>
      </c>
      <c r="S3237" s="6" t="str">
        <f>IF(cuenta_balance_creg185[[#This Row],[Porcentaje]]&gt;=5,"MAYOR","")</f>
        <v/>
      </c>
      <c r="T3237" s="6" t="str">
        <f>IF(cuenta_balance_creg185[[#This Row],[Porcentaje]]&lt;=-5,"MENOR","")</f>
        <v/>
      </c>
    </row>
    <row r="3238" spans="1:20" x14ac:dyDescent="0.2">
      <c r="A3238" s="1">
        <v>46284</v>
      </c>
      <c r="B3238" s="6" t="s">
        <v>48</v>
      </c>
      <c r="C3238" s="6" t="s">
        <v>32</v>
      </c>
      <c r="D3238">
        <v>0</v>
      </c>
      <c r="E3238">
        <v>0</v>
      </c>
      <c r="F3238">
        <v>0</v>
      </c>
      <c r="G3238">
        <v>0</v>
      </c>
      <c r="H3238">
        <v>0</v>
      </c>
      <c r="P3238">
        <v>28127</v>
      </c>
      <c r="R3238">
        <v>0</v>
      </c>
      <c r="S3238" s="6" t="str">
        <f>IF(cuenta_balance_creg185[[#This Row],[Porcentaje]]&gt;=5,"MAYOR","")</f>
        <v/>
      </c>
      <c r="T3238" s="6" t="str">
        <f>IF(cuenta_balance_creg185[[#This Row],[Porcentaje]]&lt;=-5,"MENOR","")</f>
        <v/>
      </c>
    </row>
    <row r="3239" spans="1:20" x14ac:dyDescent="0.2">
      <c r="A3239" s="1">
        <v>46284</v>
      </c>
      <c r="B3239" s="6" t="s">
        <v>12</v>
      </c>
      <c r="C3239" s="6" t="s">
        <v>32</v>
      </c>
      <c r="D3239">
        <v>-34.474299999999999</v>
      </c>
      <c r="E3239">
        <v>1409</v>
      </c>
      <c r="F3239">
        <v>1385.87309</v>
      </c>
      <c r="G3239">
        <v>23.126909999999999</v>
      </c>
      <c r="H3239">
        <v>23.126909999999999</v>
      </c>
      <c r="M3239">
        <v>0</v>
      </c>
      <c r="N3239">
        <v>0</v>
      </c>
      <c r="O3239">
        <v>0</v>
      </c>
      <c r="P3239">
        <v>412</v>
      </c>
      <c r="R3239">
        <v>5.6132999999999997</v>
      </c>
      <c r="S3239" s="6" t="str">
        <f>IF(cuenta_balance_creg185[[#This Row],[Porcentaje]]&gt;=5,"MAYOR","")</f>
        <v>MAYOR</v>
      </c>
      <c r="T3239" s="6" t="str">
        <f>IF(cuenta_balance_creg185[[#This Row],[Porcentaje]]&lt;=-5,"MENOR","")</f>
        <v/>
      </c>
    </row>
    <row r="3240" spans="1:20" x14ac:dyDescent="0.2">
      <c r="A3240" s="1">
        <v>46284</v>
      </c>
      <c r="B3240" s="6" t="s">
        <v>49</v>
      </c>
      <c r="C3240" s="6" t="s">
        <v>32</v>
      </c>
      <c r="D3240">
        <v>0</v>
      </c>
      <c r="E3240">
        <v>11</v>
      </c>
      <c r="F3240">
        <v>11</v>
      </c>
      <c r="G3240">
        <v>0</v>
      </c>
      <c r="H3240">
        <v>0</v>
      </c>
      <c r="P3240">
        <v>22</v>
      </c>
      <c r="R3240">
        <v>0</v>
      </c>
      <c r="S3240" s="6" t="str">
        <f>IF(cuenta_balance_creg185[[#This Row],[Porcentaje]]&gt;=5,"MAYOR","")</f>
        <v/>
      </c>
      <c r="T3240" s="6" t="str">
        <f>IF(cuenta_balance_creg185[[#This Row],[Porcentaje]]&lt;=-5,"MENOR","")</f>
        <v/>
      </c>
    </row>
    <row r="3241" spans="1:20" x14ac:dyDescent="0.2">
      <c r="A3241" s="1">
        <v>46284</v>
      </c>
      <c r="B3241" s="6" t="s">
        <v>62</v>
      </c>
      <c r="C3241" s="6" t="s">
        <v>32</v>
      </c>
      <c r="D3241">
        <v>0</v>
      </c>
      <c r="E3241">
        <v>350</v>
      </c>
      <c r="F3241">
        <v>350</v>
      </c>
      <c r="G3241">
        <v>0</v>
      </c>
      <c r="H3241">
        <v>0</v>
      </c>
      <c r="M3241">
        <v>0</v>
      </c>
      <c r="N3241">
        <v>0</v>
      </c>
      <c r="O3241">
        <v>0</v>
      </c>
      <c r="P3241">
        <v>448</v>
      </c>
      <c r="R3241">
        <v>0</v>
      </c>
      <c r="S3241" s="6" t="str">
        <f>IF(cuenta_balance_creg185[[#This Row],[Porcentaje]]&gt;=5,"MAYOR","")</f>
        <v/>
      </c>
      <c r="T3241" s="6" t="str">
        <f>IF(cuenta_balance_creg185[[#This Row],[Porcentaje]]&lt;=-5,"MENOR","")</f>
        <v/>
      </c>
    </row>
    <row r="3242" spans="1:20" x14ac:dyDescent="0.2">
      <c r="A3242" s="1">
        <v>46284</v>
      </c>
      <c r="B3242" s="6" t="s">
        <v>7</v>
      </c>
      <c r="C3242" s="6" t="s">
        <v>32</v>
      </c>
      <c r="D3242">
        <v>-2615.77727</v>
      </c>
      <c r="E3242">
        <v>2780</v>
      </c>
      <c r="F3242">
        <v>5565.3901699999997</v>
      </c>
      <c r="G3242">
        <v>-2785.3901700000001</v>
      </c>
      <c r="H3242">
        <v>-2785.3901700000001</v>
      </c>
      <c r="J3242">
        <v>2615.77727</v>
      </c>
      <c r="M3242">
        <v>0</v>
      </c>
      <c r="N3242">
        <v>0</v>
      </c>
      <c r="O3242">
        <v>0</v>
      </c>
      <c r="P3242">
        <v>11</v>
      </c>
      <c r="Q3242">
        <v>2451.5039999999999</v>
      </c>
      <c r="R3242">
        <v>-113.1121</v>
      </c>
      <c r="S3242" s="6" t="str">
        <f>IF(cuenta_balance_creg185[[#This Row],[Porcentaje]]&gt;=5,"MAYOR","")</f>
        <v/>
      </c>
      <c r="T3242" s="6" t="str">
        <f>IF(cuenta_balance_creg185[[#This Row],[Porcentaje]]&lt;=-5,"MENOR","")</f>
        <v>MENOR</v>
      </c>
    </row>
    <row r="3243" spans="1:20" x14ac:dyDescent="0.2">
      <c r="A3243" s="1">
        <v>46284</v>
      </c>
      <c r="B3243" s="6" t="s">
        <v>13</v>
      </c>
      <c r="C3243" s="6" t="s">
        <v>32</v>
      </c>
      <c r="D3243">
        <v>-322.82213999999999</v>
      </c>
      <c r="E3243">
        <v>4352</v>
      </c>
      <c r="F3243">
        <v>4333.0803999999998</v>
      </c>
      <c r="G3243">
        <v>18.919599999999999</v>
      </c>
      <c r="H3243">
        <v>18.919599999999999</v>
      </c>
      <c r="J3243">
        <v>322.82213999999999</v>
      </c>
      <c r="M3243">
        <v>0</v>
      </c>
      <c r="N3243">
        <v>0</v>
      </c>
      <c r="O3243">
        <v>0</v>
      </c>
      <c r="P3243">
        <v>4352</v>
      </c>
      <c r="R3243">
        <v>0.43469999999999998</v>
      </c>
      <c r="S3243" s="6" t="str">
        <f>IF(cuenta_balance_creg185[[#This Row],[Porcentaje]]&gt;=5,"MAYOR","")</f>
        <v/>
      </c>
      <c r="T3243" s="6" t="str">
        <f>IF(cuenta_balance_creg185[[#This Row],[Porcentaje]]&lt;=-5,"MENOR","")</f>
        <v/>
      </c>
    </row>
    <row r="3244" spans="1:20" x14ac:dyDescent="0.2">
      <c r="A3244" s="1">
        <v>46284</v>
      </c>
      <c r="B3244" s="6" t="s">
        <v>50</v>
      </c>
      <c r="C3244" s="6" t="s">
        <v>32</v>
      </c>
      <c r="D3244">
        <v>11.36511</v>
      </c>
      <c r="E3244">
        <v>1805</v>
      </c>
      <c r="F3244">
        <v>1805</v>
      </c>
      <c r="G3244">
        <v>0</v>
      </c>
      <c r="H3244">
        <v>11.36511</v>
      </c>
      <c r="P3244">
        <v>1541</v>
      </c>
      <c r="R3244">
        <v>0.73750000000000004</v>
      </c>
      <c r="S3244" s="6" t="str">
        <f>IF(cuenta_balance_creg185[[#This Row],[Porcentaje]]&gt;=5,"MAYOR","")</f>
        <v/>
      </c>
      <c r="T3244" s="6" t="str">
        <f>IF(cuenta_balance_creg185[[#This Row],[Porcentaje]]&lt;=-5,"MENOR","")</f>
        <v/>
      </c>
    </row>
    <row r="3245" spans="1:20" x14ac:dyDescent="0.2">
      <c r="A3245" s="1">
        <v>46284</v>
      </c>
      <c r="B3245" s="6" t="s">
        <v>51</v>
      </c>
      <c r="C3245" s="6" t="s">
        <v>32</v>
      </c>
      <c r="D3245">
        <v>0</v>
      </c>
      <c r="E3245">
        <v>0</v>
      </c>
      <c r="F3245">
        <v>0</v>
      </c>
      <c r="G3245">
        <v>0</v>
      </c>
      <c r="H3245">
        <v>0</v>
      </c>
      <c r="P3245">
        <v>78</v>
      </c>
      <c r="R3245">
        <v>0</v>
      </c>
      <c r="S3245" s="6" t="str">
        <f>IF(cuenta_balance_creg185[[#This Row],[Porcentaje]]&gt;=5,"MAYOR","")</f>
        <v/>
      </c>
      <c r="T3245" s="6" t="str">
        <f>IF(cuenta_balance_creg185[[#This Row],[Porcentaje]]&lt;=-5,"MENOR","")</f>
        <v/>
      </c>
    </row>
    <row r="3246" spans="1:20" x14ac:dyDescent="0.2">
      <c r="A3246" s="1">
        <v>46284</v>
      </c>
      <c r="B3246" s="6" t="s">
        <v>52</v>
      </c>
      <c r="C3246" s="6" t="s">
        <v>32</v>
      </c>
      <c r="D3246">
        <v>0</v>
      </c>
      <c r="E3246">
        <v>170</v>
      </c>
      <c r="F3246">
        <v>170</v>
      </c>
      <c r="G3246">
        <v>0</v>
      </c>
      <c r="H3246">
        <v>0</v>
      </c>
      <c r="P3246">
        <v>167</v>
      </c>
      <c r="R3246">
        <v>0</v>
      </c>
      <c r="S3246" s="6" t="str">
        <f>IF(cuenta_balance_creg185[[#This Row],[Porcentaje]]&gt;=5,"MAYOR","")</f>
        <v/>
      </c>
      <c r="T3246" s="6" t="str">
        <f>IF(cuenta_balance_creg185[[#This Row],[Porcentaje]]&lt;=-5,"MENOR","")</f>
        <v/>
      </c>
    </row>
    <row r="3247" spans="1:20" x14ac:dyDescent="0.2">
      <c r="A3247" s="1">
        <v>46284</v>
      </c>
      <c r="B3247" s="6" t="s">
        <v>53</v>
      </c>
      <c r="C3247" s="6" t="s">
        <v>32</v>
      </c>
      <c r="D3247">
        <v>0</v>
      </c>
      <c r="E3247">
        <v>0</v>
      </c>
      <c r="F3247">
        <v>0</v>
      </c>
      <c r="G3247">
        <v>0</v>
      </c>
      <c r="H3247">
        <v>0</v>
      </c>
      <c r="P3247">
        <v>0</v>
      </c>
      <c r="S3247" s="6" t="str">
        <f>IF(cuenta_balance_creg185[[#This Row],[Porcentaje]]&gt;=5,"MAYOR","")</f>
        <v/>
      </c>
      <c r="T3247" s="6" t="str">
        <f>IF(cuenta_balance_creg185[[#This Row],[Porcentaje]]&lt;=-5,"MENOR","")</f>
        <v/>
      </c>
    </row>
    <row r="3248" spans="1:20" x14ac:dyDescent="0.2">
      <c r="A3248" s="1">
        <v>46284</v>
      </c>
      <c r="B3248" s="6" t="s">
        <v>54</v>
      </c>
      <c r="C3248" s="6" t="s">
        <v>32</v>
      </c>
      <c r="D3248">
        <v>3.7660200000000001</v>
      </c>
      <c r="E3248">
        <v>0</v>
      </c>
      <c r="F3248">
        <v>0</v>
      </c>
      <c r="G3248">
        <v>0</v>
      </c>
      <c r="H3248">
        <v>3.7660200000000001</v>
      </c>
      <c r="P3248">
        <v>0</v>
      </c>
      <c r="S3248" s="6" t="str">
        <f>IF(cuenta_balance_creg185[[#This Row],[Porcentaje]]&gt;=5,"MAYOR","")</f>
        <v/>
      </c>
      <c r="T3248" s="6" t="str">
        <f>IF(cuenta_balance_creg185[[#This Row],[Porcentaje]]&lt;=-5,"MENOR","")</f>
        <v/>
      </c>
    </row>
    <row r="3249" spans="1:20" x14ac:dyDescent="0.2">
      <c r="A3249" s="1">
        <v>46284</v>
      </c>
      <c r="B3249" s="6" t="s">
        <v>55</v>
      </c>
      <c r="C3249" s="6" t="s">
        <v>32</v>
      </c>
      <c r="D3249">
        <v>0</v>
      </c>
      <c r="E3249">
        <v>746</v>
      </c>
      <c r="F3249">
        <v>746</v>
      </c>
      <c r="G3249">
        <v>0</v>
      </c>
      <c r="H3249">
        <v>0</v>
      </c>
      <c r="P3249">
        <v>749</v>
      </c>
      <c r="R3249">
        <v>0</v>
      </c>
      <c r="S3249" s="6" t="str">
        <f>IF(cuenta_balance_creg185[[#This Row],[Porcentaje]]&gt;=5,"MAYOR","")</f>
        <v/>
      </c>
      <c r="T3249" s="6" t="str">
        <f>IF(cuenta_balance_creg185[[#This Row],[Porcentaje]]&lt;=-5,"MENOR","")</f>
        <v/>
      </c>
    </row>
    <row r="3250" spans="1:20" x14ac:dyDescent="0.2">
      <c r="A3250" s="1">
        <v>46284</v>
      </c>
      <c r="B3250" s="6" t="s">
        <v>56</v>
      </c>
      <c r="C3250" s="6" t="s">
        <v>32</v>
      </c>
      <c r="D3250">
        <v>0</v>
      </c>
      <c r="E3250">
        <v>72</v>
      </c>
      <c r="F3250">
        <v>72</v>
      </c>
      <c r="G3250">
        <v>0</v>
      </c>
      <c r="H3250">
        <v>0</v>
      </c>
      <c r="P3250">
        <v>3990</v>
      </c>
      <c r="R3250">
        <v>0</v>
      </c>
      <c r="S3250" s="6" t="str">
        <f>IF(cuenta_balance_creg185[[#This Row],[Porcentaje]]&gt;=5,"MAYOR","")</f>
        <v/>
      </c>
      <c r="T3250" s="6" t="str">
        <f>IF(cuenta_balance_creg185[[#This Row],[Porcentaje]]&lt;=-5,"MENOR","")</f>
        <v/>
      </c>
    </row>
    <row r="3251" spans="1:20" x14ac:dyDescent="0.2">
      <c r="A3251" s="1">
        <v>46284</v>
      </c>
      <c r="B3251" s="6" t="s">
        <v>8</v>
      </c>
      <c r="C3251" s="6" t="s">
        <v>32</v>
      </c>
      <c r="D3251">
        <v>-4080.8975999999998</v>
      </c>
      <c r="E3251">
        <v>159291</v>
      </c>
      <c r="F3251">
        <v>153109.95363999999</v>
      </c>
      <c r="G3251">
        <v>6181.0463600000003</v>
      </c>
      <c r="H3251">
        <v>6181.0463600000003</v>
      </c>
      <c r="J3251">
        <v>4080.8975999999998</v>
      </c>
      <c r="M3251">
        <v>0</v>
      </c>
      <c r="N3251">
        <v>0</v>
      </c>
      <c r="O3251">
        <v>0</v>
      </c>
      <c r="P3251">
        <v>214646</v>
      </c>
      <c r="Q3251">
        <v>35421.376880000003</v>
      </c>
      <c r="R3251">
        <v>2.4716999999999998</v>
      </c>
      <c r="S3251" s="6" t="str">
        <f>IF(cuenta_balance_creg185[[#This Row],[Porcentaje]]&gt;=5,"MAYOR","")</f>
        <v/>
      </c>
      <c r="T3251" s="6" t="str">
        <f>IF(cuenta_balance_creg185[[#This Row],[Porcentaje]]&lt;=-5,"MENOR","")</f>
        <v/>
      </c>
    </row>
    <row r="3252" spans="1:20" x14ac:dyDescent="0.2">
      <c r="A3252" s="1">
        <v>46284</v>
      </c>
      <c r="B3252" s="6" t="s">
        <v>57</v>
      </c>
      <c r="C3252" s="6" t="s">
        <v>32</v>
      </c>
      <c r="D3252">
        <v>0</v>
      </c>
      <c r="E3252">
        <v>544</v>
      </c>
      <c r="F3252">
        <v>544</v>
      </c>
      <c r="G3252">
        <v>0</v>
      </c>
      <c r="H3252">
        <v>0</v>
      </c>
      <c r="M3252">
        <v>0</v>
      </c>
      <c r="N3252">
        <v>0</v>
      </c>
      <c r="O3252">
        <v>0</v>
      </c>
      <c r="P3252">
        <v>1005</v>
      </c>
      <c r="R3252">
        <v>0</v>
      </c>
      <c r="S3252" s="6" t="str">
        <f>IF(cuenta_balance_creg185[[#This Row],[Porcentaje]]&gt;=5,"MAYOR","")</f>
        <v/>
      </c>
      <c r="T3252" s="6" t="str">
        <f>IF(cuenta_balance_creg185[[#This Row],[Porcentaje]]&lt;=-5,"MENOR","")</f>
        <v/>
      </c>
    </row>
    <row r="3253" spans="1:20" x14ac:dyDescent="0.2">
      <c r="A3253" s="1">
        <v>46284</v>
      </c>
      <c r="B3253" s="6" t="s">
        <v>63</v>
      </c>
      <c r="C3253" s="6" t="s">
        <v>32</v>
      </c>
      <c r="D3253">
        <v>0</v>
      </c>
      <c r="E3253">
        <v>0</v>
      </c>
      <c r="F3253">
        <v>0</v>
      </c>
      <c r="G3253">
        <v>0</v>
      </c>
      <c r="H3253">
        <v>0</v>
      </c>
      <c r="P3253">
        <v>60</v>
      </c>
      <c r="R3253">
        <v>0</v>
      </c>
      <c r="S3253" s="6" t="str">
        <f>IF(cuenta_balance_creg185[[#This Row],[Porcentaje]]&gt;=5,"MAYOR","")</f>
        <v/>
      </c>
      <c r="T3253" s="6" t="str">
        <f>IF(cuenta_balance_creg185[[#This Row],[Porcentaje]]&lt;=-5,"MENOR","")</f>
        <v/>
      </c>
    </row>
    <row r="3254" spans="1:20" x14ac:dyDescent="0.2">
      <c r="A3254" s="1">
        <v>46285</v>
      </c>
      <c r="B3254" s="6" t="s">
        <v>31</v>
      </c>
      <c r="C3254" s="6" t="s">
        <v>32</v>
      </c>
      <c r="D3254">
        <v>0</v>
      </c>
      <c r="E3254">
        <v>523</v>
      </c>
      <c r="F3254">
        <v>523</v>
      </c>
      <c r="G3254">
        <v>0</v>
      </c>
      <c r="H3254">
        <v>0</v>
      </c>
      <c r="P3254">
        <v>0</v>
      </c>
      <c r="S3254" s="6" t="str">
        <f>IF(cuenta_balance_creg185[[#This Row],[Porcentaje]]&gt;=5,"MAYOR","")</f>
        <v/>
      </c>
      <c r="T3254" s="6" t="str">
        <f>IF(cuenta_balance_creg185[[#This Row],[Porcentaje]]&lt;=-5,"MENOR","")</f>
        <v/>
      </c>
    </row>
    <row r="3255" spans="1:20" x14ac:dyDescent="0.2">
      <c r="A3255" s="1">
        <v>46285</v>
      </c>
      <c r="B3255" s="6" t="s">
        <v>33</v>
      </c>
      <c r="C3255" s="6" t="s">
        <v>32</v>
      </c>
      <c r="D3255">
        <v>-508.58854000000002</v>
      </c>
      <c r="E3255">
        <v>11921</v>
      </c>
      <c r="F3255">
        <v>11797.77586</v>
      </c>
      <c r="G3255">
        <v>123.22414000000001</v>
      </c>
      <c r="H3255">
        <v>-385.36439999999999</v>
      </c>
      <c r="P3255">
        <v>80717</v>
      </c>
      <c r="R3255">
        <v>-0.47739999999999999</v>
      </c>
      <c r="S3255" s="6" t="str">
        <f>IF(cuenta_balance_creg185[[#This Row],[Porcentaje]]&gt;=5,"MAYOR","")</f>
        <v/>
      </c>
      <c r="T3255" s="6" t="str">
        <f>IF(cuenta_balance_creg185[[#This Row],[Porcentaje]]&lt;=-5,"MENOR","")</f>
        <v/>
      </c>
    </row>
    <row r="3256" spans="1:20" x14ac:dyDescent="0.2">
      <c r="A3256" s="1">
        <v>46285</v>
      </c>
      <c r="B3256" s="6" t="s">
        <v>4</v>
      </c>
      <c r="C3256" s="6" t="s">
        <v>32</v>
      </c>
      <c r="D3256">
        <v>55.343159999999997</v>
      </c>
      <c r="E3256">
        <v>1000</v>
      </c>
      <c r="F3256">
        <v>980.72340999999994</v>
      </c>
      <c r="G3256">
        <v>19.276589999999999</v>
      </c>
      <c r="H3256">
        <v>74.619749999999996</v>
      </c>
      <c r="P3256">
        <v>1267</v>
      </c>
      <c r="R3256">
        <v>5.8894000000000002</v>
      </c>
      <c r="S3256" s="6" t="str">
        <f>IF(cuenta_balance_creg185[[#This Row],[Porcentaje]]&gt;=5,"MAYOR","")</f>
        <v>MAYOR</v>
      </c>
      <c r="T3256" s="6" t="str">
        <f>IF(cuenta_balance_creg185[[#This Row],[Porcentaje]]&lt;=-5,"MENOR","")</f>
        <v/>
      </c>
    </row>
    <row r="3257" spans="1:20" x14ac:dyDescent="0.2">
      <c r="A3257" s="1">
        <v>46285</v>
      </c>
      <c r="B3257" s="6" t="s">
        <v>34</v>
      </c>
      <c r="C3257" s="6" t="s">
        <v>32</v>
      </c>
      <c r="D3257">
        <v>0</v>
      </c>
      <c r="E3257">
        <v>217</v>
      </c>
      <c r="F3257">
        <v>217</v>
      </c>
      <c r="G3257">
        <v>0</v>
      </c>
      <c r="H3257">
        <v>0</v>
      </c>
      <c r="P3257">
        <v>527</v>
      </c>
      <c r="R3257">
        <v>0</v>
      </c>
      <c r="S3257" s="6" t="str">
        <f>IF(cuenta_balance_creg185[[#This Row],[Porcentaje]]&gt;=5,"MAYOR","")</f>
        <v/>
      </c>
      <c r="T3257" s="6" t="str">
        <f>IF(cuenta_balance_creg185[[#This Row],[Porcentaje]]&lt;=-5,"MENOR","")</f>
        <v/>
      </c>
    </row>
    <row r="3258" spans="1:20" x14ac:dyDescent="0.2">
      <c r="A3258" s="1">
        <v>46285</v>
      </c>
      <c r="B3258" s="6" t="s">
        <v>35</v>
      </c>
      <c r="C3258" s="6" t="s">
        <v>32</v>
      </c>
      <c r="D3258">
        <v>0</v>
      </c>
      <c r="E3258">
        <v>0</v>
      </c>
      <c r="F3258">
        <v>0</v>
      </c>
      <c r="G3258">
        <v>0</v>
      </c>
      <c r="H3258">
        <v>0</v>
      </c>
      <c r="P3258">
        <v>0</v>
      </c>
      <c r="S3258" s="6" t="str">
        <f>IF(cuenta_balance_creg185[[#This Row],[Porcentaje]]&gt;=5,"MAYOR","")</f>
        <v/>
      </c>
      <c r="T3258" s="6" t="str">
        <f>IF(cuenta_balance_creg185[[#This Row],[Porcentaje]]&lt;=-5,"MENOR","")</f>
        <v/>
      </c>
    </row>
    <row r="3259" spans="1:20" x14ac:dyDescent="0.2">
      <c r="A3259" s="1">
        <v>46285</v>
      </c>
      <c r="B3259" s="6" t="s">
        <v>60</v>
      </c>
      <c r="C3259" s="6" t="s">
        <v>32</v>
      </c>
      <c r="D3259">
        <v>0</v>
      </c>
      <c r="E3259">
        <v>200</v>
      </c>
      <c r="F3259">
        <v>200</v>
      </c>
      <c r="G3259">
        <v>0</v>
      </c>
      <c r="H3259">
        <v>0</v>
      </c>
      <c r="P3259">
        <v>2063</v>
      </c>
      <c r="R3259">
        <v>0</v>
      </c>
      <c r="S3259" s="6" t="str">
        <f>IF(cuenta_balance_creg185[[#This Row],[Porcentaje]]&gt;=5,"MAYOR","")</f>
        <v/>
      </c>
      <c r="T3259" s="6" t="str">
        <f>IF(cuenta_balance_creg185[[#This Row],[Porcentaje]]&lt;=-5,"MENOR","")</f>
        <v/>
      </c>
    </row>
    <row r="3260" spans="1:20" x14ac:dyDescent="0.2">
      <c r="A3260" s="1">
        <v>46285</v>
      </c>
      <c r="B3260" s="6" t="s">
        <v>11</v>
      </c>
      <c r="C3260" s="6" t="s">
        <v>32</v>
      </c>
      <c r="D3260">
        <v>2806.3655100000001</v>
      </c>
      <c r="E3260">
        <v>119827</v>
      </c>
      <c r="F3260">
        <v>120850.22938999999</v>
      </c>
      <c r="G3260">
        <v>-1023.22939</v>
      </c>
      <c r="H3260">
        <v>1783.1361199999999</v>
      </c>
      <c r="P3260">
        <v>73088</v>
      </c>
      <c r="R3260">
        <v>2.4397000000000002</v>
      </c>
      <c r="S3260" s="6" t="str">
        <f>IF(cuenta_balance_creg185[[#This Row],[Porcentaje]]&gt;=5,"MAYOR","")</f>
        <v/>
      </c>
      <c r="T3260" s="6" t="str">
        <f>IF(cuenta_balance_creg185[[#This Row],[Porcentaje]]&lt;=-5,"MENOR","")</f>
        <v/>
      </c>
    </row>
    <row r="3261" spans="1:20" x14ac:dyDescent="0.2">
      <c r="A3261" s="1">
        <v>46285</v>
      </c>
      <c r="B3261" s="6" t="s">
        <v>10</v>
      </c>
      <c r="C3261" s="6" t="s">
        <v>32</v>
      </c>
      <c r="D3261">
        <v>481.67374000000001</v>
      </c>
      <c r="E3261">
        <v>15352</v>
      </c>
      <c r="F3261">
        <v>17484.745129999999</v>
      </c>
      <c r="G3261">
        <v>-2132.7451299999998</v>
      </c>
      <c r="H3261">
        <v>-1651.0713900000001</v>
      </c>
      <c r="P3261">
        <v>62978</v>
      </c>
      <c r="R3261">
        <v>-2.6215999999999999</v>
      </c>
      <c r="S3261" s="6" t="str">
        <f>IF(cuenta_balance_creg185[[#This Row],[Porcentaje]]&gt;=5,"MAYOR","")</f>
        <v/>
      </c>
      <c r="T3261" s="6" t="str">
        <f>IF(cuenta_balance_creg185[[#This Row],[Porcentaje]]&lt;=-5,"MENOR","")</f>
        <v/>
      </c>
    </row>
    <row r="3262" spans="1:20" x14ac:dyDescent="0.2">
      <c r="A3262" s="1">
        <v>46285</v>
      </c>
      <c r="B3262" s="6" t="s">
        <v>36</v>
      </c>
      <c r="C3262" s="6" t="s">
        <v>32</v>
      </c>
      <c r="D3262">
        <v>0</v>
      </c>
      <c r="E3262">
        <v>539</v>
      </c>
      <c r="F3262">
        <v>539</v>
      </c>
      <c r="G3262">
        <v>0</v>
      </c>
      <c r="H3262">
        <v>0</v>
      </c>
      <c r="M3262">
        <v>0</v>
      </c>
      <c r="N3262">
        <v>0</v>
      </c>
      <c r="O3262">
        <v>0</v>
      </c>
      <c r="P3262">
        <v>571</v>
      </c>
      <c r="R3262">
        <v>0</v>
      </c>
      <c r="S3262" s="6" t="str">
        <f>IF(cuenta_balance_creg185[[#This Row],[Porcentaje]]&gt;=5,"MAYOR","")</f>
        <v/>
      </c>
      <c r="T3262" s="6" t="str">
        <f>IF(cuenta_balance_creg185[[#This Row],[Porcentaje]]&lt;=-5,"MENOR","")</f>
        <v/>
      </c>
    </row>
    <row r="3263" spans="1:20" x14ac:dyDescent="0.2">
      <c r="A3263" s="1">
        <v>46285</v>
      </c>
      <c r="B3263" s="6" t="s">
        <v>37</v>
      </c>
      <c r="C3263" s="6" t="s">
        <v>32</v>
      </c>
      <c r="D3263">
        <v>768.07348999999999</v>
      </c>
      <c r="E3263">
        <v>440</v>
      </c>
      <c r="F3263">
        <v>441.70612</v>
      </c>
      <c r="G3263">
        <v>-1.7061200000000001</v>
      </c>
      <c r="H3263">
        <v>766.36737000000005</v>
      </c>
      <c r="P3263">
        <v>60186</v>
      </c>
      <c r="R3263">
        <v>1.2733000000000001</v>
      </c>
      <c r="S3263" s="6" t="str">
        <f>IF(cuenta_balance_creg185[[#This Row],[Porcentaje]]&gt;=5,"MAYOR","")</f>
        <v/>
      </c>
      <c r="T3263" s="6" t="str">
        <f>IF(cuenta_balance_creg185[[#This Row],[Porcentaje]]&lt;=-5,"MENOR","")</f>
        <v/>
      </c>
    </row>
    <row r="3264" spans="1:20" x14ac:dyDescent="0.2">
      <c r="A3264" s="1">
        <v>46285</v>
      </c>
      <c r="B3264" s="6" t="s">
        <v>61</v>
      </c>
      <c r="C3264" s="6" t="s">
        <v>32</v>
      </c>
      <c r="D3264">
        <v>-138.4418</v>
      </c>
      <c r="E3264">
        <v>202</v>
      </c>
      <c r="F3264">
        <v>132.59376</v>
      </c>
      <c r="G3264">
        <v>69.406239999999997</v>
      </c>
      <c r="H3264">
        <v>69.406239999999997</v>
      </c>
      <c r="J3264">
        <v>138.4418</v>
      </c>
      <c r="M3264">
        <v>0</v>
      </c>
      <c r="N3264">
        <v>0</v>
      </c>
      <c r="O3264">
        <v>0</v>
      </c>
      <c r="P3264">
        <v>947</v>
      </c>
      <c r="R3264">
        <v>7.3289999999999997</v>
      </c>
      <c r="S3264" s="6" t="str">
        <f>IF(cuenta_balance_creg185[[#This Row],[Porcentaje]]&gt;=5,"MAYOR","")</f>
        <v>MAYOR</v>
      </c>
      <c r="T3264" s="6" t="str">
        <f>IF(cuenta_balance_creg185[[#This Row],[Porcentaje]]&lt;=-5,"MENOR","")</f>
        <v/>
      </c>
    </row>
    <row r="3265" spans="1:20" x14ac:dyDescent="0.2">
      <c r="A3265" s="1">
        <v>46285</v>
      </c>
      <c r="B3265" s="6" t="s">
        <v>38</v>
      </c>
      <c r="C3265" s="6" t="s">
        <v>32</v>
      </c>
      <c r="D3265">
        <v>0</v>
      </c>
      <c r="E3265">
        <v>70</v>
      </c>
      <c r="F3265">
        <v>70</v>
      </c>
      <c r="G3265">
        <v>0</v>
      </c>
      <c r="H3265">
        <v>0</v>
      </c>
      <c r="P3265">
        <v>153</v>
      </c>
      <c r="R3265">
        <v>0</v>
      </c>
      <c r="S3265" s="6" t="str">
        <f>IF(cuenta_balance_creg185[[#This Row],[Porcentaje]]&gt;=5,"MAYOR","")</f>
        <v/>
      </c>
      <c r="T3265" s="6" t="str">
        <f>IF(cuenta_balance_creg185[[#This Row],[Porcentaje]]&lt;=-5,"MENOR","")</f>
        <v/>
      </c>
    </row>
    <row r="3266" spans="1:20" x14ac:dyDescent="0.2">
      <c r="A3266" s="1">
        <v>46285</v>
      </c>
      <c r="B3266" s="6" t="s">
        <v>39</v>
      </c>
      <c r="C3266" s="6" t="s">
        <v>32</v>
      </c>
      <c r="D3266">
        <v>0</v>
      </c>
      <c r="E3266">
        <v>2443</v>
      </c>
      <c r="F3266">
        <v>2443</v>
      </c>
      <c r="G3266">
        <v>0</v>
      </c>
      <c r="H3266">
        <v>0</v>
      </c>
      <c r="M3266">
        <v>0</v>
      </c>
      <c r="N3266">
        <v>0</v>
      </c>
      <c r="O3266">
        <v>0</v>
      </c>
      <c r="P3266">
        <v>3270</v>
      </c>
      <c r="R3266">
        <v>0</v>
      </c>
      <c r="S3266" s="6" t="str">
        <f>IF(cuenta_balance_creg185[[#This Row],[Porcentaje]]&gt;=5,"MAYOR","")</f>
        <v/>
      </c>
      <c r="T3266" s="6" t="str">
        <f>IF(cuenta_balance_creg185[[#This Row],[Porcentaje]]&lt;=-5,"MENOR","")</f>
        <v/>
      </c>
    </row>
    <row r="3267" spans="1:20" x14ac:dyDescent="0.2">
      <c r="A3267" s="1">
        <v>46285</v>
      </c>
      <c r="B3267" s="6" t="s">
        <v>40</v>
      </c>
      <c r="C3267" s="6" t="s">
        <v>32</v>
      </c>
      <c r="D3267">
        <v>0</v>
      </c>
      <c r="E3267">
        <v>917</v>
      </c>
      <c r="F3267">
        <v>917</v>
      </c>
      <c r="G3267">
        <v>0</v>
      </c>
      <c r="H3267">
        <v>0</v>
      </c>
      <c r="M3267">
        <v>0</v>
      </c>
      <c r="N3267">
        <v>0</v>
      </c>
      <c r="O3267">
        <v>0</v>
      </c>
      <c r="P3267">
        <v>764</v>
      </c>
      <c r="R3267">
        <v>0</v>
      </c>
      <c r="S3267" s="6" t="str">
        <f>IF(cuenta_balance_creg185[[#This Row],[Porcentaje]]&gt;=5,"MAYOR","")</f>
        <v/>
      </c>
      <c r="T3267" s="6" t="str">
        <f>IF(cuenta_balance_creg185[[#This Row],[Porcentaje]]&lt;=-5,"MENOR","")</f>
        <v/>
      </c>
    </row>
    <row r="3268" spans="1:20" x14ac:dyDescent="0.2">
      <c r="A3268" s="1">
        <v>46285</v>
      </c>
      <c r="B3268" s="6" t="s">
        <v>41</v>
      </c>
      <c r="C3268" s="6" t="s">
        <v>32</v>
      </c>
      <c r="D3268">
        <v>0</v>
      </c>
      <c r="E3268">
        <v>1419</v>
      </c>
      <c r="F3268">
        <v>1419</v>
      </c>
      <c r="G3268">
        <v>0</v>
      </c>
      <c r="H3268">
        <v>0</v>
      </c>
      <c r="P3268">
        <v>1574</v>
      </c>
      <c r="R3268">
        <v>0</v>
      </c>
      <c r="S3268" s="6" t="str">
        <f>IF(cuenta_balance_creg185[[#This Row],[Porcentaje]]&gt;=5,"MAYOR","")</f>
        <v/>
      </c>
      <c r="T3268" s="6" t="str">
        <f>IF(cuenta_balance_creg185[[#This Row],[Porcentaje]]&lt;=-5,"MENOR","")</f>
        <v/>
      </c>
    </row>
    <row r="3269" spans="1:20" x14ac:dyDescent="0.2">
      <c r="A3269" s="1">
        <v>46285</v>
      </c>
      <c r="B3269" s="6" t="s">
        <v>42</v>
      </c>
      <c r="C3269" s="6" t="s">
        <v>32</v>
      </c>
      <c r="D3269">
        <v>5702.09</v>
      </c>
      <c r="E3269">
        <v>25532</v>
      </c>
      <c r="F3269">
        <v>24377.506890000001</v>
      </c>
      <c r="G3269">
        <v>1154.4931099999999</v>
      </c>
      <c r="H3269">
        <v>6856.5831099999996</v>
      </c>
      <c r="P3269">
        <v>259356</v>
      </c>
      <c r="R3269">
        <v>2.6436000000000002</v>
      </c>
      <c r="S3269" s="6" t="str">
        <f>IF(cuenta_balance_creg185[[#This Row],[Porcentaje]]&gt;=5,"MAYOR","")</f>
        <v/>
      </c>
      <c r="T3269" s="6" t="str">
        <f>IF(cuenta_balance_creg185[[#This Row],[Porcentaje]]&lt;=-5,"MENOR","")</f>
        <v/>
      </c>
    </row>
    <row r="3270" spans="1:20" x14ac:dyDescent="0.2">
      <c r="A3270" s="1">
        <v>46285</v>
      </c>
      <c r="B3270" s="6" t="s">
        <v>9</v>
      </c>
      <c r="C3270" s="6" t="s">
        <v>32</v>
      </c>
      <c r="D3270">
        <v>-2009.41185</v>
      </c>
      <c r="E3270">
        <v>2820</v>
      </c>
      <c r="F3270">
        <v>3799.4106299999999</v>
      </c>
      <c r="G3270">
        <v>-979.41062999999997</v>
      </c>
      <c r="H3270">
        <v>-979.41062999999997</v>
      </c>
      <c r="J3270">
        <v>2009.41185</v>
      </c>
      <c r="M3270">
        <v>0</v>
      </c>
      <c r="N3270">
        <v>0</v>
      </c>
      <c r="O3270">
        <v>0</v>
      </c>
      <c r="P3270">
        <v>5056</v>
      </c>
      <c r="R3270">
        <v>-19.371200000000002</v>
      </c>
      <c r="S3270" s="6" t="str">
        <f>IF(cuenta_balance_creg185[[#This Row],[Porcentaje]]&gt;=5,"MAYOR","")</f>
        <v/>
      </c>
      <c r="T3270" s="6" t="str">
        <f>IF(cuenta_balance_creg185[[#This Row],[Porcentaje]]&lt;=-5,"MENOR","")</f>
        <v>MENOR</v>
      </c>
    </row>
    <row r="3271" spans="1:20" x14ac:dyDescent="0.2">
      <c r="A3271" s="1">
        <v>46285</v>
      </c>
      <c r="B3271" s="6" t="s">
        <v>43</v>
      </c>
      <c r="C3271" s="6" t="s">
        <v>32</v>
      </c>
      <c r="D3271">
        <v>0</v>
      </c>
      <c r="E3271">
        <v>591</v>
      </c>
      <c r="F3271">
        <v>591</v>
      </c>
      <c r="G3271">
        <v>0</v>
      </c>
      <c r="H3271">
        <v>0</v>
      </c>
      <c r="P3271">
        <v>762</v>
      </c>
      <c r="R3271">
        <v>0</v>
      </c>
      <c r="S3271" s="6" t="str">
        <f>IF(cuenta_balance_creg185[[#This Row],[Porcentaje]]&gt;=5,"MAYOR","")</f>
        <v/>
      </c>
      <c r="T3271" s="6" t="str">
        <f>IF(cuenta_balance_creg185[[#This Row],[Porcentaje]]&lt;=-5,"MENOR","")</f>
        <v/>
      </c>
    </row>
    <row r="3272" spans="1:20" x14ac:dyDescent="0.2">
      <c r="A3272" s="1">
        <v>46285</v>
      </c>
      <c r="B3272" s="6" t="s">
        <v>5</v>
      </c>
      <c r="C3272" s="6" t="s">
        <v>32</v>
      </c>
      <c r="D3272">
        <v>163.4091</v>
      </c>
      <c r="E3272">
        <v>6265</v>
      </c>
      <c r="F3272">
        <v>5301.4317600000004</v>
      </c>
      <c r="G3272">
        <v>963.56823999999995</v>
      </c>
      <c r="H3272">
        <v>1126.9773399999999</v>
      </c>
      <c r="M3272">
        <v>0</v>
      </c>
      <c r="N3272">
        <v>0</v>
      </c>
      <c r="O3272">
        <v>0</v>
      </c>
      <c r="P3272">
        <v>8984</v>
      </c>
      <c r="R3272">
        <v>12.5442</v>
      </c>
      <c r="S3272" s="6" t="str">
        <f>IF(cuenta_balance_creg185[[#This Row],[Porcentaje]]&gt;=5,"MAYOR","")</f>
        <v>MAYOR</v>
      </c>
      <c r="T3272" s="6" t="str">
        <f>IF(cuenta_balance_creg185[[#This Row],[Porcentaje]]&lt;=-5,"MENOR","")</f>
        <v/>
      </c>
    </row>
    <row r="3273" spans="1:20" x14ac:dyDescent="0.2">
      <c r="A3273" s="1">
        <v>46285</v>
      </c>
      <c r="B3273" s="6" t="s">
        <v>44</v>
      </c>
      <c r="C3273" s="6" t="s">
        <v>32</v>
      </c>
      <c r="D3273">
        <v>0</v>
      </c>
      <c r="E3273">
        <v>139</v>
      </c>
      <c r="F3273">
        <v>139.47490999999999</v>
      </c>
      <c r="G3273">
        <v>0</v>
      </c>
      <c r="H3273">
        <v>0</v>
      </c>
      <c r="M3273">
        <v>0</v>
      </c>
      <c r="N3273">
        <v>0</v>
      </c>
      <c r="O3273">
        <v>0</v>
      </c>
      <c r="P3273">
        <v>9551</v>
      </c>
      <c r="Q3273">
        <v>-10461.4658</v>
      </c>
      <c r="S3273" s="6" t="str">
        <f>IF(cuenta_balance_creg185[[#This Row],[Porcentaje]]&gt;=5,"MAYOR","")</f>
        <v/>
      </c>
      <c r="T3273" s="6" t="str">
        <f>IF(cuenta_balance_creg185[[#This Row],[Porcentaje]]&lt;=-5,"MENOR","")</f>
        <v/>
      </c>
    </row>
    <row r="3274" spans="1:20" x14ac:dyDescent="0.2">
      <c r="A3274" s="1">
        <v>46285</v>
      </c>
      <c r="B3274" s="6" t="s">
        <v>6</v>
      </c>
      <c r="C3274" s="6" t="s">
        <v>32</v>
      </c>
      <c r="D3274">
        <v>1.89479</v>
      </c>
      <c r="E3274">
        <v>696</v>
      </c>
      <c r="F3274">
        <v>677.71869000000004</v>
      </c>
      <c r="G3274">
        <v>18.281310000000001</v>
      </c>
      <c r="H3274">
        <v>20.176100000000002</v>
      </c>
      <c r="P3274">
        <v>370</v>
      </c>
      <c r="R3274">
        <v>5.4530000000000003</v>
      </c>
      <c r="S3274" s="6" t="str">
        <f>IF(cuenta_balance_creg185[[#This Row],[Porcentaje]]&gt;=5,"MAYOR","")</f>
        <v>MAYOR</v>
      </c>
      <c r="T3274" s="6" t="str">
        <f>IF(cuenta_balance_creg185[[#This Row],[Porcentaje]]&lt;=-5,"MENOR","")</f>
        <v/>
      </c>
    </row>
    <row r="3275" spans="1:20" x14ac:dyDescent="0.2">
      <c r="A3275" s="1">
        <v>46285</v>
      </c>
      <c r="B3275" s="6" t="s">
        <v>45</v>
      </c>
      <c r="C3275" s="6" t="s">
        <v>32</v>
      </c>
      <c r="D3275">
        <v>0</v>
      </c>
      <c r="E3275">
        <v>27</v>
      </c>
      <c r="F3275">
        <v>27</v>
      </c>
      <c r="G3275">
        <v>0</v>
      </c>
      <c r="H3275">
        <v>0</v>
      </c>
      <c r="M3275">
        <v>0</v>
      </c>
      <c r="N3275">
        <v>0</v>
      </c>
      <c r="O3275">
        <v>0</v>
      </c>
      <c r="P3275">
        <v>50</v>
      </c>
      <c r="R3275">
        <v>0</v>
      </c>
      <c r="S3275" s="6" t="str">
        <f>IF(cuenta_balance_creg185[[#This Row],[Porcentaje]]&gt;=5,"MAYOR","")</f>
        <v/>
      </c>
      <c r="T3275" s="6" t="str">
        <f>IF(cuenta_balance_creg185[[#This Row],[Porcentaje]]&lt;=-5,"MENOR","")</f>
        <v/>
      </c>
    </row>
    <row r="3276" spans="1:20" x14ac:dyDescent="0.2">
      <c r="A3276" s="1">
        <v>46285</v>
      </c>
      <c r="B3276" s="6" t="s">
        <v>46</v>
      </c>
      <c r="C3276" s="6" t="s">
        <v>32</v>
      </c>
      <c r="D3276">
        <v>0</v>
      </c>
      <c r="E3276">
        <v>232</v>
      </c>
      <c r="F3276">
        <v>232</v>
      </c>
      <c r="G3276">
        <v>0</v>
      </c>
      <c r="H3276">
        <v>0</v>
      </c>
      <c r="M3276">
        <v>0</v>
      </c>
      <c r="N3276">
        <v>0</v>
      </c>
      <c r="O3276">
        <v>0</v>
      </c>
      <c r="P3276">
        <v>174</v>
      </c>
      <c r="R3276">
        <v>0</v>
      </c>
      <c r="S3276" s="6" t="str">
        <f>IF(cuenta_balance_creg185[[#This Row],[Porcentaje]]&gt;=5,"MAYOR","")</f>
        <v/>
      </c>
      <c r="T3276" s="6" t="str">
        <f>IF(cuenta_balance_creg185[[#This Row],[Porcentaje]]&lt;=-5,"MENOR","")</f>
        <v/>
      </c>
    </row>
    <row r="3277" spans="1:20" x14ac:dyDescent="0.2">
      <c r="A3277" s="1">
        <v>46285</v>
      </c>
      <c r="B3277" s="6" t="s">
        <v>14</v>
      </c>
      <c r="C3277" s="6" t="s">
        <v>32</v>
      </c>
      <c r="D3277">
        <v>-62.008209999999998</v>
      </c>
      <c r="E3277">
        <v>1052</v>
      </c>
      <c r="F3277">
        <v>1103.2329400000001</v>
      </c>
      <c r="G3277">
        <v>-51.232939999999999</v>
      </c>
      <c r="H3277">
        <v>-110.60148</v>
      </c>
      <c r="I3277">
        <v>3.3685399999999999</v>
      </c>
      <c r="P3277">
        <v>913</v>
      </c>
      <c r="R3277">
        <v>-11.745100000000001</v>
      </c>
      <c r="S3277" s="6" t="str">
        <f>IF(cuenta_balance_creg185[[#This Row],[Porcentaje]]&gt;=5,"MAYOR","")</f>
        <v/>
      </c>
      <c r="T3277" s="6" t="str">
        <f>IF(cuenta_balance_creg185[[#This Row],[Porcentaje]]&lt;=-5,"MENOR","")</f>
        <v>MENOR</v>
      </c>
    </row>
    <row r="3278" spans="1:20" x14ac:dyDescent="0.2">
      <c r="A3278" s="1">
        <v>46285</v>
      </c>
      <c r="B3278" s="6" t="s">
        <v>47</v>
      </c>
      <c r="C3278" s="6" t="s">
        <v>32</v>
      </c>
      <c r="D3278">
        <v>-14.792</v>
      </c>
      <c r="E3278">
        <v>1511</v>
      </c>
      <c r="F3278">
        <v>1502.0215800000001</v>
      </c>
      <c r="G3278">
        <v>8.9784199999999998</v>
      </c>
      <c r="H3278">
        <v>-5.81358</v>
      </c>
      <c r="M3278">
        <v>0</v>
      </c>
      <c r="N3278">
        <v>0</v>
      </c>
      <c r="O3278">
        <v>0</v>
      </c>
      <c r="P3278">
        <v>1540</v>
      </c>
      <c r="R3278">
        <v>-0.3775</v>
      </c>
      <c r="S3278" s="6" t="str">
        <f>IF(cuenta_balance_creg185[[#This Row],[Porcentaje]]&gt;=5,"MAYOR","")</f>
        <v/>
      </c>
      <c r="T3278" s="6" t="str">
        <f>IF(cuenta_balance_creg185[[#This Row],[Porcentaje]]&lt;=-5,"MENOR","")</f>
        <v/>
      </c>
    </row>
    <row r="3279" spans="1:20" x14ac:dyDescent="0.2">
      <c r="A3279" s="1">
        <v>46285</v>
      </c>
      <c r="B3279" s="6" t="s">
        <v>48</v>
      </c>
      <c r="C3279" s="6" t="s">
        <v>32</v>
      </c>
      <c r="D3279">
        <v>0</v>
      </c>
      <c r="E3279">
        <v>0</v>
      </c>
      <c r="F3279">
        <v>0</v>
      </c>
      <c r="G3279">
        <v>0</v>
      </c>
      <c r="H3279">
        <v>0</v>
      </c>
      <c r="P3279">
        <v>28133</v>
      </c>
      <c r="R3279">
        <v>0</v>
      </c>
      <c r="S3279" s="6" t="str">
        <f>IF(cuenta_balance_creg185[[#This Row],[Porcentaje]]&gt;=5,"MAYOR","")</f>
        <v/>
      </c>
      <c r="T3279" s="6" t="str">
        <f>IF(cuenta_balance_creg185[[#This Row],[Porcentaje]]&lt;=-5,"MENOR","")</f>
        <v/>
      </c>
    </row>
    <row r="3280" spans="1:20" x14ac:dyDescent="0.2">
      <c r="A3280" s="1">
        <v>46285</v>
      </c>
      <c r="B3280" s="6" t="s">
        <v>12</v>
      </c>
      <c r="C3280" s="6" t="s">
        <v>32</v>
      </c>
      <c r="D3280">
        <v>23.126909999999999</v>
      </c>
      <c r="E3280">
        <v>1020</v>
      </c>
      <c r="F3280">
        <v>1016.00454</v>
      </c>
      <c r="G3280">
        <v>3.99546</v>
      </c>
      <c r="H3280">
        <v>27.12237</v>
      </c>
      <c r="P3280">
        <v>413</v>
      </c>
      <c r="R3280">
        <v>6.5670999999999999</v>
      </c>
      <c r="S3280" s="6" t="str">
        <f>IF(cuenta_balance_creg185[[#This Row],[Porcentaje]]&gt;=5,"MAYOR","")</f>
        <v>MAYOR</v>
      </c>
      <c r="T3280" s="6" t="str">
        <f>IF(cuenta_balance_creg185[[#This Row],[Porcentaje]]&lt;=-5,"MENOR","")</f>
        <v/>
      </c>
    </row>
    <row r="3281" spans="1:20" x14ac:dyDescent="0.2">
      <c r="A3281" s="1">
        <v>46285</v>
      </c>
      <c r="B3281" s="6" t="s">
        <v>49</v>
      </c>
      <c r="C3281" s="6" t="s">
        <v>32</v>
      </c>
      <c r="D3281">
        <v>0</v>
      </c>
      <c r="E3281">
        <v>11</v>
      </c>
      <c r="F3281">
        <v>11</v>
      </c>
      <c r="G3281">
        <v>0</v>
      </c>
      <c r="H3281">
        <v>0</v>
      </c>
      <c r="P3281">
        <v>22</v>
      </c>
      <c r="R3281">
        <v>0</v>
      </c>
      <c r="S3281" s="6" t="str">
        <f>IF(cuenta_balance_creg185[[#This Row],[Porcentaje]]&gt;=5,"MAYOR","")</f>
        <v/>
      </c>
      <c r="T3281" s="6" t="str">
        <f>IF(cuenta_balance_creg185[[#This Row],[Porcentaje]]&lt;=-5,"MENOR","")</f>
        <v/>
      </c>
    </row>
    <row r="3282" spans="1:20" x14ac:dyDescent="0.2">
      <c r="A3282" s="1">
        <v>46285</v>
      </c>
      <c r="B3282" s="6" t="s">
        <v>62</v>
      </c>
      <c r="C3282" s="6" t="s">
        <v>32</v>
      </c>
      <c r="D3282">
        <v>0</v>
      </c>
      <c r="E3282">
        <v>350</v>
      </c>
      <c r="F3282">
        <v>350</v>
      </c>
      <c r="G3282">
        <v>0</v>
      </c>
      <c r="H3282">
        <v>0</v>
      </c>
      <c r="P3282">
        <v>449</v>
      </c>
      <c r="R3282">
        <v>0</v>
      </c>
      <c r="S3282" s="6" t="str">
        <f>IF(cuenta_balance_creg185[[#This Row],[Porcentaje]]&gt;=5,"MAYOR","")</f>
        <v/>
      </c>
      <c r="T3282" s="6" t="str">
        <f>IF(cuenta_balance_creg185[[#This Row],[Porcentaje]]&lt;=-5,"MENOR","")</f>
        <v/>
      </c>
    </row>
    <row r="3283" spans="1:20" x14ac:dyDescent="0.2">
      <c r="A3283" s="1">
        <v>46285</v>
      </c>
      <c r="B3283" s="6" t="s">
        <v>7</v>
      </c>
      <c r="C3283" s="6" t="s">
        <v>32</v>
      </c>
      <c r="D3283">
        <v>-2785.3901700000001</v>
      </c>
      <c r="E3283">
        <v>2630</v>
      </c>
      <c r="F3283">
        <v>5223.82035</v>
      </c>
      <c r="G3283">
        <v>-2593.82035</v>
      </c>
      <c r="H3283">
        <v>-2593.82035</v>
      </c>
      <c r="J3283">
        <v>2785.3901700000001</v>
      </c>
      <c r="M3283">
        <v>0</v>
      </c>
      <c r="N3283">
        <v>0</v>
      </c>
      <c r="O3283">
        <v>0</v>
      </c>
      <c r="P3283">
        <v>11</v>
      </c>
      <c r="Q3283">
        <v>2452.6610000000001</v>
      </c>
      <c r="R3283">
        <v>-105.2831</v>
      </c>
      <c r="S3283" s="6" t="str">
        <f>IF(cuenta_balance_creg185[[#This Row],[Porcentaje]]&gt;=5,"MAYOR","")</f>
        <v/>
      </c>
      <c r="T3283" s="6" t="str">
        <f>IF(cuenta_balance_creg185[[#This Row],[Porcentaje]]&lt;=-5,"MENOR","")</f>
        <v>MENOR</v>
      </c>
    </row>
    <row r="3284" spans="1:20" x14ac:dyDescent="0.2">
      <c r="A3284" s="1">
        <v>46285</v>
      </c>
      <c r="B3284" s="6" t="s">
        <v>13</v>
      </c>
      <c r="C3284" s="6" t="s">
        <v>32</v>
      </c>
      <c r="D3284">
        <v>18.919599999999999</v>
      </c>
      <c r="E3284">
        <v>4349</v>
      </c>
      <c r="F3284">
        <v>4046.1319100000001</v>
      </c>
      <c r="G3284">
        <v>302.86809</v>
      </c>
      <c r="H3284">
        <v>321.78769</v>
      </c>
      <c r="P3284">
        <v>4349</v>
      </c>
      <c r="R3284">
        <v>7.3990999999999998</v>
      </c>
      <c r="S3284" s="6" t="str">
        <f>IF(cuenta_balance_creg185[[#This Row],[Porcentaje]]&gt;=5,"MAYOR","")</f>
        <v>MAYOR</v>
      </c>
      <c r="T3284" s="6" t="str">
        <f>IF(cuenta_balance_creg185[[#This Row],[Porcentaje]]&lt;=-5,"MENOR","")</f>
        <v/>
      </c>
    </row>
    <row r="3285" spans="1:20" x14ac:dyDescent="0.2">
      <c r="A3285" s="1">
        <v>46285</v>
      </c>
      <c r="B3285" s="6" t="s">
        <v>50</v>
      </c>
      <c r="C3285" s="6" t="s">
        <v>32</v>
      </c>
      <c r="D3285">
        <v>11.36511</v>
      </c>
      <c r="E3285">
        <v>1146</v>
      </c>
      <c r="F3285">
        <v>1146</v>
      </c>
      <c r="G3285">
        <v>0</v>
      </c>
      <c r="H3285">
        <v>11.36511</v>
      </c>
      <c r="P3285">
        <v>1543</v>
      </c>
      <c r="R3285">
        <v>0.73650000000000004</v>
      </c>
      <c r="S3285" s="6" t="str">
        <f>IF(cuenta_balance_creg185[[#This Row],[Porcentaje]]&gt;=5,"MAYOR","")</f>
        <v/>
      </c>
      <c r="T3285" s="6" t="str">
        <f>IF(cuenta_balance_creg185[[#This Row],[Porcentaje]]&lt;=-5,"MENOR","")</f>
        <v/>
      </c>
    </row>
    <row r="3286" spans="1:20" x14ac:dyDescent="0.2">
      <c r="A3286" s="1">
        <v>46285</v>
      </c>
      <c r="B3286" s="6" t="s">
        <v>51</v>
      </c>
      <c r="C3286" s="6" t="s">
        <v>32</v>
      </c>
      <c r="D3286">
        <v>0</v>
      </c>
      <c r="E3286">
        <v>0</v>
      </c>
      <c r="F3286">
        <v>0</v>
      </c>
      <c r="G3286">
        <v>0</v>
      </c>
      <c r="H3286">
        <v>0</v>
      </c>
      <c r="P3286">
        <v>78</v>
      </c>
      <c r="R3286">
        <v>0</v>
      </c>
      <c r="S3286" s="6" t="str">
        <f>IF(cuenta_balance_creg185[[#This Row],[Porcentaje]]&gt;=5,"MAYOR","")</f>
        <v/>
      </c>
      <c r="T3286" s="6" t="str">
        <f>IF(cuenta_balance_creg185[[#This Row],[Porcentaje]]&lt;=-5,"MENOR","")</f>
        <v/>
      </c>
    </row>
    <row r="3287" spans="1:20" x14ac:dyDescent="0.2">
      <c r="A3287" s="1">
        <v>46285</v>
      </c>
      <c r="B3287" s="6" t="s">
        <v>52</v>
      </c>
      <c r="C3287" s="6" t="s">
        <v>32</v>
      </c>
      <c r="D3287">
        <v>0</v>
      </c>
      <c r="E3287">
        <v>170</v>
      </c>
      <c r="F3287">
        <v>170</v>
      </c>
      <c r="G3287">
        <v>0</v>
      </c>
      <c r="H3287">
        <v>0</v>
      </c>
      <c r="P3287">
        <v>167</v>
      </c>
      <c r="R3287">
        <v>0</v>
      </c>
      <c r="S3287" s="6" t="str">
        <f>IF(cuenta_balance_creg185[[#This Row],[Porcentaje]]&gt;=5,"MAYOR","")</f>
        <v/>
      </c>
      <c r="T3287" s="6" t="str">
        <f>IF(cuenta_balance_creg185[[#This Row],[Porcentaje]]&lt;=-5,"MENOR","")</f>
        <v/>
      </c>
    </row>
    <row r="3288" spans="1:20" x14ac:dyDescent="0.2">
      <c r="A3288" s="1">
        <v>46285</v>
      </c>
      <c r="B3288" s="6" t="s">
        <v>53</v>
      </c>
      <c r="C3288" s="6" t="s">
        <v>32</v>
      </c>
      <c r="D3288">
        <v>0</v>
      </c>
      <c r="E3288">
        <v>0</v>
      </c>
      <c r="F3288">
        <v>0</v>
      </c>
      <c r="G3288">
        <v>0</v>
      </c>
      <c r="H3288">
        <v>0</v>
      </c>
      <c r="P3288">
        <v>0</v>
      </c>
      <c r="S3288" s="6" t="str">
        <f>IF(cuenta_balance_creg185[[#This Row],[Porcentaje]]&gt;=5,"MAYOR","")</f>
        <v/>
      </c>
      <c r="T3288" s="6" t="str">
        <f>IF(cuenta_balance_creg185[[#This Row],[Porcentaje]]&lt;=-5,"MENOR","")</f>
        <v/>
      </c>
    </row>
    <row r="3289" spans="1:20" x14ac:dyDescent="0.2">
      <c r="A3289" s="1">
        <v>46285</v>
      </c>
      <c r="B3289" s="6" t="s">
        <v>54</v>
      </c>
      <c r="C3289" s="6" t="s">
        <v>32</v>
      </c>
      <c r="D3289">
        <v>3.7660200000000001</v>
      </c>
      <c r="E3289">
        <v>0</v>
      </c>
      <c r="F3289">
        <v>0</v>
      </c>
      <c r="G3289">
        <v>0</v>
      </c>
      <c r="H3289">
        <v>3.7660200000000001</v>
      </c>
      <c r="P3289">
        <v>0</v>
      </c>
      <c r="S3289" s="6" t="str">
        <f>IF(cuenta_balance_creg185[[#This Row],[Porcentaje]]&gt;=5,"MAYOR","")</f>
        <v/>
      </c>
      <c r="T3289" s="6" t="str">
        <f>IF(cuenta_balance_creg185[[#This Row],[Porcentaje]]&lt;=-5,"MENOR","")</f>
        <v/>
      </c>
    </row>
    <row r="3290" spans="1:20" x14ac:dyDescent="0.2">
      <c r="A3290" s="1">
        <v>46285</v>
      </c>
      <c r="B3290" s="6" t="s">
        <v>55</v>
      </c>
      <c r="C3290" s="6" t="s">
        <v>32</v>
      </c>
      <c r="D3290">
        <v>0</v>
      </c>
      <c r="E3290">
        <v>746</v>
      </c>
      <c r="F3290">
        <v>746</v>
      </c>
      <c r="G3290">
        <v>0</v>
      </c>
      <c r="H3290">
        <v>0</v>
      </c>
      <c r="P3290">
        <v>749</v>
      </c>
      <c r="R3290">
        <v>0</v>
      </c>
      <c r="S3290" s="6" t="str">
        <f>IF(cuenta_balance_creg185[[#This Row],[Porcentaje]]&gt;=5,"MAYOR","")</f>
        <v/>
      </c>
      <c r="T3290" s="6" t="str">
        <f>IF(cuenta_balance_creg185[[#This Row],[Porcentaje]]&lt;=-5,"MENOR","")</f>
        <v/>
      </c>
    </row>
    <row r="3291" spans="1:20" x14ac:dyDescent="0.2">
      <c r="A3291" s="1">
        <v>46285</v>
      </c>
      <c r="B3291" s="6" t="s">
        <v>56</v>
      </c>
      <c r="C3291" s="6" t="s">
        <v>32</v>
      </c>
      <c r="D3291">
        <v>0</v>
      </c>
      <c r="E3291">
        <v>72</v>
      </c>
      <c r="F3291">
        <v>72</v>
      </c>
      <c r="G3291">
        <v>0</v>
      </c>
      <c r="H3291">
        <v>0</v>
      </c>
      <c r="P3291">
        <v>3990</v>
      </c>
      <c r="R3291">
        <v>0</v>
      </c>
      <c r="S3291" s="6" t="str">
        <f>IF(cuenta_balance_creg185[[#This Row],[Porcentaje]]&gt;=5,"MAYOR","")</f>
        <v/>
      </c>
      <c r="T3291" s="6" t="str">
        <f>IF(cuenta_balance_creg185[[#This Row],[Porcentaje]]&lt;=-5,"MENOR","")</f>
        <v/>
      </c>
    </row>
    <row r="3292" spans="1:20" x14ac:dyDescent="0.2">
      <c r="A3292" s="1">
        <v>46285</v>
      </c>
      <c r="B3292" s="6" t="s">
        <v>8</v>
      </c>
      <c r="C3292" s="6" t="s">
        <v>32</v>
      </c>
      <c r="D3292">
        <v>6181.0463600000003</v>
      </c>
      <c r="E3292">
        <v>159717</v>
      </c>
      <c r="F3292">
        <v>133099.25052999999</v>
      </c>
      <c r="G3292">
        <v>26618.597610000001</v>
      </c>
      <c r="H3292">
        <v>32799.643969999997</v>
      </c>
      <c r="M3292">
        <v>0</v>
      </c>
      <c r="N3292">
        <v>0</v>
      </c>
      <c r="O3292">
        <v>0</v>
      </c>
      <c r="P3292">
        <v>216747</v>
      </c>
      <c r="Q3292">
        <v>35434.443619999998</v>
      </c>
      <c r="R3292">
        <v>13.0063</v>
      </c>
      <c r="S3292" s="6" t="str">
        <f>IF(cuenta_balance_creg185[[#This Row],[Porcentaje]]&gt;=5,"MAYOR","")</f>
        <v>MAYOR</v>
      </c>
      <c r="T3292" s="6" t="str">
        <f>IF(cuenta_balance_creg185[[#This Row],[Porcentaje]]&lt;=-5,"MENOR","")</f>
        <v/>
      </c>
    </row>
    <row r="3293" spans="1:20" x14ac:dyDescent="0.2">
      <c r="A3293" s="1">
        <v>46285</v>
      </c>
      <c r="B3293" s="6" t="s">
        <v>57</v>
      </c>
      <c r="C3293" s="6" t="s">
        <v>32</v>
      </c>
      <c r="D3293">
        <v>0</v>
      </c>
      <c r="E3293">
        <v>534</v>
      </c>
      <c r="F3293">
        <v>534</v>
      </c>
      <c r="G3293">
        <v>0</v>
      </c>
      <c r="H3293">
        <v>0</v>
      </c>
      <c r="M3293">
        <v>0</v>
      </c>
      <c r="N3293">
        <v>0</v>
      </c>
      <c r="O3293">
        <v>0</v>
      </c>
      <c r="P3293">
        <v>1005</v>
      </c>
      <c r="R3293">
        <v>0</v>
      </c>
      <c r="S3293" s="6" t="str">
        <f>IF(cuenta_balance_creg185[[#This Row],[Porcentaje]]&gt;=5,"MAYOR","")</f>
        <v/>
      </c>
      <c r="T3293" s="6" t="str">
        <f>IF(cuenta_balance_creg185[[#This Row],[Porcentaje]]&lt;=-5,"MENOR","")</f>
        <v/>
      </c>
    </row>
    <row r="3294" spans="1:20" x14ac:dyDescent="0.2">
      <c r="A3294" s="1">
        <v>46285</v>
      </c>
      <c r="B3294" s="6" t="s">
        <v>63</v>
      </c>
      <c r="C3294" s="6" t="s">
        <v>32</v>
      </c>
      <c r="D3294">
        <v>0</v>
      </c>
      <c r="E3294">
        <v>0</v>
      </c>
      <c r="F3294">
        <v>0</v>
      </c>
      <c r="G3294">
        <v>0</v>
      </c>
      <c r="H3294">
        <v>0</v>
      </c>
      <c r="P3294">
        <v>60</v>
      </c>
      <c r="R3294">
        <v>0</v>
      </c>
      <c r="S3294" s="6" t="str">
        <f>IF(cuenta_balance_creg185[[#This Row],[Porcentaje]]&gt;=5,"MAYOR","")</f>
        <v/>
      </c>
      <c r="T3294" s="6" t="str">
        <f>IF(cuenta_balance_creg185[[#This Row],[Porcentaje]]&lt;=-5,"MENOR","")</f>
        <v/>
      </c>
    </row>
    <row r="3295" spans="1:20" x14ac:dyDescent="0.2">
      <c r="A3295" s="1">
        <v>46286</v>
      </c>
      <c r="B3295" s="6" t="s">
        <v>31</v>
      </c>
      <c r="C3295" s="6" t="s">
        <v>32</v>
      </c>
      <c r="D3295">
        <v>0</v>
      </c>
      <c r="E3295">
        <v>604</v>
      </c>
      <c r="F3295">
        <v>604</v>
      </c>
      <c r="G3295">
        <v>0</v>
      </c>
      <c r="H3295">
        <v>0</v>
      </c>
      <c r="P3295">
        <v>0</v>
      </c>
      <c r="S3295" s="6" t="str">
        <f>IF(cuenta_balance_creg185[[#This Row],[Porcentaje]]&gt;=5,"MAYOR","")</f>
        <v/>
      </c>
      <c r="T3295" s="6" t="str">
        <f>IF(cuenta_balance_creg185[[#This Row],[Porcentaje]]&lt;=-5,"MENOR","")</f>
        <v/>
      </c>
    </row>
    <row r="3296" spans="1:20" x14ac:dyDescent="0.2">
      <c r="A3296" s="1">
        <v>46286</v>
      </c>
      <c r="B3296" s="6" t="s">
        <v>33</v>
      </c>
      <c r="C3296" s="6" t="s">
        <v>32</v>
      </c>
      <c r="D3296">
        <v>-385.36439999999999</v>
      </c>
      <c r="E3296">
        <v>13014</v>
      </c>
      <c r="F3296">
        <v>13116.302439999999</v>
      </c>
      <c r="G3296">
        <v>-102.30244</v>
      </c>
      <c r="H3296">
        <v>-487.66683999999998</v>
      </c>
      <c r="P3296">
        <v>80682</v>
      </c>
      <c r="R3296">
        <v>-0.60440000000000005</v>
      </c>
      <c r="S3296" s="6" t="str">
        <f>IF(cuenta_balance_creg185[[#This Row],[Porcentaje]]&gt;=5,"MAYOR","")</f>
        <v/>
      </c>
      <c r="T3296" s="6" t="str">
        <f>IF(cuenta_balance_creg185[[#This Row],[Porcentaje]]&lt;=-5,"MENOR","")</f>
        <v/>
      </c>
    </row>
    <row r="3297" spans="1:20" x14ac:dyDescent="0.2">
      <c r="A3297" s="1">
        <v>46286</v>
      </c>
      <c r="B3297" s="6" t="s">
        <v>4</v>
      </c>
      <c r="C3297" s="6" t="s">
        <v>32</v>
      </c>
      <c r="D3297">
        <v>74.619749999999996</v>
      </c>
      <c r="E3297">
        <v>950</v>
      </c>
      <c r="F3297">
        <v>1051.1188500000001</v>
      </c>
      <c r="G3297">
        <v>-101.11884999999999</v>
      </c>
      <c r="H3297">
        <v>-26.499099999999999</v>
      </c>
      <c r="P3297">
        <v>1266</v>
      </c>
      <c r="R3297">
        <v>-2.0931000000000002</v>
      </c>
      <c r="S3297" s="6" t="str">
        <f>IF(cuenta_balance_creg185[[#This Row],[Porcentaje]]&gt;=5,"MAYOR","")</f>
        <v/>
      </c>
      <c r="T3297" s="6" t="str">
        <f>IF(cuenta_balance_creg185[[#This Row],[Porcentaje]]&lt;=-5,"MENOR","")</f>
        <v/>
      </c>
    </row>
    <row r="3298" spans="1:20" x14ac:dyDescent="0.2">
      <c r="A3298" s="1">
        <v>46286</v>
      </c>
      <c r="B3298" s="6" t="s">
        <v>34</v>
      </c>
      <c r="C3298" s="6" t="s">
        <v>32</v>
      </c>
      <c r="D3298">
        <v>0</v>
      </c>
      <c r="E3298">
        <v>217</v>
      </c>
      <c r="F3298">
        <v>217</v>
      </c>
      <c r="G3298">
        <v>0</v>
      </c>
      <c r="H3298">
        <v>0</v>
      </c>
      <c r="P3298">
        <v>527</v>
      </c>
      <c r="R3298">
        <v>0</v>
      </c>
      <c r="S3298" s="6" t="str">
        <f>IF(cuenta_balance_creg185[[#This Row],[Porcentaje]]&gt;=5,"MAYOR","")</f>
        <v/>
      </c>
      <c r="T3298" s="6" t="str">
        <f>IF(cuenta_balance_creg185[[#This Row],[Porcentaje]]&lt;=-5,"MENOR","")</f>
        <v/>
      </c>
    </row>
    <row r="3299" spans="1:20" x14ac:dyDescent="0.2">
      <c r="A3299" s="1">
        <v>46286</v>
      </c>
      <c r="B3299" s="6" t="s">
        <v>35</v>
      </c>
      <c r="C3299" s="6" t="s">
        <v>32</v>
      </c>
      <c r="D3299">
        <v>0</v>
      </c>
      <c r="E3299">
        <v>0</v>
      </c>
      <c r="F3299">
        <v>0</v>
      </c>
      <c r="G3299">
        <v>0</v>
      </c>
      <c r="H3299">
        <v>0</v>
      </c>
      <c r="P3299">
        <v>0</v>
      </c>
      <c r="S3299" s="6" t="str">
        <f>IF(cuenta_balance_creg185[[#This Row],[Porcentaje]]&gt;=5,"MAYOR","")</f>
        <v/>
      </c>
      <c r="T3299" s="6" t="str">
        <f>IF(cuenta_balance_creg185[[#This Row],[Porcentaje]]&lt;=-5,"MENOR","")</f>
        <v/>
      </c>
    </row>
    <row r="3300" spans="1:20" x14ac:dyDescent="0.2">
      <c r="A3300" s="1">
        <v>46286</v>
      </c>
      <c r="B3300" s="6" t="s">
        <v>60</v>
      </c>
      <c r="C3300" s="6" t="s">
        <v>32</v>
      </c>
      <c r="D3300">
        <v>0</v>
      </c>
      <c r="E3300">
        <v>213</v>
      </c>
      <c r="F3300">
        <v>213</v>
      </c>
      <c r="G3300">
        <v>0</v>
      </c>
      <c r="H3300">
        <v>0</v>
      </c>
      <c r="P3300">
        <v>2063</v>
      </c>
      <c r="R3300">
        <v>0</v>
      </c>
      <c r="S3300" s="6" t="str">
        <f>IF(cuenta_balance_creg185[[#This Row],[Porcentaje]]&gt;=5,"MAYOR","")</f>
        <v/>
      </c>
      <c r="T3300" s="6" t="str">
        <f>IF(cuenta_balance_creg185[[#This Row],[Porcentaje]]&lt;=-5,"MENOR","")</f>
        <v/>
      </c>
    </row>
    <row r="3301" spans="1:20" x14ac:dyDescent="0.2">
      <c r="A3301" s="1">
        <v>46286</v>
      </c>
      <c r="B3301" s="6" t="s">
        <v>11</v>
      </c>
      <c r="C3301" s="6" t="s">
        <v>32</v>
      </c>
      <c r="D3301">
        <v>1783.1361199999999</v>
      </c>
      <c r="E3301">
        <v>119852</v>
      </c>
      <c r="F3301">
        <v>114455.36734</v>
      </c>
      <c r="G3301">
        <v>5396.6326600000002</v>
      </c>
      <c r="H3301">
        <v>7179.7687800000003</v>
      </c>
      <c r="P3301">
        <v>73050</v>
      </c>
      <c r="R3301">
        <v>9.8285</v>
      </c>
      <c r="S3301" s="6" t="str">
        <f>IF(cuenta_balance_creg185[[#This Row],[Porcentaje]]&gt;=5,"MAYOR","")</f>
        <v>MAYOR</v>
      </c>
      <c r="T3301" s="6" t="str">
        <f>IF(cuenta_balance_creg185[[#This Row],[Porcentaje]]&lt;=-5,"MENOR","")</f>
        <v/>
      </c>
    </row>
    <row r="3302" spans="1:20" x14ac:dyDescent="0.2">
      <c r="A3302" s="1">
        <v>46286</v>
      </c>
      <c r="B3302" s="6" t="s">
        <v>10</v>
      </c>
      <c r="C3302" s="6" t="s">
        <v>32</v>
      </c>
      <c r="D3302">
        <v>-1651.0713900000001</v>
      </c>
      <c r="E3302">
        <v>22212</v>
      </c>
      <c r="F3302">
        <v>22287.748360000001</v>
      </c>
      <c r="G3302">
        <v>-75.748360000000005</v>
      </c>
      <c r="H3302">
        <v>-1726.8197500000001</v>
      </c>
      <c r="P3302">
        <v>62945</v>
      </c>
      <c r="R3302">
        <v>-2.7433000000000001</v>
      </c>
      <c r="S3302" s="6" t="str">
        <f>IF(cuenta_balance_creg185[[#This Row],[Porcentaje]]&gt;=5,"MAYOR","")</f>
        <v/>
      </c>
      <c r="T3302" s="6" t="str">
        <f>IF(cuenta_balance_creg185[[#This Row],[Porcentaje]]&lt;=-5,"MENOR","")</f>
        <v/>
      </c>
    </row>
    <row r="3303" spans="1:20" x14ac:dyDescent="0.2">
      <c r="A3303" s="1">
        <v>46286</v>
      </c>
      <c r="B3303" s="6" t="s">
        <v>36</v>
      </c>
      <c r="C3303" s="6" t="s">
        <v>32</v>
      </c>
      <c r="D3303">
        <v>0</v>
      </c>
      <c r="E3303">
        <v>539</v>
      </c>
      <c r="F3303">
        <v>539</v>
      </c>
      <c r="G3303">
        <v>0</v>
      </c>
      <c r="H3303">
        <v>0</v>
      </c>
      <c r="M3303">
        <v>0</v>
      </c>
      <c r="N3303">
        <v>0</v>
      </c>
      <c r="O3303">
        <v>0</v>
      </c>
      <c r="P3303">
        <v>571</v>
      </c>
      <c r="R3303">
        <v>0</v>
      </c>
      <c r="S3303" s="6" t="str">
        <f>IF(cuenta_balance_creg185[[#This Row],[Porcentaje]]&gt;=5,"MAYOR","")</f>
        <v/>
      </c>
      <c r="T3303" s="6" t="str">
        <f>IF(cuenta_balance_creg185[[#This Row],[Porcentaje]]&lt;=-5,"MENOR","")</f>
        <v/>
      </c>
    </row>
    <row r="3304" spans="1:20" x14ac:dyDescent="0.2">
      <c r="A3304" s="1">
        <v>46286</v>
      </c>
      <c r="B3304" s="6" t="s">
        <v>37</v>
      </c>
      <c r="C3304" s="6" t="s">
        <v>32</v>
      </c>
      <c r="D3304">
        <v>766.36737000000005</v>
      </c>
      <c r="E3304">
        <v>163</v>
      </c>
      <c r="F3304">
        <v>123.14482</v>
      </c>
      <c r="G3304">
        <v>39.855179999999997</v>
      </c>
      <c r="H3304">
        <v>806.22254999999996</v>
      </c>
      <c r="P3304">
        <v>60176</v>
      </c>
      <c r="R3304">
        <v>1.3396999999999999</v>
      </c>
      <c r="S3304" s="6" t="str">
        <f>IF(cuenta_balance_creg185[[#This Row],[Porcentaje]]&gt;=5,"MAYOR","")</f>
        <v/>
      </c>
      <c r="T3304" s="6" t="str">
        <f>IF(cuenta_balance_creg185[[#This Row],[Porcentaje]]&lt;=-5,"MENOR","")</f>
        <v/>
      </c>
    </row>
    <row r="3305" spans="1:20" x14ac:dyDescent="0.2">
      <c r="A3305" s="1">
        <v>46286</v>
      </c>
      <c r="B3305" s="6" t="s">
        <v>61</v>
      </c>
      <c r="C3305" s="6" t="s">
        <v>32</v>
      </c>
      <c r="D3305">
        <v>69.406239999999997</v>
      </c>
      <c r="E3305">
        <v>309</v>
      </c>
      <c r="F3305">
        <v>307.11698000000001</v>
      </c>
      <c r="G3305">
        <v>1.8830199999999999</v>
      </c>
      <c r="H3305">
        <v>71.289259999999999</v>
      </c>
      <c r="P3305">
        <v>947</v>
      </c>
      <c r="R3305">
        <v>7.5278999999999998</v>
      </c>
      <c r="S3305" s="6" t="str">
        <f>IF(cuenta_balance_creg185[[#This Row],[Porcentaje]]&gt;=5,"MAYOR","")</f>
        <v>MAYOR</v>
      </c>
      <c r="T3305" s="6" t="str">
        <f>IF(cuenta_balance_creg185[[#This Row],[Porcentaje]]&lt;=-5,"MENOR","")</f>
        <v/>
      </c>
    </row>
    <row r="3306" spans="1:20" x14ac:dyDescent="0.2">
      <c r="A3306" s="1">
        <v>46286</v>
      </c>
      <c r="B3306" s="6" t="s">
        <v>38</v>
      </c>
      <c r="C3306" s="6" t="s">
        <v>32</v>
      </c>
      <c r="D3306">
        <v>0</v>
      </c>
      <c r="E3306">
        <v>0</v>
      </c>
      <c r="F3306">
        <v>0</v>
      </c>
      <c r="G3306">
        <v>0</v>
      </c>
      <c r="H3306">
        <v>0</v>
      </c>
      <c r="P3306">
        <v>152</v>
      </c>
      <c r="R3306">
        <v>0</v>
      </c>
      <c r="S3306" s="6" t="str">
        <f>IF(cuenta_balance_creg185[[#This Row],[Porcentaje]]&gt;=5,"MAYOR","")</f>
        <v/>
      </c>
      <c r="T3306" s="6" t="str">
        <f>IF(cuenta_balance_creg185[[#This Row],[Porcentaje]]&lt;=-5,"MENOR","")</f>
        <v/>
      </c>
    </row>
    <row r="3307" spans="1:20" x14ac:dyDescent="0.2">
      <c r="A3307" s="1">
        <v>46286</v>
      </c>
      <c r="B3307" s="6" t="s">
        <v>39</v>
      </c>
      <c r="C3307" s="6" t="s">
        <v>32</v>
      </c>
      <c r="D3307">
        <v>0</v>
      </c>
      <c r="E3307">
        <v>2453</v>
      </c>
      <c r="F3307">
        <v>2453</v>
      </c>
      <c r="G3307">
        <v>0</v>
      </c>
      <c r="H3307">
        <v>0</v>
      </c>
      <c r="M3307">
        <v>0</v>
      </c>
      <c r="N3307">
        <v>0</v>
      </c>
      <c r="O3307">
        <v>0</v>
      </c>
      <c r="P3307">
        <v>3267</v>
      </c>
      <c r="R3307">
        <v>0</v>
      </c>
      <c r="S3307" s="6" t="str">
        <f>IF(cuenta_balance_creg185[[#This Row],[Porcentaje]]&gt;=5,"MAYOR","")</f>
        <v/>
      </c>
      <c r="T3307" s="6" t="str">
        <f>IF(cuenta_balance_creg185[[#This Row],[Porcentaje]]&lt;=-5,"MENOR","")</f>
        <v/>
      </c>
    </row>
    <row r="3308" spans="1:20" x14ac:dyDescent="0.2">
      <c r="A3308" s="1">
        <v>46286</v>
      </c>
      <c r="B3308" s="6" t="s">
        <v>40</v>
      </c>
      <c r="C3308" s="6" t="s">
        <v>32</v>
      </c>
      <c r="D3308">
        <v>0</v>
      </c>
      <c r="E3308">
        <v>917</v>
      </c>
      <c r="F3308">
        <v>917</v>
      </c>
      <c r="G3308">
        <v>0</v>
      </c>
      <c r="H3308">
        <v>0</v>
      </c>
      <c r="M3308">
        <v>0</v>
      </c>
      <c r="N3308">
        <v>0</v>
      </c>
      <c r="O3308">
        <v>0</v>
      </c>
      <c r="P3308">
        <v>764</v>
      </c>
      <c r="R3308">
        <v>0</v>
      </c>
      <c r="S3308" s="6" t="str">
        <f>IF(cuenta_balance_creg185[[#This Row],[Porcentaje]]&gt;=5,"MAYOR","")</f>
        <v/>
      </c>
      <c r="T3308" s="6" t="str">
        <f>IF(cuenta_balance_creg185[[#This Row],[Porcentaje]]&lt;=-5,"MENOR","")</f>
        <v/>
      </c>
    </row>
    <row r="3309" spans="1:20" x14ac:dyDescent="0.2">
      <c r="A3309" s="1">
        <v>46286</v>
      </c>
      <c r="B3309" s="6" t="s">
        <v>41</v>
      </c>
      <c r="C3309" s="6" t="s">
        <v>32</v>
      </c>
      <c r="D3309">
        <v>0</v>
      </c>
      <c r="E3309">
        <v>1419</v>
      </c>
      <c r="F3309">
        <v>1419</v>
      </c>
      <c r="G3309">
        <v>0</v>
      </c>
      <c r="H3309">
        <v>0</v>
      </c>
      <c r="P3309">
        <v>1574</v>
      </c>
      <c r="R3309">
        <v>0</v>
      </c>
      <c r="S3309" s="6" t="str">
        <f>IF(cuenta_balance_creg185[[#This Row],[Porcentaje]]&gt;=5,"MAYOR","")</f>
        <v/>
      </c>
      <c r="T3309" s="6" t="str">
        <f>IF(cuenta_balance_creg185[[#This Row],[Porcentaje]]&lt;=-5,"MENOR","")</f>
        <v/>
      </c>
    </row>
    <row r="3310" spans="1:20" x14ac:dyDescent="0.2">
      <c r="A3310" s="1">
        <v>46286</v>
      </c>
      <c r="B3310" s="6" t="s">
        <v>42</v>
      </c>
      <c r="C3310" s="6" t="s">
        <v>32</v>
      </c>
      <c r="D3310">
        <v>6856.5831099999996</v>
      </c>
      <c r="E3310">
        <v>26618</v>
      </c>
      <c r="F3310">
        <v>28584.012780000001</v>
      </c>
      <c r="G3310">
        <v>-1966.01278</v>
      </c>
      <c r="H3310">
        <v>4890.5703299999996</v>
      </c>
      <c r="P3310">
        <v>259257</v>
      </c>
      <c r="R3310">
        <v>1.8863000000000001</v>
      </c>
      <c r="S3310" s="6" t="str">
        <f>IF(cuenta_balance_creg185[[#This Row],[Porcentaje]]&gt;=5,"MAYOR","")</f>
        <v/>
      </c>
      <c r="T3310" s="6" t="str">
        <f>IF(cuenta_balance_creg185[[#This Row],[Porcentaje]]&lt;=-5,"MENOR","")</f>
        <v/>
      </c>
    </row>
    <row r="3311" spans="1:20" x14ac:dyDescent="0.2">
      <c r="A3311" s="1">
        <v>46286</v>
      </c>
      <c r="B3311" s="6" t="s">
        <v>9</v>
      </c>
      <c r="C3311" s="6" t="s">
        <v>32</v>
      </c>
      <c r="D3311">
        <v>-979.41062999999997</v>
      </c>
      <c r="E3311">
        <v>3766</v>
      </c>
      <c r="F3311">
        <v>4211.3212999999996</v>
      </c>
      <c r="G3311">
        <v>-445.32130000000001</v>
      </c>
      <c r="H3311">
        <v>-445.32130000000001</v>
      </c>
      <c r="J3311">
        <v>979.41062999999997</v>
      </c>
      <c r="M3311">
        <v>0</v>
      </c>
      <c r="N3311">
        <v>0</v>
      </c>
      <c r="O3311">
        <v>0</v>
      </c>
      <c r="P3311">
        <v>5055</v>
      </c>
      <c r="R3311">
        <v>-8.8094999999999999</v>
      </c>
      <c r="S3311" s="6" t="str">
        <f>IF(cuenta_balance_creg185[[#This Row],[Porcentaje]]&gt;=5,"MAYOR","")</f>
        <v/>
      </c>
      <c r="T3311" s="6" t="str">
        <f>IF(cuenta_balance_creg185[[#This Row],[Porcentaje]]&lt;=-5,"MENOR","")</f>
        <v>MENOR</v>
      </c>
    </row>
    <row r="3312" spans="1:20" x14ac:dyDescent="0.2">
      <c r="A3312" s="1">
        <v>46286</v>
      </c>
      <c r="B3312" s="6" t="s">
        <v>43</v>
      </c>
      <c r="C3312" s="6" t="s">
        <v>32</v>
      </c>
      <c r="D3312">
        <v>0</v>
      </c>
      <c r="E3312">
        <v>591</v>
      </c>
      <c r="F3312">
        <v>591</v>
      </c>
      <c r="G3312">
        <v>0</v>
      </c>
      <c r="H3312">
        <v>0</v>
      </c>
      <c r="P3312">
        <v>762</v>
      </c>
      <c r="R3312">
        <v>0</v>
      </c>
      <c r="S3312" s="6" t="str">
        <f>IF(cuenta_balance_creg185[[#This Row],[Porcentaje]]&gt;=5,"MAYOR","")</f>
        <v/>
      </c>
      <c r="T3312" s="6" t="str">
        <f>IF(cuenta_balance_creg185[[#This Row],[Porcentaje]]&lt;=-5,"MENOR","")</f>
        <v/>
      </c>
    </row>
    <row r="3313" spans="1:20" x14ac:dyDescent="0.2">
      <c r="A3313" s="1">
        <v>46286</v>
      </c>
      <c r="B3313" s="6" t="s">
        <v>5</v>
      </c>
      <c r="C3313" s="6" t="s">
        <v>32</v>
      </c>
      <c r="D3313">
        <v>1126.9773399999999</v>
      </c>
      <c r="E3313">
        <v>6265</v>
      </c>
      <c r="F3313">
        <v>6414.5449799999997</v>
      </c>
      <c r="G3313">
        <v>-149.54498000000001</v>
      </c>
      <c r="H3313">
        <v>977.43236000000002</v>
      </c>
      <c r="M3313">
        <v>0</v>
      </c>
      <c r="N3313">
        <v>0</v>
      </c>
      <c r="O3313">
        <v>0</v>
      </c>
      <c r="P3313">
        <v>8979</v>
      </c>
      <c r="R3313">
        <v>10.8857</v>
      </c>
      <c r="S3313" s="6" t="str">
        <f>IF(cuenta_balance_creg185[[#This Row],[Porcentaje]]&gt;=5,"MAYOR","")</f>
        <v>MAYOR</v>
      </c>
      <c r="T3313" s="6" t="str">
        <f>IF(cuenta_balance_creg185[[#This Row],[Porcentaje]]&lt;=-5,"MENOR","")</f>
        <v/>
      </c>
    </row>
    <row r="3314" spans="1:20" x14ac:dyDescent="0.2">
      <c r="A3314" s="1">
        <v>46286</v>
      </c>
      <c r="B3314" s="6" t="s">
        <v>44</v>
      </c>
      <c r="C3314" s="6" t="s">
        <v>32</v>
      </c>
      <c r="D3314">
        <v>0</v>
      </c>
      <c r="E3314">
        <v>139</v>
      </c>
      <c r="F3314">
        <v>139</v>
      </c>
      <c r="G3314">
        <v>0</v>
      </c>
      <c r="H3314">
        <v>0</v>
      </c>
      <c r="M3314">
        <v>0</v>
      </c>
      <c r="N3314">
        <v>0</v>
      </c>
      <c r="O3314">
        <v>0</v>
      </c>
      <c r="P3314">
        <v>9544</v>
      </c>
      <c r="Q3314">
        <v>-10452.84944</v>
      </c>
      <c r="S3314" s="6" t="str">
        <f>IF(cuenta_balance_creg185[[#This Row],[Porcentaje]]&gt;=5,"MAYOR","")</f>
        <v/>
      </c>
      <c r="T3314" s="6" t="str">
        <f>IF(cuenta_balance_creg185[[#This Row],[Porcentaje]]&lt;=-5,"MENOR","")</f>
        <v/>
      </c>
    </row>
    <row r="3315" spans="1:20" x14ac:dyDescent="0.2">
      <c r="A3315" s="1">
        <v>46286</v>
      </c>
      <c r="B3315" s="6" t="s">
        <v>6</v>
      </c>
      <c r="C3315" s="6" t="s">
        <v>32</v>
      </c>
      <c r="D3315">
        <v>20.176100000000002</v>
      </c>
      <c r="E3315">
        <v>1354</v>
      </c>
      <c r="F3315">
        <v>1368.63951</v>
      </c>
      <c r="G3315">
        <v>-13.64418</v>
      </c>
      <c r="H3315">
        <v>6.5319200000000004</v>
      </c>
      <c r="M3315">
        <v>0</v>
      </c>
      <c r="N3315">
        <v>0</v>
      </c>
      <c r="O3315">
        <v>0</v>
      </c>
      <c r="P3315">
        <v>370</v>
      </c>
      <c r="R3315">
        <v>1.7653000000000001</v>
      </c>
      <c r="S3315" s="6" t="str">
        <f>IF(cuenta_balance_creg185[[#This Row],[Porcentaje]]&gt;=5,"MAYOR","")</f>
        <v/>
      </c>
      <c r="T3315" s="6" t="str">
        <f>IF(cuenta_balance_creg185[[#This Row],[Porcentaje]]&lt;=-5,"MENOR","")</f>
        <v/>
      </c>
    </row>
    <row r="3316" spans="1:20" x14ac:dyDescent="0.2">
      <c r="A3316" s="1">
        <v>46286</v>
      </c>
      <c r="B3316" s="6" t="s">
        <v>45</v>
      </c>
      <c r="C3316" s="6" t="s">
        <v>32</v>
      </c>
      <c r="D3316">
        <v>0</v>
      </c>
      <c r="E3316">
        <v>27</v>
      </c>
      <c r="F3316">
        <v>27</v>
      </c>
      <c r="G3316">
        <v>0</v>
      </c>
      <c r="H3316">
        <v>0</v>
      </c>
      <c r="P3316">
        <v>50</v>
      </c>
      <c r="R3316">
        <v>0</v>
      </c>
      <c r="S3316" s="6" t="str">
        <f>IF(cuenta_balance_creg185[[#This Row],[Porcentaje]]&gt;=5,"MAYOR","")</f>
        <v/>
      </c>
      <c r="T3316" s="6" t="str">
        <f>IF(cuenta_balance_creg185[[#This Row],[Porcentaje]]&lt;=-5,"MENOR","")</f>
        <v/>
      </c>
    </row>
    <row r="3317" spans="1:20" x14ac:dyDescent="0.2">
      <c r="A3317" s="1">
        <v>46286</v>
      </c>
      <c r="B3317" s="6" t="s">
        <v>46</v>
      </c>
      <c r="C3317" s="6" t="s">
        <v>32</v>
      </c>
      <c r="D3317">
        <v>0</v>
      </c>
      <c r="E3317">
        <v>242</v>
      </c>
      <c r="F3317">
        <v>242</v>
      </c>
      <c r="G3317">
        <v>0</v>
      </c>
      <c r="H3317">
        <v>0</v>
      </c>
      <c r="M3317">
        <v>0</v>
      </c>
      <c r="N3317">
        <v>0</v>
      </c>
      <c r="O3317">
        <v>0</v>
      </c>
      <c r="P3317">
        <v>174</v>
      </c>
      <c r="R3317">
        <v>0</v>
      </c>
      <c r="S3317" s="6" t="str">
        <f>IF(cuenta_balance_creg185[[#This Row],[Porcentaje]]&gt;=5,"MAYOR","")</f>
        <v/>
      </c>
      <c r="T3317" s="6" t="str">
        <f>IF(cuenta_balance_creg185[[#This Row],[Porcentaje]]&lt;=-5,"MENOR","")</f>
        <v/>
      </c>
    </row>
    <row r="3318" spans="1:20" x14ac:dyDescent="0.2">
      <c r="A3318" s="1">
        <v>46286</v>
      </c>
      <c r="B3318" s="6" t="s">
        <v>14</v>
      </c>
      <c r="C3318" s="6" t="s">
        <v>32</v>
      </c>
      <c r="D3318">
        <v>-110.60148</v>
      </c>
      <c r="E3318">
        <v>1052</v>
      </c>
      <c r="F3318">
        <v>1117.1053400000001</v>
      </c>
      <c r="G3318">
        <v>-65.105339999999998</v>
      </c>
      <c r="H3318">
        <v>-172.33828</v>
      </c>
      <c r="P3318">
        <v>912</v>
      </c>
      <c r="R3318">
        <v>-18.896699999999999</v>
      </c>
      <c r="S3318" s="6" t="str">
        <f>IF(cuenta_balance_creg185[[#This Row],[Porcentaje]]&gt;=5,"MAYOR","")</f>
        <v/>
      </c>
      <c r="T3318" s="6" t="str">
        <f>IF(cuenta_balance_creg185[[#This Row],[Porcentaje]]&lt;=-5,"MENOR","")</f>
        <v>MENOR</v>
      </c>
    </row>
    <row r="3319" spans="1:20" x14ac:dyDescent="0.2">
      <c r="A3319" s="1">
        <v>46286</v>
      </c>
      <c r="B3319" s="6" t="s">
        <v>47</v>
      </c>
      <c r="C3319" s="6" t="s">
        <v>32</v>
      </c>
      <c r="D3319">
        <v>-5.81358</v>
      </c>
      <c r="E3319">
        <v>1490</v>
      </c>
      <c r="F3319">
        <v>1488.77782</v>
      </c>
      <c r="G3319">
        <v>1.22218</v>
      </c>
      <c r="H3319">
        <v>-4.5914000000000001</v>
      </c>
      <c r="M3319">
        <v>0</v>
      </c>
      <c r="N3319">
        <v>0</v>
      </c>
      <c r="O3319">
        <v>0</v>
      </c>
      <c r="P3319">
        <v>1540</v>
      </c>
      <c r="R3319">
        <v>-0.29809999999999998</v>
      </c>
      <c r="S3319" s="6" t="str">
        <f>IF(cuenta_balance_creg185[[#This Row],[Porcentaje]]&gt;=5,"MAYOR","")</f>
        <v/>
      </c>
      <c r="T3319" s="6" t="str">
        <f>IF(cuenta_balance_creg185[[#This Row],[Porcentaje]]&lt;=-5,"MENOR","")</f>
        <v/>
      </c>
    </row>
    <row r="3320" spans="1:20" x14ac:dyDescent="0.2">
      <c r="A3320" s="1">
        <v>46286</v>
      </c>
      <c r="B3320" s="6" t="s">
        <v>48</v>
      </c>
      <c r="C3320" s="6" t="s">
        <v>32</v>
      </c>
      <c r="D3320">
        <v>0</v>
      </c>
      <c r="E3320">
        <v>0</v>
      </c>
      <c r="F3320">
        <v>0</v>
      </c>
      <c r="G3320">
        <v>0</v>
      </c>
      <c r="H3320">
        <v>0</v>
      </c>
      <c r="P3320">
        <v>28119</v>
      </c>
      <c r="R3320">
        <v>0</v>
      </c>
      <c r="S3320" s="6" t="str">
        <f>IF(cuenta_balance_creg185[[#This Row],[Porcentaje]]&gt;=5,"MAYOR","")</f>
        <v/>
      </c>
      <c r="T3320" s="6" t="str">
        <f>IF(cuenta_balance_creg185[[#This Row],[Porcentaje]]&lt;=-5,"MENOR","")</f>
        <v/>
      </c>
    </row>
    <row r="3321" spans="1:20" x14ac:dyDescent="0.2">
      <c r="A3321" s="1">
        <v>46286</v>
      </c>
      <c r="B3321" s="6" t="s">
        <v>12</v>
      </c>
      <c r="C3321" s="6" t="s">
        <v>32</v>
      </c>
      <c r="D3321">
        <v>27.12237</v>
      </c>
      <c r="E3321">
        <v>1190</v>
      </c>
      <c r="F3321">
        <v>1171.66417</v>
      </c>
      <c r="G3321">
        <v>18.335830000000001</v>
      </c>
      <c r="H3321">
        <v>45.458199999999998</v>
      </c>
      <c r="P3321">
        <v>412</v>
      </c>
      <c r="R3321">
        <v>11.0335</v>
      </c>
      <c r="S3321" s="6" t="str">
        <f>IF(cuenta_balance_creg185[[#This Row],[Porcentaje]]&gt;=5,"MAYOR","")</f>
        <v>MAYOR</v>
      </c>
      <c r="T3321" s="6" t="str">
        <f>IF(cuenta_balance_creg185[[#This Row],[Porcentaje]]&lt;=-5,"MENOR","")</f>
        <v/>
      </c>
    </row>
    <row r="3322" spans="1:20" x14ac:dyDescent="0.2">
      <c r="A3322" s="1">
        <v>46286</v>
      </c>
      <c r="B3322" s="6" t="s">
        <v>49</v>
      </c>
      <c r="C3322" s="6" t="s">
        <v>32</v>
      </c>
      <c r="D3322">
        <v>0</v>
      </c>
      <c r="E3322">
        <v>11</v>
      </c>
      <c r="F3322">
        <v>11</v>
      </c>
      <c r="G3322">
        <v>0</v>
      </c>
      <c r="H3322">
        <v>0</v>
      </c>
      <c r="P3322">
        <v>22</v>
      </c>
      <c r="R3322">
        <v>0</v>
      </c>
      <c r="S3322" s="6" t="str">
        <f>IF(cuenta_balance_creg185[[#This Row],[Porcentaje]]&gt;=5,"MAYOR","")</f>
        <v/>
      </c>
      <c r="T3322" s="6" t="str">
        <f>IF(cuenta_balance_creg185[[#This Row],[Porcentaje]]&lt;=-5,"MENOR","")</f>
        <v/>
      </c>
    </row>
    <row r="3323" spans="1:20" x14ac:dyDescent="0.2">
      <c r="A3323" s="1">
        <v>46286</v>
      </c>
      <c r="B3323" s="6" t="s">
        <v>62</v>
      </c>
      <c r="C3323" s="6" t="s">
        <v>32</v>
      </c>
      <c r="D3323">
        <v>0</v>
      </c>
      <c r="E3323">
        <v>350</v>
      </c>
      <c r="F3323">
        <v>350</v>
      </c>
      <c r="G3323">
        <v>0</v>
      </c>
      <c r="H3323">
        <v>0</v>
      </c>
      <c r="P3323">
        <v>448</v>
      </c>
      <c r="R3323">
        <v>0</v>
      </c>
      <c r="S3323" s="6" t="str">
        <f>IF(cuenta_balance_creg185[[#This Row],[Porcentaje]]&gt;=5,"MAYOR","")</f>
        <v/>
      </c>
      <c r="T3323" s="6" t="str">
        <f>IF(cuenta_balance_creg185[[#This Row],[Porcentaje]]&lt;=-5,"MENOR","")</f>
        <v/>
      </c>
    </row>
    <row r="3324" spans="1:20" x14ac:dyDescent="0.2">
      <c r="A3324" s="1">
        <v>46286</v>
      </c>
      <c r="B3324" s="6" t="s">
        <v>7</v>
      </c>
      <c r="C3324" s="6" t="s">
        <v>32</v>
      </c>
      <c r="D3324">
        <v>-2593.82035</v>
      </c>
      <c r="E3324">
        <v>5300</v>
      </c>
      <c r="F3324">
        <v>5922.12835</v>
      </c>
      <c r="G3324">
        <v>-622.12834999999995</v>
      </c>
      <c r="H3324">
        <v>-3215.9486999999999</v>
      </c>
      <c r="P3324">
        <v>11</v>
      </c>
      <c r="Q3324">
        <v>2451.3809999999999</v>
      </c>
      <c r="R3324">
        <v>-130.60319999999999</v>
      </c>
      <c r="S3324" s="6" t="str">
        <f>IF(cuenta_balance_creg185[[#This Row],[Porcentaje]]&gt;=5,"MAYOR","")</f>
        <v/>
      </c>
      <c r="T3324" s="6" t="str">
        <f>IF(cuenta_balance_creg185[[#This Row],[Porcentaje]]&lt;=-5,"MENOR","")</f>
        <v>MENOR</v>
      </c>
    </row>
    <row r="3325" spans="1:20" x14ac:dyDescent="0.2">
      <c r="A3325" s="1">
        <v>46286</v>
      </c>
      <c r="B3325" s="6" t="s">
        <v>13</v>
      </c>
      <c r="C3325" s="6" t="s">
        <v>32</v>
      </c>
      <c r="D3325">
        <v>321.78769</v>
      </c>
      <c r="E3325">
        <v>4047</v>
      </c>
      <c r="F3325">
        <v>4465.6889600000004</v>
      </c>
      <c r="G3325">
        <v>-418.68896000000001</v>
      </c>
      <c r="H3325">
        <v>-96.901269999999997</v>
      </c>
      <c r="P3325">
        <v>4347</v>
      </c>
      <c r="R3325">
        <v>-2.2290999999999999</v>
      </c>
      <c r="S3325" s="6" t="str">
        <f>IF(cuenta_balance_creg185[[#This Row],[Porcentaje]]&gt;=5,"MAYOR","")</f>
        <v/>
      </c>
      <c r="T3325" s="6" t="str">
        <f>IF(cuenta_balance_creg185[[#This Row],[Porcentaje]]&lt;=-5,"MENOR","")</f>
        <v/>
      </c>
    </row>
    <row r="3326" spans="1:20" x14ac:dyDescent="0.2">
      <c r="A3326" s="1">
        <v>46286</v>
      </c>
      <c r="B3326" s="6" t="s">
        <v>50</v>
      </c>
      <c r="C3326" s="6" t="s">
        <v>32</v>
      </c>
      <c r="D3326">
        <v>11.36511</v>
      </c>
      <c r="E3326">
        <v>1303</v>
      </c>
      <c r="F3326">
        <v>1303</v>
      </c>
      <c r="G3326">
        <v>0</v>
      </c>
      <c r="H3326">
        <v>11.36511</v>
      </c>
      <c r="P3326">
        <v>1541</v>
      </c>
      <c r="R3326">
        <v>0.73750000000000004</v>
      </c>
      <c r="S3326" s="6" t="str">
        <f>IF(cuenta_balance_creg185[[#This Row],[Porcentaje]]&gt;=5,"MAYOR","")</f>
        <v/>
      </c>
      <c r="T3326" s="6" t="str">
        <f>IF(cuenta_balance_creg185[[#This Row],[Porcentaje]]&lt;=-5,"MENOR","")</f>
        <v/>
      </c>
    </row>
    <row r="3327" spans="1:20" x14ac:dyDescent="0.2">
      <c r="A3327" s="1">
        <v>46286</v>
      </c>
      <c r="B3327" s="6" t="s">
        <v>51</v>
      </c>
      <c r="C3327" s="6" t="s">
        <v>32</v>
      </c>
      <c r="D3327">
        <v>0</v>
      </c>
      <c r="E3327">
        <v>0</v>
      </c>
      <c r="F3327">
        <v>0</v>
      </c>
      <c r="G3327">
        <v>0</v>
      </c>
      <c r="H3327">
        <v>0</v>
      </c>
      <c r="P3327">
        <v>78</v>
      </c>
      <c r="R3327">
        <v>0</v>
      </c>
      <c r="S3327" s="6" t="str">
        <f>IF(cuenta_balance_creg185[[#This Row],[Porcentaje]]&gt;=5,"MAYOR","")</f>
        <v/>
      </c>
      <c r="T3327" s="6" t="str">
        <f>IF(cuenta_balance_creg185[[#This Row],[Porcentaje]]&lt;=-5,"MENOR","")</f>
        <v/>
      </c>
    </row>
    <row r="3328" spans="1:20" x14ac:dyDescent="0.2">
      <c r="A3328" s="1">
        <v>46286</v>
      </c>
      <c r="B3328" s="6" t="s">
        <v>52</v>
      </c>
      <c r="C3328" s="6" t="s">
        <v>32</v>
      </c>
      <c r="D3328">
        <v>0</v>
      </c>
      <c r="E3328">
        <v>170</v>
      </c>
      <c r="F3328">
        <v>170</v>
      </c>
      <c r="G3328">
        <v>0</v>
      </c>
      <c r="H3328">
        <v>0</v>
      </c>
      <c r="P3328">
        <v>167</v>
      </c>
      <c r="R3328">
        <v>0</v>
      </c>
      <c r="S3328" s="6" t="str">
        <f>IF(cuenta_balance_creg185[[#This Row],[Porcentaje]]&gt;=5,"MAYOR","")</f>
        <v/>
      </c>
      <c r="T3328" s="6" t="str">
        <f>IF(cuenta_balance_creg185[[#This Row],[Porcentaje]]&lt;=-5,"MENOR","")</f>
        <v/>
      </c>
    </row>
    <row r="3329" spans="1:20" x14ac:dyDescent="0.2">
      <c r="A3329" s="1">
        <v>46286</v>
      </c>
      <c r="B3329" s="6" t="s">
        <v>53</v>
      </c>
      <c r="C3329" s="6" t="s">
        <v>32</v>
      </c>
      <c r="D3329">
        <v>0</v>
      </c>
      <c r="E3329">
        <v>0</v>
      </c>
      <c r="F3329">
        <v>0</v>
      </c>
      <c r="G3329">
        <v>0</v>
      </c>
      <c r="H3329">
        <v>0</v>
      </c>
      <c r="P3329">
        <v>0</v>
      </c>
      <c r="S3329" s="6" t="str">
        <f>IF(cuenta_balance_creg185[[#This Row],[Porcentaje]]&gt;=5,"MAYOR","")</f>
        <v/>
      </c>
      <c r="T3329" s="6" t="str">
        <f>IF(cuenta_balance_creg185[[#This Row],[Porcentaje]]&lt;=-5,"MENOR","")</f>
        <v/>
      </c>
    </row>
    <row r="3330" spans="1:20" x14ac:dyDescent="0.2">
      <c r="A3330" s="1">
        <v>46286</v>
      </c>
      <c r="B3330" s="6" t="s">
        <v>54</v>
      </c>
      <c r="C3330" s="6" t="s">
        <v>32</v>
      </c>
      <c r="D3330">
        <v>3.7660200000000001</v>
      </c>
      <c r="E3330">
        <v>0</v>
      </c>
      <c r="F3330">
        <v>0</v>
      </c>
      <c r="G3330">
        <v>0</v>
      </c>
      <c r="H3330">
        <v>3.7660200000000001</v>
      </c>
      <c r="P3330">
        <v>0</v>
      </c>
      <c r="S3330" s="6" t="str">
        <f>IF(cuenta_balance_creg185[[#This Row],[Porcentaje]]&gt;=5,"MAYOR","")</f>
        <v/>
      </c>
      <c r="T3330" s="6" t="str">
        <f>IF(cuenta_balance_creg185[[#This Row],[Porcentaje]]&lt;=-5,"MENOR","")</f>
        <v/>
      </c>
    </row>
    <row r="3331" spans="1:20" x14ac:dyDescent="0.2">
      <c r="A3331" s="1">
        <v>46286</v>
      </c>
      <c r="B3331" s="6" t="s">
        <v>55</v>
      </c>
      <c r="C3331" s="6" t="s">
        <v>32</v>
      </c>
      <c r="D3331">
        <v>0</v>
      </c>
      <c r="E3331">
        <v>746</v>
      </c>
      <c r="F3331">
        <v>746</v>
      </c>
      <c r="G3331">
        <v>0</v>
      </c>
      <c r="H3331">
        <v>0</v>
      </c>
      <c r="P3331">
        <v>749</v>
      </c>
      <c r="R3331">
        <v>0</v>
      </c>
      <c r="S3331" s="6" t="str">
        <f>IF(cuenta_balance_creg185[[#This Row],[Porcentaje]]&gt;=5,"MAYOR","")</f>
        <v/>
      </c>
      <c r="T3331" s="6" t="str">
        <f>IF(cuenta_balance_creg185[[#This Row],[Porcentaje]]&lt;=-5,"MENOR","")</f>
        <v/>
      </c>
    </row>
    <row r="3332" spans="1:20" x14ac:dyDescent="0.2">
      <c r="A3332" s="1">
        <v>46286</v>
      </c>
      <c r="B3332" s="6" t="s">
        <v>56</v>
      </c>
      <c r="C3332" s="6" t="s">
        <v>32</v>
      </c>
      <c r="D3332">
        <v>0</v>
      </c>
      <c r="E3332">
        <v>72</v>
      </c>
      <c r="F3332">
        <v>72</v>
      </c>
      <c r="G3332">
        <v>0</v>
      </c>
      <c r="H3332">
        <v>0</v>
      </c>
      <c r="P3332">
        <v>3987</v>
      </c>
      <c r="R3332">
        <v>0</v>
      </c>
      <c r="S3332" s="6" t="str">
        <f>IF(cuenta_balance_creg185[[#This Row],[Porcentaje]]&gt;=5,"MAYOR","")</f>
        <v/>
      </c>
      <c r="T3332" s="6" t="str">
        <f>IF(cuenta_balance_creg185[[#This Row],[Porcentaje]]&lt;=-5,"MENOR","")</f>
        <v/>
      </c>
    </row>
    <row r="3333" spans="1:20" x14ac:dyDescent="0.2">
      <c r="A3333" s="1">
        <v>46286</v>
      </c>
      <c r="B3333" s="6" t="s">
        <v>8</v>
      </c>
      <c r="C3333" s="6" t="s">
        <v>32</v>
      </c>
      <c r="D3333">
        <v>32799.643969999997</v>
      </c>
      <c r="E3333">
        <v>170084</v>
      </c>
      <c r="F3333">
        <v>162402.68859999999</v>
      </c>
      <c r="G3333">
        <v>7681.3113999999996</v>
      </c>
      <c r="H3333">
        <v>40480.955370000003</v>
      </c>
      <c r="P3333">
        <v>216619</v>
      </c>
      <c r="Q3333">
        <v>35409.214720000004</v>
      </c>
      <c r="R3333">
        <v>16.062000000000001</v>
      </c>
      <c r="S3333" s="6" t="str">
        <f>IF(cuenta_balance_creg185[[#This Row],[Porcentaje]]&gt;=5,"MAYOR","")</f>
        <v>MAYOR</v>
      </c>
      <c r="T3333" s="6" t="str">
        <f>IF(cuenta_balance_creg185[[#This Row],[Porcentaje]]&lt;=-5,"MENOR","")</f>
        <v/>
      </c>
    </row>
    <row r="3334" spans="1:20" x14ac:dyDescent="0.2">
      <c r="A3334" s="1">
        <v>46286</v>
      </c>
      <c r="B3334" s="6" t="s">
        <v>57</v>
      </c>
      <c r="C3334" s="6" t="s">
        <v>32</v>
      </c>
      <c r="D3334">
        <v>0</v>
      </c>
      <c r="E3334">
        <v>544</v>
      </c>
      <c r="F3334">
        <v>544</v>
      </c>
      <c r="G3334">
        <v>0</v>
      </c>
      <c r="H3334">
        <v>0</v>
      </c>
      <c r="P3334">
        <v>1005</v>
      </c>
      <c r="R3334">
        <v>0</v>
      </c>
      <c r="S3334" s="6" t="str">
        <f>IF(cuenta_balance_creg185[[#This Row],[Porcentaje]]&gt;=5,"MAYOR","")</f>
        <v/>
      </c>
      <c r="T3334" s="6" t="str">
        <f>IF(cuenta_balance_creg185[[#This Row],[Porcentaje]]&lt;=-5,"MENOR","")</f>
        <v/>
      </c>
    </row>
    <row r="3335" spans="1:20" x14ac:dyDescent="0.2">
      <c r="A3335" s="1">
        <v>46286</v>
      </c>
      <c r="B3335" s="6" t="s">
        <v>63</v>
      </c>
      <c r="C3335" s="6" t="s">
        <v>32</v>
      </c>
      <c r="D3335">
        <v>0</v>
      </c>
      <c r="E3335">
        <v>0</v>
      </c>
      <c r="F3335">
        <v>0</v>
      </c>
      <c r="G3335">
        <v>0</v>
      </c>
      <c r="H3335">
        <v>0</v>
      </c>
      <c r="P3335">
        <v>60</v>
      </c>
      <c r="R3335">
        <v>0</v>
      </c>
      <c r="S3335" s="6" t="str">
        <f>IF(cuenta_balance_creg185[[#This Row],[Porcentaje]]&gt;=5,"MAYOR","")</f>
        <v/>
      </c>
      <c r="T3335" s="6" t="str">
        <f>IF(cuenta_balance_creg185[[#This Row],[Porcentaje]]&lt;=-5,"MENOR","")</f>
        <v/>
      </c>
    </row>
    <row r="3336" spans="1:20" x14ac:dyDescent="0.2">
      <c r="A3336" s="1">
        <v>46287</v>
      </c>
      <c r="B3336" s="6" t="s">
        <v>31</v>
      </c>
      <c r="C3336" s="6" t="s">
        <v>32</v>
      </c>
      <c r="D3336">
        <v>0</v>
      </c>
      <c r="E3336">
        <v>441</v>
      </c>
      <c r="F3336">
        <v>441</v>
      </c>
      <c r="G3336">
        <v>0</v>
      </c>
      <c r="H3336">
        <v>0</v>
      </c>
      <c r="P3336">
        <v>0</v>
      </c>
      <c r="S3336" s="6" t="str">
        <f>IF(cuenta_balance_creg185[[#This Row],[Porcentaje]]&gt;=5,"MAYOR","")</f>
        <v/>
      </c>
      <c r="T3336" s="6" t="str">
        <f>IF(cuenta_balance_creg185[[#This Row],[Porcentaje]]&lt;=-5,"MENOR","")</f>
        <v/>
      </c>
    </row>
    <row r="3337" spans="1:20" x14ac:dyDescent="0.2">
      <c r="A3337" s="1">
        <v>46287</v>
      </c>
      <c r="B3337" s="6" t="s">
        <v>33</v>
      </c>
      <c r="C3337" s="6" t="s">
        <v>32</v>
      </c>
      <c r="D3337">
        <v>-487.66683999999998</v>
      </c>
      <c r="E3337">
        <v>13577</v>
      </c>
      <c r="F3337">
        <v>13288.901040000001</v>
      </c>
      <c r="G3337">
        <v>288.09895999999998</v>
      </c>
      <c r="H3337">
        <v>-199.56788</v>
      </c>
      <c r="M3337">
        <v>0</v>
      </c>
      <c r="N3337">
        <v>0</v>
      </c>
      <c r="O3337">
        <v>0</v>
      </c>
      <c r="P3337">
        <v>80671</v>
      </c>
      <c r="R3337">
        <v>-0.24729999999999999</v>
      </c>
      <c r="S3337" s="6" t="str">
        <f>IF(cuenta_balance_creg185[[#This Row],[Porcentaje]]&gt;=5,"MAYOR","")</f>
        <v/>
      </c>
      <c r="T3337" s="6" t="str">
        <f>IF(cuenta_balance_creg185[[#This Row],[Porcentaje]]&lt;=-5,"MENOR","")</f>
        <v/>
      </c>
    </row>
    <row r="3338" spans="1:20" x14ac:dyDescent="0.2">
      <c r="A3338" s="1">
        <v>46287</v>
      </c>
      <c r="B3338" s="6" t="s">
        <v>4</v>
      </c>
      <c r="C3338" s="6" t="s">
        <v>32</v>
      </c>
      <c r="D3338">
        <v>-26.499099999999999</v>
      </c>
      <c r="E3338">
        <v>1025</v>
      </c>
      <c r="F3338">
        <v>1006.54767</v>
      </c>
      <c r="G3338">
        <v>18.45233</v>
      </c>
      <c r="H3338">
        <v>-8.0467700000000004</v>
      </c>
      <c r="P3338">
        <v>1266</v>
      </c>
      <c r="R3338">
        <v>-0.63560000000000005</v>
      </c>
      <c r="S3338" s="6" t="str">
        <f>IF(cuenta_balance_creg185[[#This Row],[Porcentaje]]&gt;=5,"MAYOR","")</f>
        <v/>
      </c>
      <c r="T3338" s="6" t="str">
        <f>IF(cuenta_balance_creg185[[#This Row],[Porcentaje]]&lt;=-5,"MENOR","")</f>
        <v/>
      </c>
    </row>
    <row r="3339" spans="1:20" x14ac:dyDescent="0.2">
      <c r="A3339" s="1">
        <v>46287</v>
      </c>
      <c r="B3339" s="6" t="s">
        <v>34</v>
      </c>
      <c r="C3339" s="6" t="s">
        <v>32</v>
      </c>
      <c r="D3339">
        <v>0</v>
      </c>
      <c r="E3339">
        <v>217</v>
      </c>
      <c r="F3339">
        <v>217</v>
      </c>
      <c r="G3339">
        <v>0</v>
      </c>
      <c r="H3339">
        <v>0</v>
      </c>
      <c r="P3339">
        <v>526</v>
      </c>
      <c r="R3339">
        <v>0</v>
      </c>
      <c r="S3339" s="6" t="str">
        <f>IF(cuenta_balance_creg185[[#This Row],[Porcentaje]]&gt;=5,"MAYOR","")</f>
        <v/>
      </c>
      <c r="T3339" s="6" t="str">
        <f>IF(cuenta_balance_creg185[[#This Row],[Porcentaje]]&lt;=-5,"MENOR","")</f>
        <v/>
      </c>
    </row>
    <row r="3340" spans="1:20" x14ac:dyDescent="0.2">
      <c r="A3340" s="1">
        <v>46287</v>
      </c>
      <c r="B3340" s="6" t="s">
        <v>35</v>
      </c>
      <c r="C3340" s="6" t="s">
        <v>32</v>
      </c>
      <c r="D3340">
        <v>0</v>
      </c>
      <c r="E3340">
        <v>0</v>
      </c>
      <c r="F3340">
        <v>0</v>
      </c>
      <c r="G3340">
        <v>0</v>
      </c>
      <c r="H3340">
        <v>0</v>
      </c>
      <c r="P3340">
        <v>0</v>
      </c>
      <c r="S3340" s="6" t="str">
        <f>IF(cuenta_balance_creg185[[#This Row],[Porcentaje]]&gt;=5,"MAYOR","")</f>
        <v/>
      </c>
      <c r="T3340" s="6" t="str">
        <f>IF(cuenta_balance_creg185[[#This Row],[Porcentaje]]&lt;=-5,"MENOR","")</f>
        <v/>
      </c>
    </row>
    <row r="3341" spans="1:20" x14ac:dyDescent="0.2">
      <c r="A3341" s="1">
        <v>46287</v>
      </c>
      <c r="B3341" s="6" t="s">
        <v>60</v>
      </c>
      <c r="C3341" s="6" t="s">
        <v>32</v>
      </c>
      <c r="D3341">
        <v>0</v>
      </c>
      <c r="E3341">
        <v>0</v>
      </c>
      <c r="F3341">
        <v>0</v>
      </c>
      <c r="G3341">
        <v>0</v>
      </c>
      <c r="H3341">
        <v>0</v>
      </c>
      <c r="P3341">
        <v>2062</v>
      </c>
      <c r="R3341">
        <v>0</v>
      </c>
      <c r="S3341" s="6" t="str">
        <f>IF(cuenta_balance_creg185[[#This Row],[Porcentaje]]&gt;=5,"MAYOR","")</f>
        <v/>
      </c>
      <c r="T3341" s="6" t="str">
        <f>IF(cuenta_balance_creg185[[#This Row],[Porcentaje]]&lt;=-5,"MENOR","")</f>
        <v/>
      </c>
    </row>
    <row r="3342" spans="1:20" x14ac:dyDescent="0.2">
      <c r="A3342" s="1">
        <v>46287</v>
      </c>
      <c r="B3342" s="6" t="s">
        <v>11</v>
      </c>
      <c r="C3342" s="6" t="s">
        <v>32</v>
      </c>
      <c r="D3342">
        <v>7179.7687800000003</v>
      </c>
      <c r="E3342">
        <v>119807</v>
      </c>
      <c r="F3342">
        <v>124682.97834</v>
      </c>
      <c r="G3342">
        <v>-4875.9783399999997</v>
      </c>
      <c r="H3342">
        <v>2303.7904400000002</v>
      </c>
      <c r="P3342">
        <v>73031</v>
      </c>
      <c r="R3342">
        <v>3.1545000000000001</v>
      </c>
      <c r="S3342" s="6" t="str">
        <f>IF(cuenta_balance_creg185[[#This Row],[Porcentaje]]&gt;=5,"MAYOR","")</f>
        <v/>
      </c>
      <c r="T3342" s="6" t="str">
        <f>IF(cuenta_balance_creg185[[#This Row],[Porcentaje]]&lt;=-5,"MENOR","")</f>
        <v/>
      </c>
    </row>
    <row r="3343" spans="1:20" x14ac:dyDescent="0.2">
      <c r="A3343" s="1">
        <v>46287</v>
      </c>
      <c r="B3343" s="6" t="s">
        <v>10</v>
      </c>
      <c r="C3343" s="6" t="s">
        <v>32</v>
      </c>
      <c r="D3343">
        <v>-1726.8197500000001</v>
      </c>
      <c r="E3343">
        <v>22212</v>
      </c>
      <c r="F3343">
        <v>21897.63291</v>
      </c>
      <c r="G3343">
        <v>314.36709000000002</v>
      </c>
      <c r="H3343">
        <v>-1412.4526599999999</v>
      </c>
      <c r="P3343">
        <v>62930</v>
      </c>
      <c r="R3343">
        <v>-2.2444000000000002</v>
      </c>
      <c r="S3343" s="6" t="str">
        <f>IF(cuenta_balance_creg185[[#This Row],[Porcentaje]]&gt;=5,"MAYOR","")</f>
        <v/>
      </c>
      <c r="T3343" s="6" t="str">
        <f>IF(cuenta_balance_creg185[[#This Row],[Porcentaje]]&lt;=-5,"MENOR","")</f>
        <v/>
      </c>
    </row>
    <row r="3344" spans="1:20" x14ac:dyDescent="0.2">
      <c r="A3344" s="1">
        <v>46287</v>
      </c>
      <c r="B3344" s="6" t="s">
        <v>36</v>
      </c>
      <c r="C3344" s="6" t="s">
        <v>32</v>
      </c>
      <c r="D3344">
        <v>0</v>
      </c>
      <c r="E3344">
        <v>539</v>
      </c>
      <c r="F3344">
        <v>539</v>
      </c>
      <c r="G3344">
        <v>0</v>
      </c>
      <c r="H3344">
        <v>0</v>
      </c>
      <c r="M3344">
        <v>0</v>
      </c>
      <c r="N3344">
        <v>0</v>
      </c>
      <c r="O3344">
        <v>0</v>
      </c>
      <c r="P3344">
        <v>571</v>
      </c>
      <c r="R3344">
        <v>0</v>
      </c>
      <c r="S3344" s="6" t="str">
        <f>IF(cuenta_balance_creg185[[#This Row],[Porcentaje]]&gt;=5,"MAYOR","")</f>
        <v/>
      </c>
      <c r="T3344" s="6" t="str">
        <f>IF(cuenta_balance_creg185[[#This Row],[Porcentaje]]&lt;=-5,"MENOR","")</f>
        <v/>
      </c>
    </row>
    <row r="3345" spans="1:20" x14ac:dyDescent="0.2">
      <c r="A3345" s="1">
        <v>46287</v>
      </c>
      <c r="B3345" s="6" t="s">
        <v>37</v>
      </c>
      <c r="C3345" s="6" t="s">
        <v>32</v>
      </c>
      <c r="D3345">
        <v>806.22254999999996</v>
      </c>
      <c r="E3345">
        <v>2540</v>
      </c>
      <c r="F3345">
        <v>2135.2269700000002</v>
      </c>
      <c r="G3345">
        <v>404.77303000000001</v>
      </c>
      <c r="H3345">
        <v>1210.99558</v>
      </c>
      <c r="P3345">
        <v>60098</v>
      </c>
      <c r="R3345">
        <v>2.0150000000000001</v>
      </c>
      <c r="S3345" s="6" t="str">
        <f>IF(cuenta_balance_creg185[[#This Row],[Porcentaje]]&gt;=5,"MAYOR","")</f>
        <v/>
      </c>
      <c r="T3345" s="6" t="str">
        <f>IF(cuenta_balance_creg185[[#This Row],[Porcentaje]]&lt;=-5,"MENOR","")</f>
        <v/>
      </c>
    </row>
    <row r="3346" spans="1:20" x14ac:dyDescent="0.2">
      <c r="A3346" s="1">
        <v>46287</v>
      </c>
      <c r="B3346" s="6" t="s">
        <v>61</v>
      </c>
      <c r="C3346" s="6" t="s">
        <v>32</v>
      </c>
      <c r="D3346">
        <v>71.289259999999999</v>
      </c>
      <c r="E3346">
        <v>290</v>
      </c>
      <c r="F3346">
        <v>373.33508999999998</v>
      </c>
      <c r="G3346">
        <v>-83.335089999999994</v>
      </c>
      <c r="H3346">
        <v>-12.04583</v>
      </c>
      <c r="P3346">
        <v>947</v>
      </c>
      <c r="R3346">
        <v>-1.2719</v>
      </c>
      <c r="S3346" s="6" t="str">
        <f>IF(cuenta_balance_creg185[[#This Row],[Porcentaje]]&gt;=5,"MAYOR","")</f>
        <v/>
      </c>
      <c r="T3346" s="6" t="str">
        <f>IF(cuenta_balance_creg185[[#This Row],[Porcentaje]]&lt;=-5,"MENOR","")</f>
        <v/>
      </c>
    </row>
    <row r="3347" spans="1:20" x14ac:dyDescent="0.2">
      <c r="A3347" s="1">
        <v>46287</v>
      </c>
      <c r="B3347" s="6" t="s">
        <v>38</v>
      </c>
      <c r="C3347" s="6" t="s">
        <v>32</v>
      </c>
      <c r="D3347">
        <v>0</v>
      </c>
      <c r="E3347">
        <v>70</v>
      </c>
      <c r="F3347">
        <v>70</v>
      </c>
      <c r="G3347">
        <v>0</v>
      </c>
      <c r="H3347">
        <v>0</v>
      </c>
      <c r="P3347">
        <v>152</v>
      </c>
      <c r="R3347">
        <v>0</v>
      </c>
      <c r="S3347" s="6" t="str">
        <f>IF(cuenta_balance_creg185[[#This Row],[Porcentaje]]&gt;=5,"MAYOR","")</f>
        <v/>
      </c>
      <c r="T3347" s="6" t="str">
        <f>IF(cuenta_balance_creg185[[#This Row],[Porcentaje]]&lt;=-5,"MENOR","")</f>
        <v/>
      </c>
    </row>
    <row r="3348" spans="1:20" x14ac:dyDescent="0.2">
      <c r="A3348" s="1">
        <v>46287</v>
      </c>
      <c r="B3348" s="6" t="s">
        <v>39</v>
      </c>
      <c r="C3348" s="6" t="s">
        <v>32</v>
      </c>
      <c r="D3348">
        <v>0</v>
      </c>
      <c r="E3348">
        <v>2453</v>
      </c>
      <c r="F3348">
        <v>2453</v>
      </c>
      <c r="G3348">
        <v>0</v>
      </c>
      <c r="H3348">
        <v>0</v>
      </c>
      <c r="M3348">
        <v>0</v>
      </c>
      <c r="N3348">
        <v>0</v>
      </c>
      <c r="O3348">
        <v>0</v>
      </c>
      <c r="P3348">
        <v>3284</v>
      </c>
      <c r="R3348">
        <v>0</v>
      </c>
      <c r="S3348" s="6" t="str">
        <f>IF(cuenta_balance_creg185[[#This Row],[Porcentaje]]&gt;=5,"MAYOR","")</f>
        <v/>
      </c>
      <c r="T3348" s="6" t="str">
        <f>IF(cuenta_balance_creg185[[#This Row],[Porcentaje]]&lt;=-5,"MENOR","")</f>
        <v/>
      </c>
    </row>
    <row r="3349" spans="1:20" x14ac:dyDescent="0.2">
      <c r="A3349" s="1">
        <v>46287</v>
      </c>
      <c r="B3349" s="6" t="s">
        <v>40</v>
      </c>
      <c r="C3349" s="6" t="s">
        <v>32</v>
      </c>
      <c r="D3349">
        <v>0</v>
      </c>
      <c r="E3349">
        <v>917</v>
      </c>
      <c r="F3349">
        <v>917</v>
      </c>
      <c r="G3349">
        <v>0</v>
      </c>
      <c r="H3349">
        <v>0</v>
      </c>
      <c r="M3349">
        <v>0</v>
      </c>
      <c r="N3349">
        <v>0</v>
      </c>
      <c r="O3349">
        <v>0</v>
      </c>
      <c r="P3349">
        <v>764</v>
      </c>
      <c r="R3349">
        <v>0</v>
      </c>
      <c r="S3349" s="6" t="str">
        <f>IF(cuenta_balance_creg185[[#This Row],[Porcentaje]]&gt;=5,"MAYOR","")</f>
        <v/>
      </c>
      <c r="T3349" s="6" t="str">
        <f>IF(cuenta_balance_creg185[[#This Row],[Porcentaje]]&lt;=-5,"MENOR","")</f>
        <v/>
      </c>
    </row>
    <row r="3350" spans="1:20" x14ac:dyDescent="0.2">
      <c r="A3350" s="1">
        <v>46287</v>
      </c>
      <c r="B3350" s="6" t="s">
        <v>41</v>
      </c>
      <c r="C3350" s="6" t="s">
        <v>32</v>
      </c>
      <c r="D3350">
        <v>0</v>
      </c>
      <c r="E3350">
        <v>1419</v>
      </c>
      <c r="F3350">
        <v>1419</v>
      </c>
      <c r="G3350">
        <v>0</v>
      </c>
      <c r="H3350">
        <v>0</v>
      </c>
      <c r="P3350">
        <v>1574</v>
      </c>
      <c r="R3350">
        <v>0</v>
      </c>
      <c r="S3350" s="6" t="str">
        <f>IF(cuenta_balance_creg185[[#This Row],[Porcentaje]]&gt;=5,"MAYOR","")</f>
        <v/>
      </c>
      <c r="T3350" s="6" t="str">
        <f>IF(cuenta_balance_creg185[[#This Row],[Porcentaje]]&lt;=-5,"MENOR","")</f>
        <v/>
      </c>
    </row>
    <row r="3351" spans="1:20" x14ac:dyDescent="0.2">
      <c r="A3351" s="1">
        <v>46287</v>
      </c>
      <c r="B3351" s="6" t="s">
        <v>42</v>
      </c>
      <c r="C3351" s="6" t="s">
        <v>32</v>
      </c>
      <c r="D3351">
        <v>4890.5703299999996</v>
      </c>
      <c r="E3351">
        <v>27157</v>
      </c>
      <c r="F3351">
        <v>30479.885829999999</v>
      </c>
      <c r="G3351">
        <v>-3322.8858300000002</v>
      </c>
      <c r="H3351">
        <v>1567.6845000000001</v>
      </c>
      <c r="M3351">
        <v>0</v>
      </c>
      <c r="N3351">
        <v>0</v>
      </c>
      <c r="O3351">
        <v>0</v>
      </c>
      <c r="P3351">
        <v>259137</v>
      </c>
      <c r="R3351">
        <v>0.60489999999999999</v>
      </c>
      <c r="S3351" s="6" t="str">
        <f>IF(cuenta_balance_creg185[[#This Row],[Porcentaje]]&gt;=5,"MAYOR","")</f>
        <v/>
      </c>
      <c r="T3351" s="6" t="str">
        <f>IF(cuenta_balance_creg185[[#This Row],[Porcentaje]]&lt;=-5,"MENOR","")</f>
        <v/>
      </c>
    </row>
    <row r="3352" spans="1:20" x14ac:dyDescent="0.2">
      <c r="A3352" s="1">
        <v>46287</v>
      </c>
      <c r="B3352" s="6" t="s">
        <v>9</v>
      </c>
      <c r="C3352" s="6" t="s">
        <v>32</v>
      </c>
      <c r="D3352">
        <v>-445.32130000000001</v>
      </c>
      <c r="E3352">
        <v>1492</v>
      </c>
      <c r="F3352">
        <v>1491.5462399999999</v>
      </c>
      <c r="G3352">
        <v>0.45376</v>
      </c>
      <c r="H3352">
        <v>0.45376</v>
      </c>
      <c r="J3352">
        <v>445.32130000000001</v>
      </c>
      <c r="M3352">
        <v>0</v>
      </c>
      <c r="N3352">
        <v>0</v>
      </c>
      <c r="O3352">
        <v>0</v>
      </c>
      <c r="P3352">
        <v>5055</v>
      </c>
      <c r="R3352">
        <v>8.8999999999999999E-3</v>
      </c>
      <c r="S3352" s="6" t="str">
        <f>IF(cuenta_balance_creg185[[#This Row],[Porcentaje]]&gt;=5,"MAYOR","")</f>
        <v/>
      </c>
      <c r="T3352" s="6" t="str">
        <f>IF(cuenta_balance_creg185[[#This Row],[Porcentaje]]&lt;=-5,"MENOR","")</f>
        <v/>
      </c>
    </row>
    <row r="3353" spans="1:20" x14ac:dyDescent="0.2">
      <c r="A3353" s="1">
        <v>46287</v>
      </c>
      <c r="B3353" s="6" t="s">
        <v>43</v>
      </c>
      <c r="C3353" s="6" t="s">
        <v>32</v>
      </c>
      <c r="D3353">
        <v>0</v>
      </c>
      <c r="E3353">
        <v>591</v>
      </c>
      <c r="F3353">
        <v>591</v>
      </c>
      <c r="G3353">
        <v>0</v>
      </c>
      <c r="H3353">
        <v>0</v>
      </c>
      <c r="P3353">
        <v>762</v>
      </c>
      <c r="R3353">
        <v>0</v>
      </c>
      <c r="S3353" s="6" t="str">
        <f>IF(cuenta_balance_creg185[[#This Row],[Porcentaje]]&gt;=5,"MAYOR","")</f>
        <v/>
      </c>
      <c r="T3353" s="6" t="str">
        <f>IF(cuenta_balance_creg185[[#This Row],[Porcentaje]]&lt;=-5,"MENOR","")</f>
        <v/>
      </c>
    </row>
    <row r="3354" spans="1:20" x14ac:dyDescent="0.2">
      <c r="A3354" s="1">
        <v>46287</v>
      </c>
      <c r="B3354" s="6" t="s">
        <v>5</v>
      </c>
      <c r="C3354" s="6" t="s">
        <v>32</v>
      </c>
      <c r="D3354">
        <v>977.43236000000002</v>
      </c>
      <c r="E3354">
        <v>6264</v>
      </c>
      <c r="F3354">
        <v>6687.96209</v>
      </c>
      <c r="G3354">
        <v>-423.40753999999998</v>
      </c>
      <c r="H3354">
        <v>554.02481999999998</v>
      </c>
      <c r="M3354">
        <v>0</v>
      </c>
      <c r="N3354">
        <v>0</v>
      </c>
      <c r="O3354">
        <v>0</v>
      </c>
      <c r="P3354">
        <v>8973</v>
      </c>
      <c r="R3354">
        <v>6.1742999999999997</v>
      </c>
      <c r="S3354" s="6" t="str">
        <f>IF(cuenta_balance_creg185[[#This Row],[Porcentaje]]&gt;=5,"MAYOR","")</f>
        <v>MAYOR</v>
      </c>
      <c r="T3354" s="6" t="str">
        <f>IF(cuenta_balance_creg185[[#This Row],[Porcentaje]]&lt;=-5,"MENOR","")</f>
        <v/>
      </c>
    </row>
    <row r="3355" spans="1:20" x14ac:dyDescent="0.2">
      <c r="A3355" s="1">
        <v>46287</v>
      </c>
      <c r="B3355" s="6" t="s">
        <v>44</v>
      </c>
      <c r="C3355" s="6" t="s">
        <v>32</v>
      </c>
      <c r="D3355">
        <v>0</v>
      </c>
      <c r="E3355">
        <v>139</v>
      </c>
      <c r="F3355">
        <v>139</v>
      </c>
      <c r="G3355">
        <v>0</v>
      </c>
      <c r="H3355">
        <v>0</v>
      </c>
      <c r="M3355">
        <v>0</v>
      </c>
      <c r="N3355">
        <v>0</v>
      </c>
      <c r="O3355">
        <v>0</v>
      </c>
      <c r="P3355">
        <v>9556</v>
      </c>
      <c r="Q3355">
        <v>-10472.791859999999</v>
      </c>
      <c r="S3355" s="6" t="str">
        <f>IF(cuenta_balance_creg185[[#This Row],[Porcentaje]]&gt;=5,"MAYOR","")</f>
        <v/>
      </c>
      <c r="T3355" s="6" t="str">
        <f>IF(cuenta_balance_creg185[[#This Row],[Porcentaje]]&lt;=-5,"MENOR","")</f>
        <v/>
      </c>
    </row>
    <row r="3356" spans="1:20" x14ac:dyDescent="0.2">
      <c r="A3356" s="1">
        <v>46287</v>
      </c>
      <c r="B3356" s="6" t="s">
        <v>6</v>
      </c>
      <c r="C3356" s="6" t="s">
        <v>32</v>
      </c>
      <c r="D3356">
        <v>6.5319200000000004</v>
      </c>
      <c r="E3356">
        <v>664</v>
      </c>
      <c r="F3356">
        <v>671.79130999999995</v>
      </c>
      <c r="G3356">
        <v>-7.7913100000000002</v>
      </c>
      <c r="H3356">
        <v>-1.25939</v>
      </c>
      <c r="P3356">
        <v>370</v>
      </c>
      <c r="R3356">
        <v>-0.34029999999999999</v>
      </c>
      <c r="S3356" s="6" t="str">
        <f>IF(cuenta_balance_creg185[[#This Row],[Porcentaje]]&gt;=5,"MAYOR","")</f>
        <v/>
      </c>
      <c r="T3356" s="6" t="str">
        <f>IF(cuenta_balance_creg185[[#This Row],[Porcentaje]]&lt;=-5,"MENOR","")</f>
        <v/>
      </c>
    </row>
    <row r="3357" spans="1:20" x14ac:dyDescent="0.2">
      <c r="A3357" s="1">
        <v>46287</v>
      </c>
      <c r="B3357" s="6" t="s">
        <v>45</v>
      </c>
      <c r="C3357" s="6" t="s">
        <v>32</v>
      </c>
      <c r="D3357">
        <v>0</v>
      </c>
      <c r="E3357">
        <v>39</v>
      </c>
      <c r="F3357">
        <v>39</v>
      </c>
      <c r="G3357">
        <v>0</v>
      </c>
      <c r="H3357">
        <v>0</v>
      </c>
      <c r="P3357">
        <v>50</v>
      </c>
      <c r="R3357">
        <v>0</v>
      </c>
      <c r="S3357" s="6" t="str">
        <f>IF(cuenta_balance_creg185[[#This Row],[Porcentaje]]&gt;=5,"MAYOR","")</f>
        <v/>
      </c>
      <c r="T3357" s="6" t="str">
        <f>IF(cuenta_balance_creg185[[#This Row],[Porcentaje]]&lt;=-5,"MENOR","")</f>
        <v/>
      </c>
    </row>
    <row r="3358" spans="1:20" x14ac:dyDescent="0.2">
      <c r="A3358" s="1">
        <v>46287</v>
      </c>
      <c r="B3358" s="6" t="s">
        <v>46</v>
      </c>
      <c r="C3358" s="6" t="s">
        <v>32</v>
      </c>
      <c r="D3358">
        <v>0</v>
      </c>
      <c r="E3358">
        <v>242</v>
      </c>
      <c r="F3358">
        <v>242</v>
      </c>
      <c r="G3358">
        <v>0</v>
      </c>
      <c r="H3358">
        <v>0</v>
      </c>
      <c r="M3358">
        <v>0</v>
      </c>
      <c r="N3358">
        <v>0</v>
      </c>
      <c r="O3358">
        <v>0</v>
      </c>
      <c r="P3358">
        <v>174</v>
      </c>
      <c r="R3358">
        <v>0</v>
      </c>
      <c r="S3358" s="6" t="str">
        <f>IF(cuenta_balance_creg185[[#This Row],[Porcentaje]]&gt;=5,"MAYOR","")</f>
        <v/>
      </c>
      <c r="T3358" s="6" t="str">
        <f>IF(cuenta_balance_creg185[[#This Row],[Porcentaje]]&lt;=-5,"MENOR","")</f>
        <v/>
      </c>
    </row>
    <row r="3359" spans="1:20" x14ac:dyDescent="0.2">
      <c r="A3359" s="1">
        <v>46287</v>
      </c>
      <c r="B3359" s="6" t="s">
        <v>14</v>
      </c>
      <c r="C3359" s="6" t="s">
        <v>32</v>
      </c>
      <c r="D3359">
        <v>-172.33828</v>
      </c>
      <c r="E3359">
        <v>926</v>
      </c>
      <c r="F3359">
        <v>1010.72209</v>
      </c>
      <c r="G3359">
        <v>-84.722089999999994</v>
      </c>
      <c r="H3359">
        <v>-257.06036999999998</v>
      </c>
      <c r="I3359">
        <v>107.23294</v>
      </c>
      <c r="P3359">
        <v>855</v>
      </c>
      <c r="R3359">
        <v>-17.523599999999998</v>
      </c>
      <c r="S3359" s="6" t="str">
        <f>IF(cuenta_balance_creg185[[#This Row],[Porcentaje]]&gt;=5,"MAYOR","")</f>
        <v/>
      </c>
      <c r="T3359" s="6" t="str">
        <f>IF(cuenta_balance_creg185[[#This Row],[Porcentaje]]&lt;=-5,"MENOR","")</f>
        <v>MENOR</v>
      </c>
    </row>
    <row r="3360" spans="1:20" x14ac:dyDescent="0.2">
      <c r="A3360" s="1">
        <v>46287</v>
      </c>
      <c r="B3360" s="6" t="s">
        <v>47</v>
      </c>
      <c r="C3360" s="6" t="s">
        <v>32</v>
      </c>
      <c r="D3360">
        <v>-4.5914000000000001</v>
      </c>
      <c r="E3360">
        <v>1536</v>
      </c>
      <c r="F3360">
        <v>1522.09808</v>
      </c>
      <c r="G3360">
        <v>13.90192</v>
      </c>
      <c r="H3360">
        <v>9.3105200000000004</v>
      </c>
      <c r="M3360">
        <v>0</v>
      </c>
      <c r="N3360">
        <v>0</v>
      </c>
      <c r="O3360">
        <v>0</v>
      </c>
      <c r="P3360">
        <v>1540</v>
      </c>
      <c r="R3360">
        <v>0.60450000000000004</v>
      </c>
      <c r="S3360" s="6" t="str">
        <f>IF(cuenta_balance_creg185[[#This Row],[Porcentaje]]&gt;=5,"MAYOR","")</f>
        <v/>
      </c>
      <c r="T3360" s="6" t="str">
        <f>IF(cuenta_balance_creg185[[#This Row],[Porcentaje]]&lt;=-5,"MENOR","")</f>
        <v/>
      </c>
    </row>
    <row r="3361" spans="1:20" x14ac:dyDescent="0.2">
      <c r="A3361" s="1">
        <v>46287</v>
      </c>
      <c r="B3361" s="6" t="s">
        <v>48</v>
      </c>
      <c r="C3361" s="6" t="s">
        <v>32</v>
      </c>
      <c r="D3361">
        <v>0</v>
      </c>
      <c r="E3361">
        <v>0</v>
      </c>
      <c r="F3361">
        <v>0</v>
      </c>
      <c r="G3361">
        <v>0</v>
      </c>
      <c r="H3361">
        <v>0</v>
      </c>
      <c r="P3361">
        <v>28132</v>
      </c>
      <c r="R3361">
        <v>0</v>
      </c>
      <c r="S3361" s="6" t="str">
        <f>IF(cuenta_balance_creg185[[#This Row],[Porcentaje]]&gt;=5,"MAYOR","")</f>
        <v/>
      </c>
      <c r="T3361" s="6" t="str">
        <f>IF(cuenta_balance_creg185[[#This Row],[Porcentaje]]&lt;=-5,"MENOR","")</f>
        <v/>
      </c>
    </row>
    <row r="3362" spans="1:20" x14ac:dyDescent="0.2">
      <c r="A3362" s="1">
        <v>46287</v>
      </c>
      <c r="B3362" s="6" t="s">
        <v>12</v>
      </c>
      <c r="C3362" s="6" t="s">
        <v>32</v>
      </c>
      <c r="D3362">
        <v>45.458199999999998</v>
      </c>
      <c r="E3362">
        <v>1190</v>
      </c>
      <c r="F3362">
        <v>1181.5647200000001</v>
      </c>
      <c r="G3362">
        <v>8.4352800000000006</v>
      </c>
      <c r="H3362">
        <v>53.893479999999997</v>
      </c>
      <c r="P3362">
        <v>412</v>
      </c>
      <c r="R3362">
        <v>13.0809</v>
      </c>
      <c r="S3362" s="6" t="str">
        <f>IF(cuenta_balance_creg185[[#This Row],[Porcentaje]]&gt;=5,"MAYOR","")</f>
        <v>MAYOR</v>
      </c>
      <c r="T3362" s="6" t="str">
        <f>IF(cuenta_balance_creg185[[#This Row],[Porcentaje]]&lt;=-5,"MENOR","")</f>
        <v/>
      </c>
    </row>
    <row r="3363" spans="1:20" x14ac:dyDescent="0.2">
      <c r="A3363" s="1">
        <v>46287</v>
      </c>
      <c r="B3363" s="6" t="s">
        <v>49</v>
      </c>
      <c r="C3363" s="6" t="s">
        <v>32</v>
      </c>
      <c r="D3363">
        <v>0</v>
      </c>
      <c r="E3363">
        <v>11</v>
      </c>
      <c r="F3363">
        <v>11</v>
      </c>
      <c r="G3363">
        <v>0</v>
      </c>
      <c r="H3363">
        <v>0</v>
      </c>
      <c r="P3363">
        <v>22</v>
      </c>
      <c r="R3363">
        <v>0</v>
      </c>
      <c r="S3363" s="6" t="str">
        <f>IF(cuenta_balance_creg185[[#This Row],[Porcentaje]]&gt;=5,"MAYOR","")</f>
        <v/>
      </c>
      <c r="T3363" s="6" t="str">
        <f>IF(cuenta_balance_creg185[[#This Row],[Porcentaje]]&lt;=-5,"MENOR","")</f>
        <v/>
      </c>
    </row>
    <row r="3364" spans="1:20" x14ac:dyDescent="0.2">
      <c r="A3364" s="1">
        <v>46287</v>
      </c>
      <c r="B3364" s="6" t="s">
        <v>62</v>
      </c>
      <c r="C3364" s="6" t="s">
        <v>32</v>
      </c>
      <c r="D3364">
        <v>0</v>
      </c>
      <c r="E3364">
        <v>350</v>
      </c>
      <c r="F3364">
        <v>350</v>
      </c>
      <c r="G3364">
        <v>0</v>
      </c>
      <c r="H3364">
        <v>0</v>
      </c>
      <c r="M3364">
        <v>0</v>
      </c>
      <c r="N3364">
        <v>0</v>
      </c>
      <c r="O3364">
        <v>0</v>
      </c>
      <c r="P3364">
        <v>448</v>
      </c>
      <c r="R3364">
        <v>0</v>
      </c>
      <c r="S3364" s="6" t="str">
        <f>IF(cuenta_balance_creg185[[#This Row],[Porcentaje]]&gt;=5,"MAYOR","")</f>
        <v/>
      </c>
      <c r="T3364" s="6" t="str">
        <f>IF(cuenta_balance_creg185[[#This Row],[Porcentaje]]&lt;=-5,"MENOR","")</f>
        <v/>
      </c>
    </row>
    <row r="3365" spans="1:20" x14ac:dyDescent="0.2">
      <c r="A3365" s="1">
        <v>46287</v>
      </c>
      <c r="B3365" s="6" t="s">
        <v>7</v>
      </c>
      <c r="C3365" s="6" t="s">
        <v>32</v>
      </c>
      <c r="D3365">
        <v>-3215.9486999999999</v>
      </c>
      <c r="E3365">
        <v>5451</v>
      </c>
      <c r="F3365">
        <v>6383.3456699999997</v>
      </c>
      <c r="G3365">
        <v>-932.34567000000004</v>
      </c>
      <c r="H3365">
        <v>-1554.2943700000001</v>
      </c>
      <c r="J3365">
        <v>2594</v>
      </c>
      <c r="M3365">
        <v>0</v>
      </c>
      <c r="N3365">
        <v>0</v>
      </c>
      <c r="O3365">
        <v>0</v>
      </c>
      <c r="P3365">
        <v>11</v>
      </c>
      <c r="Q3365">
        <v>2450.7640000000001</v>
      </c>
      <c r="R3365">
        <v>-63.1374</v>
      </c>
      <c r="S3365" s="6" t="str">
        <f>IF(cuenta_balance_creg185[[#This Row],[Porcentaje]]&gt;=5,"MAYOR","")</f>
        <v/>
      </c>
      <c r="T3365" s="6" t="str">
        <f>IF(cuenta_balance_creg185[[#This Row],[Porcentaje]]&lt;=-5,"MENOR","")</f>
        <v>MENOR</v>
      </c>
    </row>
    <row r="3366" spans="1:20" x14ac:dyDescent="0.2">
      <c r="A3366" s="1">
        <v>46287</v>
      </c>
      <c r="B3366" s="6" t="s">
        <v>13</v>
      </c>
      <c r="C3366" s="6" t="s">
        <v>32</v>
      </c>
      <c r="D3366">
        <v>-96.901269999999997</v>
      </c>
      <c r="E3366">
        <v>4021</v>
      </c>
      <c r="F3366">
        <v>4171.6416300000001</v>
      </c>
      <c r="G3366">
        <v>-150.64162999999999</v>
      </c>
      <c r="H3366">
        <v>-247.5429</v>
      </c>
      <c r="P3366">
        <v>4343</v>
      </c>
      <c r="R3366">
        <v>-5.6997999999999998</v>
      </c>
      <c r="S3366" s="6" t="str">
        <f>IF(cuenta_balance_creg185[[#This Row],[Porcentaje]]&gt;=5,"MAYOR","")</f>
        <v/>
      </c>
      <c r="T3366" s="6" t="str">
        <f>IF(cuenta_balance_creg185[[#This Row],[Porcentaje]]&lt;=-5,"MENOR","")</f>
        <v>MENOR</v>
      </c>
    </row>
    <row r="3367" spans="1:20" x14ac:dyDescent="0.2">
      <c r="A3367" s="1">
        <v>46287</v>
      </c>
      <c r="B3367" s="6" t="s">
        <v>50</v>
      </c>
      <c r="C3367" s="6" t="s">
        <v>32</v>
      </c>
      <c r="D3367">
        <v>11.36511</v>
      </c>
      <c r="E3367">
        <v>1227</v>
      </c>
      <c r="F3367">
        <v>1227</v>
      </c>
      <c r="G3367">
        <v>0</v>
      </c>
      <c r="H3367">
        <v>11.36511</v>
      </c>
      <c r="P3367">
        <v>1541</v>
      </c>
      <c r="R3367">
        <v>0.73750000000000004</v>
      </c>
      <c r="S3367" s="6" t="str">
        <f>IF(cuenta_balance_creg185[[#This Row],[Porcentaje]]&gt;=5,"MAYOR","")</f>
        <v/>
      </c>
      <c r="T3367" s="6" t="str">
        <f>IF(cuenta_balance_creg185[[#This Row],[Porcentaje]]&lt;=-5,"MENOR","")</f>
        <v/>
      </c>
    </row>
    <row r="3368" spans="1:20" x14ac:dyDescent="0.2">
      <c r="A3368" s="1">
        <v>46287</v>
      </c>
      <c r="B3368" s="6" t="s">
        <v>51</v>
      </c>
      <c r="C3368" s="6" t="s">
        <v>32</v>
      </c>
      <c r="D3368">
        <v>0</v>
      </c>
      <c r="E3368">
        <v>0</v>
      </c>
      <c r="F3368">
        <v>0</v>
      </c>
      <c r="G3368">
        <v>0</v>
      </c>
      <c r="H3368">
        <v>0</v>
      </c>
      <c r="P3368">
        <v>78</v>
      </c>
      <c r="R3368">
        <v>0</v>
      </c>
      <c r="S3368" s="6" t="str">
        <f>IF(cuenta_balance_creg185[[#This Row],[Porcentaje]]&gt;=5,"MAYOR","")</f>
        <v/>
      </c>
      <c r="T3368" s="6" t="str">
        <f>IF(cuenta_balance_creg185[[#This Row],[Porcentaje]]&lt;=-5,"MENOR","")</f>
        <v/>
      </c>
    </row>
    <row r="3369" spans="1:20" x14ac:dyDescent="0.2">
      <c r="A3369" s="1">
        <v>46287</v>
      </c>
      <c r="B3369" s="6" t="s">
        <v>52</v>
      </c>
      <c r="C3369" s="6" t="s">
        <v>32</v>
      </c>
      <c r="D3369">
        <v>0</v>
      </c>
      <c r="E3369">
        <v>170</v>
      </c>
      <c r="F3369">
        <v>170</v>
      </c>
      <c r="G3369">
        <v>0</v>
      </c>
      <c r="H3369">
        <v>0</v>
      </c>
      <c r="P3369">
        <v>167</v>
      </c>
      <c r="R3369">
        <v>0</v>
      </c>
      <c r="S3369" s="6" t="str">
        <f>IF(cuenta_balance_creg185[[#This Row],[Porcentaje]]&gt;=5,"MAYOR","")</f>
        <v/>
      </c>
      <c r="T3369" s="6" t="str">
        <f>IF(cuenta_balance_creg185[[#This Row],[Porcentaje]]&lt;=-5,"MENOR","")</f>
        <v/>
      </c>
    </row>
    <row r="3370" spans="1:20" x14ac:dyDescent="0.2">
      <c r="A3370" s="1">
        <v>46287</v>
      </c>
      <c r="B3370" s="6" t="s">
        <v>53</v>
      </c>
      <c r="C3370" s="6" t="s">
        <v>32</v>
      </c>
      <c r="D3370">
        <v>0</v>
      </c>
      <c r="E3370">
        <v>0</v>
      </c>
      <c r="F3370">
        <v>0</v>
      </c>
      <c r="G3370">
        <v>0</v>
      </c>
      <c r="H3370">
        <v>0</v>
      </c>
      <c r="P3370">
        <v>0</v>
      </c>
      <c r="S3370" s="6" t="str">
        <f>IF(cuenta_balance_creg185[[#This Row],[Porcentaje]]&gt;=5,"MAYOR","")</f>
        <v/>
      </c>
      <c r="T3370" s="6" t="str">
        <f>IF(cuenta_balance_creg185[[#This Row],[Porcentaje]]&lt;=-5,"MENOR","")</f>
        <v/>
      </c>
    </row>
    <row r="3371" spans="1:20" x14ac:dyDescent="0.2">
      <c r="A3371" s="1">
        <v>46287</v>
      </c>
      <c r="B3371" s="6" t="s">
        <v>54</v>
      </c>
      <c r="C3371" s="6" t="s">
        <v>32</v>
      </c>
      <c r="D3371">
        <v>3.7660200000000001</v>
      </c>
      <c r="E3371">
        <v>0</v>
      </c>
      <c r="F3371">
        <v>0</v>
      </c>
      <c r="G3371">
        <v>0</v>
      </c>
      <c r="H3371">
        <v>3.7660200000000001</v>
      </c>
      <c r="P3371">
        <v>0</v>
      </c>
      <c r="S3371" s="6" t="str">
        <f>IF(cuenta_balance_creg185[[#This Row],[Porcentaje]]&gt;=5,"MAYOR","")</f>
        <v/>
      </c>
      <c r="T3371" s="6" t="str">
        <f>IF(cuenta_balance_creg185[[#This Row],[Porcentaje]]&lt;=-5,"MENOR","")</f>
        <v/>
      </c>
    </row>
    <row r="3372" spans="1:20" x14ac:dyDescent="0.2">
      <c r="A3372" s="1">
        <v>46287</v>
      </c>
      <c r="B3372" s="6" t="s">
        <v>55</v>
      </c>
      <c r="C3372" s="6" t="s">
        <v>32</v>
      </c>
      <c r="D3372">
        <v>0</v>
      </c>
      <c r="E3372">
        <v>746</v>
      </c>
      <c r="F3372">
        <v>746</v>
      </c>
      <c r="G3372">
        <v>0</v>
      </c>
      <c r="H3372">
        <v>0</v>
      </c>
      <c r="P3372">
        <v>749</v>
      </c>
      <c r="R3372">
        <v>0</v>
      </c>
      <c r="S3372" s="6" t="str">
        <f>IF(cuenta_balance_creg185[[#This Row],[Porcentaje]]&gt;=5,"MAYOR","")</f>
        <v/>
      </c>
      <c r="T3372" s="6" t="str">
        <f>IF(cuenta_balance_creg185[[#This Row],[Porcentaje]]&lt;=-5,"MENOR","")</f>
        <v/>
      </c>
    </row>
    <row r="3373" spans="1:20" x14ac:dyDescent="0.2">
      <c r="A3373" s="1">
        <v>46287</v>
      </c>
      <c r="B3373" s="6" t="s">
        <v>56</v>
      </c>
      <c r="C3373" s="6" t="s">
        <v>32</v>
      </c>
      <c r="D3373">
        <v>0</v>
      </c>
      <c r="E3373">
        <v>72</v>
      </c>
      <c r="F3373">
        <v>72</v>
      </c>
      <c r="G3373">
        <v>0</v>
      </c>
      <c r="H3373">
        <v>0</v>
      </c>
      <c r="P3373">
        <v>3987</v>
      </c>
      <c r="R3373">
        <v>0</v>
      </c>
      <c r="S3373" s="6" t="str">
        <f>IF(cuenta_balance_creg185[[#This Row],[Porcentaje]]&gt;=5,"MAYOR","")</f>
        <v/>
      </c>
      <c r="T3373" s="6" t="str">
        <f>IF(cuenta_balance_creg185[[#This Row],[Porcentaje]]&lt;=-5,"MENOR","")</f>
        <v/>
      </c>
    </row>
    <row r="3374" spans="1:20" x14ac:dyDescent="0.2">
      <c r="A3374" s="1">
        <v>46287</v>
      </c>
      <c r="B3374" s="6" t="s">
        <v>8</v>
      </c>
      <c r="C3374" s="6" t="s">
        <v>32</v>
      </c>
      <c r="D3374">
        <v>40480.955370000003</v>
      </c>
      <c r="E3374">
        <v>162801</v>
      </c>
      <c r="F3374">
        <v>167791.31187999999</v>
      </c>
      <c r="G3374">
        <v>-4990.3118800000002</v>
      </c>
      <c r="H3374">
        <v>35490.643490000002</v>
      </c>
      <c r="P3374">
        <v>216677</v>
      </c>
      <c r="Q3374">
        <v>35449.329120000002</v>
      </c>
      <c r="R3374">
        <v>14.076499999999999</v>
      </c>
      <c r="S3374" s="6" t="str">
        <f>IF(cuenta_balance_creg185[[#This Row],[Porcentaje]]&gt;=5,"MAYOR","")</f>
        <v>MAYOR</v>
      </c>
      <c r="T3374" s="6" t="str">
        <f>IF(cuenta_balance_creg185[[#This Row],[Porcentaje]]&lt;=-5,"MENOR","")</f>
        <v/>
      </c>
    </row>
    <row r="3375" spans="1:20" x14ac:dyDescent="0.2">
      <c r="A3375" s="1">
        <v>46287</v>
      </c>
      <c r="B3375" s="6" t="s">
        <v>57</v>
      </c>
      <c r="C3375" s="6" t="s">
        <v>32</v>
      </c>
      <c r="D3375">
        <v>0</v>
      </c>
      <c r="E3375">
        <v>544</v>
      </c>
      <c r="F3375">
        <v>544</v>
      </c>
      <c r="G3375">
        <v>0</v>
      </c>
      <c r="H3375">
        <v>0</v>
      </c>
      <c r="M3375">
        <v>0</v>
      </c>
      <c r="N3375">
        <v>0</v>
      </c>
      <c r="O3375">
        <v>0</v>
      </c>
      <c r="P3375">
        <v>1004</v>
      </c>
      <c r="R3375">
        <v>0</v>
      </c>
      <c r="S3375" s="6" t="str">
        <f>IF(cuenta_balance_creg185[[#This Row],[Porcentaje]]&gt;=5,"MAYOR","")</f>
        <v/>
      </c>
      <c r="T3375" s="6" t="str">
        <f>IF(cuenta_balance_creg185[[#This Row],[Porcentaje]]&lt;=-5,"MENOR","")</f>
        <v/>
      </c>
    </row>
    <row r="3376" spans="1:20" x14ac:dyDescent="0.2">
      <c r="A3376" s="1">
        <v>46287</v>
      </c>
      <c r="B3376" s="6" t="s">
        <v>63</v>
      </c>
      <c r="C3376" s="6" t="s">
        <v>32</v>
      </c>
      <c r="D3376">
        <v>0</v>
      </c>
      <c r="E3376">
        <v>0</v>
      </c>
      <c r="F3376">
        <v>0</v>
      </c>
      <c r="G3376">
        <v>0</v>
      </c>
      <c r="H3376">
        <v>0</v>
      </c>
      <c r="P3376">
        <v>60</v>
      </c>
      <c r="R3376">
        <v>0</v>
      </c>
      <c r="S3376" s="6" t="str">
        <f>IF(cuenta_balance_creg185[[#This Row],[Porcentaje]]&gt;=5,"MAYOR","")</f>
        <v/>
      </c>
      <c r="T3376" s="6" t="str">
        <f>IF(cuenta_balance_creg185[[#This Row],[Porcentaje]]&lt;=-5,"MENOR","")</f>
        <v/>
      </c>
    </row>
    <row r="3377" spans="1:20" x14ac:dyDescent="0.2">
      <c r="A3377" s="1">
        <v>46288</v>
      </c>
      <c r="B3377" s="6" t="s">
        <v>31</v>
      </c>
      <c r="C3377" s="6" t="s">
        <v>32</v>
      </c>
      <c r="D3377">
        <v>0</v>
      </c>
      <c r="E3377">
        <v>803</v>
      </c>
      <c r="F3377">
        <v>803</v>
      </c>
      <c r="G3377">
        <v>0</v>
      </c>
      <c r="H3377">
        <v>0</v>
      </c>
      <c r="P3377">
        <v>0</v>
      </c>
      <c r="S3377" s="6" t="str">
        <f>IF(cuenta_balance_creg185[[#This Row],[Porcentaje]]&gt;=5,"MAYOR","")</f>
        <v/>
      </c>
      <c r="T3377" s="6" t="str">
        <f>IF(cuenta_balance_creg185[[#This Row],[Porcentaje]]&lt;=-5,"MENOR","")</f>
        <v/>
      </c>
    </row>
    <row r="3378" spans="1:20" x14ac:dyDescent="0.2">
      <c r="A3378" s="1">
        <v>46288</v>
      </c>
      <c r="B3378" s="6" t="s">
        <v>33</v>
      </c>
      <c r="C3378" s="6" t="s">
        <v>32</v>
      </c>
      <c r="D3378">
        <v>-199.56788</v>
      </c>
      <c r="E3378">
        <v>11932</v>
      </c>
      <c r="F3378">
        <v>11606.61253</v>
      </c>
      <c r="G3378">
        <v>325.38747000000001</v>
      </c>
      <c r="H3378">
        <v>125.81959000000001</v>
      </c>
      <c r="P3378">
        <v>80674</v>
      </c>
      <c r="R3378">
        <v>0.15590000000000001</v>
      </c>
      <c r="S3378" s="6" t="str">
        <f>IF(cuenta_balance_creg185[[#This Row],[Porcentaje]]&gt;=5,"MAYOR","")</f>
        <v/>
      </c>
      <c r="T3378" s="6" t="str">
        <f>IF(cuenta_balance_creg185[[#This Row],[Porcentaje]]&lt;=-5,"MENOR","")</f>
        <v/>
      </c>
    </row>
    <row r="3379" spans="1:20" x14ac:dyDescent="0.2">
      <c r="A3379" s="1">
        <v>46288</v>
      </c>
      <c r="B3379" s="6" t="s">
        <v>4</v>
      </c>
      <c r="C3379" s="6" t="s">
        <v>32</v>
      </c>
      <c r="D3379">
        <v>-8.0467700000000004</v>
      </c>
      <c r="E3379">
        <v>1000</v>
      </c>
      <c r="F3379">
        <v>566.03012000000001</v>
      </c>
      <c r="G3379">
        <v>433.96987999999999</v>
      </c>
      <c r="H3379">
        <v>425.92311000000001</v>
      </c>
      <c r="P3379">
        <v>1265</v>
      </c>
      <c r="R3379">
        <v>33.669800000000002</v>
      </c>
      <c r="S3379" s="6" t="str">
        <f>IF(cuenta_balance_creg185[[#This Row],[Porcentaje]]&gt;=5,"MAYOR","")</f>
        <v>MAYOR</v>
      </c>
      <c r="T3379" s="6" t="str">
        <f>IF(cuenta_balance_creg185[[#This Row],[Porcentaje]]&lt;=-5,"MENOR","")</f>
        <v/>
      </c>
    </row>
    <row r="3380" spans="1:20" x14ac:dyDescent="0.2">
      <c r="A3380" s="1">
        <v>46288</v>
      </c>
      <c r="B3380" s="6" t="s">
        <v>34</v>
      </c>
      <c r="C3380" s="6" t="s">
        <v>32</v>
      </c>
      <c r="D3380">
        <v>0</v>
      </c>
      <c r="E3380">
        <v>218</v>
      </c>
      <c r="F3380">
        <v>218</v>
      </c>
      <c r="G3380">
        <v>0</v>
      </c>
      <c r="H3380">
        <v>0</v>
      </c>
      <c r="P3380">
        <v>528</v>
      </c>
      <c r="R3380">
        <v>0</v>
      </c>
      <c r="S3380" s="6" t="str">
        <f>IF(cuenta_balance_creg185[[#This Row],[Porcentaje]]&gt;=5,"MAYOR","")</f>
        <v/>
      </c>
      <c r="T3380" s="6" t="str">
        <f>IF(cuenta_balance_creg185[[#This Row],[Porcentaje]]&lt;=-5,"MENOR","")</f>
        <v/>
      </c>
    </row>
    <row r="3381" spans="1:20" x14ac:dyDescent="0.2">
      <c r="A3381" s="1">
        <v>46288</v>
      </c>
      <c r="B3381" s="6" t="s">
        <v>35</v>
      </c>
      <c r="C3381" s="6" t="s">
        <v>32</v>
      </c>
      <c r="D3381">
        <v>0</v>
      </c>
      <c r="E3381">
        <v>0</v>
      </c>
      <c r="F3381">
        <v>0</v>
      </c>
      <c r="G3381">
        <v>0</v>
      </c>
      <c r="H3381">
        <v>0</v>
      </c>
      <c r="P3381">
        <v>0</v>
      </c>
      <c r="S3381" s="6" t="str">
        <f>IF(cuenta_balance_creg185[[#This Row],[Porcentaje]]&gt;=5,"MAYOR","")</f>
        <v/>
      </c>
      <c r="T3381" s="6" t="str">
        <f>IF(cuenta_balance_creg185[[#This Row],[Porcentaje]]&lt;=-5,"MENOR","")</f>
        <v/>
      </c>
    </row>
    <row r="3382" spans="1:20" x14ac:dyDescent="0.2">
      <c r="A3382" s="1">
        <v>46288</v>
      </c>
      <c r="B3382" s="6" t="s">
        <v>60</v>
      </c>
      <c r="C3382" s="6" t="s">
        <v>32</v>
      </c>
      <c r="D3382">
        <v>0</v>
      </c>
      <c r="E3382">
        <v>0</v>
      </c>
      <c r="F3382">
        <v>0</v>
      </c>
      <c r="G3382">
        <v>0</v>
      </c>
      <c r="H3382">
        <v>0</v>
      </c>
      <c r="P3382">
        <v>2060</v>
      </c>
      <c r="R3382">
        <v>0</v>
      </c>
      <c r="S3382" s="6" t="str">
        <f>IF(cuenta_balance_creg185[[#This Row],[Porcentaje]]&gt;=5,"MAYOR","")</f>
        <v/>
      </c>
      <c r="T3382" s="6" t="str">
        <f>IF(cuenta_balance_creg185[[#This Row],[Porcentaje]]&lt;=-5,"MENOR","")</f>
        <v/>
      </c>
    </row>
    <row r="3383" spans="1:20" x14ac:dyDescent="0.2">
      <c r="A3383" s="1">
        <v>46288</v>
      </c>
      <c r="B3383" s="6" t="s">
        <v>11</v>
      </c>
      <c r="C3383" s="6" t="s">
        <v>32</v>
      </c>
      <c r="D3383">
        <v>2303.7904400000002</v>
      </c>
      <c r="E3383">
        <v>114605</v>
      </c>
      <c r="F3383">
        <v>113443.41443</v>
      </c>
      <c r="G3383">
        <v>1161.58557</v>
      </c>
      <c r="H3383">
        <v>3465.37601</v>
      </c>
      <c r="P3383">
        <v>73001</v>
      </c>
      <c r="R3383">
        <v>4.7469999999999999</v>
      </c>
      <c r="S3383" s="6" t="str">
        <f>IF(cuenta_balance_creg185[[#This Row],[Porcentaje]]&gt;=5,"MAYOR","")</f>
        <v/>
      </c>
      <c r="T3383" s="6" t="str">
        <f>IF(cuenta_balance_creg185[[#This Row],[Porcentaje]]&lt;=-5,"MENOR","")</f>
        <v/>
      </c>
    </row>
    <row r="3384" spans="1:20" x14ac:dyDescent="0.2">
      <c r="A3384" s="1">
        <v>46288</v>
      </c>
      <c r="B3384" s="6" t="s">
        <v>10</v>
      </c>
      <c r="C3384" s="6" t="s">
        <v>32</v>
      </c>
      <c r="D3384">
        <v>-1412.4526599999999</v>
      </c>
      <c r="E3384">
        <v>22073</v>
      </c>
      <c r="F3384">
        <v>21817.673429999999</v>
      </c>
      <c r="G3384">
        <v>255.32657</v>
      </c>
      <c r="H3384">
        <v>-1157.12609</v>
      </c>
      <c r="P3384">
        <v>62903</v>
      </c>
      <c r="R3384">
        <v>-1.8394999999999999</v>
      </c>
      <c r="S3384" s="6" t="str">
        <f>IF(cuenta_balance_creg185[[#This Row],[Porcentaje]]&gt;=5,"MAYOR","")</f>
        <v/>
      </c>
      <c r="T3384" s="6" t="str">
        <f>IF(cuenta_balance_creg185[[#This Row],[Porcentaje]]&lt;=-5,"MENOR","")</f>
        <v/>
      </c>
    </row>
    <row r="3385" spans="1:20" x14ac:dyDescent="0.2">
      <c r="A3385" s="1">
        <v>46288</v>
      </c>
      <c r="B3385" s="6" t="s">
        <v>36</v>
      </c>
      <c r="C3385" s="6" t="s">
        <v>32</v>
      </c>
      <c r="D3385">
        <v>0</v>
      </c>
      <c r="E3385">
        <v>539</v>
      </c>
      <c r="F3385">
        <v>539</v>
      </c>
      <c r="G3385">
        <v>0</v>
      </c>
      <c r="H3385">
        <v>0</v>
      </c>
      <c r="M3385">
        <v>0</v>
      </c>
      <c r="N3385">
        <v>0</v>
      </c>
      <c r="O3385">
        <v>0</v>
      </c>
      <c r="P3385">
        <v>571</v>
      </c>
      <c r="R3385">
        <v>0</v>
      </c>
      <c r="S3385" s="6" t="str">
        <f>IF(cuenta_balance_creg185[[#This Row],[Porcentaje]]&gt;=5,"MAYOR","")</f>
        <v/>
      </c>
      <c r="T3385" s="6" t="str">
        <f>IF(cuenta_balance_creg185[[#This Row],[Porcentaje]]&lt;=-5,"MENOR","")</f>
        <v/>
      </c>
    </row>
    <row r="3386" spans="1:20" x14ac:dyDescent="0.2">
      <c r="A3386" s="1">
        <v>46288</v>
      </c>
      <c r="B3386" s="6" t="s">
        <v>37</v>
      </c>
      <c r="C3386" s="6" t="s">
        <v>32</v>
      </c>
      <c r="D3386">
        <v>1210.99558</v>
      </c>
      <c r="E3386">
        <v>1640</v>
      </c>
      <c r="F3386">
        <v>2121.5041200000001</v>
      </c>
      <c r="G3386">
        <v>-481.50412</v>
      </c>
      <c r="H3386">
        <v>729.49145999999996</v>
      </c>
      <c r="P3386">
        <v>60195</v>
      </c>
      <c r="R3386">
        <v>1.2118</v>
      </c>
      <c r="S3386" s="6" t="str">
        <f>IF(cuenta_balance_creg185[[#This Row],[Porcentaje]]&gt;=5,"MAYOR","")</f>
        <v/>
      </c>
      <c r="T3386" s="6" t="str">
        <f>IF(cuenta_balance_creg185[[#This Row],[Porcentaje]]&lt;=-5,"MENOR","")</f>
        <v/>
      </c>
    </row>
    <row r="3387" spans="1:20" x14ac:dyDescent="0.2">
      <c r="A3387" s="1">
        <v>46288</v>
      </c>
      <c r="B3387" s="6" t="s">
        <v>61</v>
      </c>
      <c r="C3387" s="6" t="s">
        <v>32</v>
      </c>
      <c r="D3387">
        <v>-12.04583</v>
      </c>
      <c r="E3387">
        <v>250</v>
      </c>
      <c r="F3387">
        <v>398.48786000000001</v>
      </c>
      <c r="G3387">
        <v>-148.48786000000001</v>
      </c>
      <c r="H3387">
        <v>-160.53369000000001</v>
      </c>
      <c r="P3387">
        <v>947</v>
      </c>
      <c r="R3387">
        <v>-16.951799999999999</v>
      </c>
      <c r="S3387" s="6" t="str">
        <f>IF(cuenta_balance_creg185[[#This Row],[Porcentaje]]&gt;=5,"MAYOR","")</f>
        <v/>
      </c>
      <c r="T3387" s="6" t="str">
        <f>IF(cuenta_balance_creg185[[#This Row],[Porcentaje]]&lt;=-5,"MENOR","")</f>
        <v>MENOR</v>
      </c>
    </row>
    <row r="3388" spans="1:20" x14ac:dyDescent="0.2">
      <c r="A3388" s="1">
        <v>46288</v>
      </c>
      <c r="B3388" s="6" t="s">
        <v>38</v>
      </c>
      <c r="C3388" s="6" t="s">
        <v>32</v>
      </c>
      <c r="D3388">
        <v>0</v>
      </c>
      <c r="E3388">
        <v>70</v>
      </c>
      <c r="F3388">
        <v>70</v>
      </c>
      <c r="G3388">
        <v>0</v>
      </c>
      <c r="H3388">
        <v>0</v>
      </c>
      <c r="P3388">
        <v>152</v>
      </c>
      <c r="R3388">
        <v>0</v>
      </c>
      <c r="S3388" s="6" t="str">
        <f>IF(cuenta_balance_creg185[[#This Row],[Porcentaje]]&gt;=5,"MAYOR","")</f>
        <v/>
      </c>
      <c r="T3388" s="6" t="str">
        <f>IF(cuenta_balance_creg185[[#This Row],[Porcentaje]]&lt;=-5,"MENOR","")</f>
        <v/>
      </c>
    </row>
    <row r="3389" spans="1:20" x14ac:dyDescent="0.2">
      <c r="A3389" s="1">
        <v>46288</v>
      </c>
      <c r="B3389" s="6" t="s">
        <v>39</v>
      </c>
      <c r="C3389" s="6" t="s">
        <v>32</v>
      </c>
      <c r="D3389">
        <v>0</v>
      </c>
      <c r="E3389">
        <v>2092</v>
      </c>
      <c r="F3389">
        <v>2092</v>
      </c>
      <c r="G3389">
        <v>0</v>
      </c>
      <c r="H3389">
        <v>0</v>
      </c>
      <c r="M3389">
        <v>0</v>
      </c>
      <c r="N3389">
        <v>0</v>
      </c>
      <c r="O3389">
        <v>0</v>
      </c>
      <c r="P3389">
        <v>3267</v>
      </c>
      <c r="R3389">
        <v>0</v>
      </c>
      <c r="S3389" s="6" t="str">
        <f>IF(cuenta_balance_creg185[[#This Row],[Porcentaje]]&gt;=5,"MAYOR","")</f>
        <v/>
      </c>
      <c r="T3389" s="6" t="str">
        <f>IF(cuenta_balance_creg185[[#This Row],[Porcentaje]]&lt;=-5,"MENOR","")</f>
        <v/>
      </c>
    </row>
    <row r="3390" spans="1:20" x14ac:dyDescent="0.2">
      <c r="A3390" s="1">
        <v>46288</v>
      </c>
      <c r="B3390" s="6" t="s">
        <v>40</v>
      </c>
      <c r="C3390" s="6" t="s">
        <v>32</v>
      </c>
      <c r="D3390">
        <v>0</v>
      </c>
      <c r="E3390">
        <v>420</v>
      </c>
      <c r="F3390">
        <v>420</v>
      </c>
      <c r="G3390">
        <v>0</v>
      </c>
      <c r="H3390">
        <v>0</v>
      </c>
      <c r="P3390">
        <v>764</v>
      </c>
      <c r="R3390">
        <v>0</v>
      </c>
      <c r="S3390" s="6" t="str">
        <f>IF(cuenta_balance_creg185[[#This Row],[Porcentaje]]&gt;=5,"MAYOR","")</f>
        <v/>
      </c>
      <c r="T3390" s="6" t="str">
        <f>IF(cuenta_balance_creg185[[#This Row],[Porcentaje]]&lt;=-5,"MENOR","")</f>
        <v/>
      </c>
    </row>
    <row r="3391" spans="1:20" x14ac:dyDescent="0.2">
      <c r="A3391" s="1">
        <v>46288</v>
      </c>
      <c r="B3391" s="6" t="s">
        <v>41</v>
      </c>
      <c r="C3391" s="6" t="s">
        <v>32</v>
      </c>
      <c r="D3391">
        <v>0</v>
      </c>
      <c r="E3391">
        <v>1419</v>
      </c>
      <c r="F3391">
        <v>1419</v>
      </c>
      <c r="G3391">
        <v>0</v>
      </c>
      <c r="H3391">
        <v>0</v>
      </c>
      <c r="P3391">
        <v>1574</v>
      </c>
      <c r="R3391">
        <v>0</v>
      </c>
      <c r="S3391" s="6" t="str">
        <f>IF(cuenta_balance_creg185[[#This Row],[Porcentaje]]&gt;=5,"MAYOR","")</f>
        <v/>
      </c>
      <c r="T3391" s="6" t="str">
        <f>IF(cuenta_balance_creg185[[#This Row],[Porcentaje]]&lt;=-5,"MENOR","")</f>
        <v/>
      </c>
    </row>
    <row r="3392" spans="1:20" x14ac:dyDescent="0.2">
      <c r="A3392" s="1">
        <v>46288</v>
      </c>
      <c r="B3392" s="6" t="s">
        <v>42</v>
      </c>
      <c r="C3392" s="6" t="s">
        <v>32</v>
      </c>
      <c r="D3392">
        <v>1567.6845000000001</v>
      </c>
      <c r="E3392">
        <v>27255</v>
      </c>
      <c r="F3392">
        <v>28627.639500000001</v>
      </c>
      <c r="G3392">
        <v>-1372.6395</v>
      </c>
      <c r="H3392">
        <v>195.04499999999999</v>
      </c>
      <c r="P3392">
        <v>259167</v>
      </c>
      <c r="R3392">
        <v>7.5200000000000003E-2</v>
      </c>
      <c r="S3392" s="6" t="str">
        <f>IF(cuenta_balance_creg185[[#This Row],[Porcentaje]]&gt;=5,"MAYOR","")</f>
        <v/>
      </c>
      <c r="T3392" s="6" t="str">
        <f>IF(cuenta_balance_creg185[[#This Row],[Porcentaje]]&lt;=-5,"MENOR","")</f>
        <v/>
      </c>
    </row>
    <row r="3393" spans="1:20" x14ac:dyDescent="0.2">
      <c r="A3393" s="1">
        <v>46288</v>
      </c>
      <c r="B3393" s="6" t="s">
        <v>9</v>
      </c>
      <c r="C3393" s="6" t="s">
        <v>32</v>
      </c>
      <c r="D3393">
        <v>0.45376</v>
      </c>
      <c r="E3393">
        <v>4371</v>
      </c>
      <c r="F3393">
        <v>3592.0082299999999</v>
      </c>
      <c r="G3393">
        <v>778.99176999999997</v>
      </c>
      <c r="H3393">
        <v>779.44552999999996</v>
      </c>
      <c r="P3393">
        <v>5055</v>
      </c>
      <c r="R3393">
        <v>15.4192</v>
      </c>
      <c r="S3393" s="6" t="str">
        <f>IF(cuenta_balance_creg185[[#This Row],[Porcentaje]]&gt;=5,"MAYOR","")</f>
        <v>MAYOR</v>
      </c>
      <c r="T3393" s="6" t="str">
        <f>IF(cuenta_balance_creg185[[#This Row],[Porcentaje]]&lt;=-5,"MENOR","")</f>
        <v/>
      </c>
    </row>
    <row r="3394" spans="1:20" x14ac:dyDescent="0.2">
      <c r="A3394" s="1">
        <v>46288</v>
      </c>
      <c r="B3394" s="6" t="s">
        <v>43</v>
      </c>
      <c r="C3394" s="6" t="s">
        <v>32</v>
      </c>
      <c r="D3394">
        <v>0</v>
      </c>
      <c r="E3394">
        <v>591</v>
      </c>
      <c r="F3394">
        <v>591</v>
      </c>
      <c r="G3394">
        <v>0</v>
      </c>
      <c r="H3394">
        <v>0</v>
      </c>
      <c r="P3394">
        <v>761</v>
      </c>
      <c r="R3394">
        <v>0</v>
      </c>
      <c r="S3394" s="6" t="str">
        <f>IF(cuenta_balance_creg185[[#This Row],[Porcentaje]]&gt;=5,"MAYOR","")</f>
        <v/>
      </c>
      <c r="T3394" s="6" t="str">
        <f>IF(cuenta_balance_creg185[[#This Row],[Porcentaje]]&lt;=-5,"MENOR","")</f>
        <v/>
      </c>
    </row>
    <row r="3395" spans="1:20" x14ac:dyDescent="0.2">
      <c r="A3395" s="1">
        <v>46288</v>
      </c>
      <c r="B3395" s="6" t="s">
        <v>5</v>
      </c>
      <c r="C3395" s="6" t="s">
        <v>32</v>
      </c>
      <c r="D3395">
        <v>554.02481999999998</v>
      </c>
      <c r="E3395">
        <v>5832</v>
      </c>
      <c r="F3395">
        <v>6523.9564200000004</v>
      </c>
      <c r="G3395">
        <v>-691.95641999999998</v>
      </c>
      <c r="H3395">
        <v>-137.9316</v>
      </c>
      <c r="M3395">
        <v>0</v>
      </c>
      <c r="N3395">
        <v>0</v>
      </c>
      <c r="O3395">
        <v>0</v>
      </c>
      <c r="P3395">
        <v>8971</v>
      </c>
      <c r="R3395">
        <v>-1.5375000000000001</v>
      </c>
      <c r="S3395" s="6" t="str">
        <f>IF(cuenta_balance_creg185[[#This Row],[Porcentaje]]&gt;=5,"MAYOR","")</f>
        <v/>
      </c>
      <c r="T3395" s="6" t="str">
        <f>IF(cuenta_balance_creg185[[#This Row],[Porcentaje]]&lt;=-5,"MENOR","")</f>
        <v/>
      </c>
    </row>
    <row r="3396" spans="1:20" x14ac:dyDescent="0.2">
      <c r="A3396" s="1">
        <v>46288</v>
      </c>
      <c r="B3396" s="6" t="s">
        <v>44</v>
      </c>
      <c r="C3396" s="6" t="s">
        <v>32</v>
      </c>
      <c r="D3396">
        <v>0</v>
      </c>
      <c r="E3396">
        <v>139</v>
      </c>
      <c r="F3396">
        <v>139.16908000000001</v>
      </c>
      <c r="G3396">
        <v>0</v>
      </c>
      <c r="H3396">
        <v>0</v>
      </c>
      <c r="M3396">
        <v>0</v>
      </c>
      <c r="N3396">
        <v>0</v>
      </c>
      <c r="O3396">
        <v>0</v>
      </c>
      <c r="P3396">
        <v>9542</v>
      </c>
      <c r="Q3396">
        <v>-10451.17648</v>
      </c>
      <c r="S3396" s="6" t="str">
        <f>IF(cuenta_balance_creg185[[#This Row],[Porcentaje]]&gt;=5,"MAYOR","")</f>
        <v/>
      </c>
      <c r="T3396" s="6" t="str">
        <f>IF(cuenta_balance_creg185[[#This Row],[Porcentaje]]&lt;=-5,"MENOR","")</f>
        <v/>
      </c>
    </row>
    <row r="3397" spans="1:20" x14ac:dyDescent="0.2">
      <c r="A3397" s="1">
        <v>46288</v>
      </c>
      <c r="B3397" s="6" t="s">
        <v>6</v>
      </c>
      <c r="C3397" s="6" t="s">
        <v>32</v>
      </c>
      <c r="D3397">
        <v>-1.25939</v>
      </c>
      <c r="E3397">
        <v>250</v>
      </c>
      <c r="F3397">
        <v>242.11562000000001</v>
      </c>
      <c r="G3397">
        <v>7.8843800000000002</v>
      </c>
      <c r="H3397">
        <v>6.6249900000000004</v>
      </c>
      <c r="P3397">
        <v>370</v>
      </c>
      <c r="R3397">
        <v>1.7905</v>
      </c>
      <c r="S3397" s="6" t="str">
        <f>IF(cuenta_balance_creg185[[#This Row],[Porcentaje]]&gt;=5,"MAYOR","")</f>
        <v/>
      </c>
      <c r="T3397" s="6" t="str">
        <f>IF(cuenta_balance_creg185[[#This Row],[Porcentaje]]&lt;=-5,"MENOR","")</f>
        <v/>
      </c>
    </row>
    <row r="3398" spans="1:20" x14ac:dyDescent="0.2">
      <c r="A3398" s="1">
        <v>46288</v>
      </c>
      <c r="B3398" s="6" t="s">
        <v>45</v>
      </c>
      <c r="C3398" s="6" t="s">
        <v>32</v>
      </c>
      <c r="D3398">
        <v>0</v>
      </c>
      <c r="E3398">
        <v>39</v>
      </c>
      <c r="F3398">
        <v>39</v>
      </c>
      <c r="G3398">
        <v>0</v>
      </c>
      <c r="H3398">
        <v>0</v>
      </c>
      <c r="P3398">
        <v>50</v>
      </c>
      <c r="R3398">
        <v>0</v>
      </c>
      <c r="S3398" s="6" t="str">
        <f>IF(cuenta_balance_creg185[[#This Row],[Porcentaje]]&gt;=5,"MAYOR","")</f>
        <v/>
      </c>
      <c r="T3398" s="6" t="str">
        <f>IF(cuenta_balance_creg185[[#This Row],[Porcentaje]]&lt;=-5,"MENOR","")</f>
        <v/>
      </c>
    </row>
    <row r="3399" spans="1:20" x14ac:dyDescent="0.2">
      <c r="A3399" s="1">
        <v>46288</v>
      </c>
      <c r="B3399" s="6" t="s">
        <v>46</v>
      </c>
      <c r="C3399" s="6" t="s">
        <v>32</v>
      </c>
      <c r="D3399">
        <v>0</v>
      </c>
      <c r="E3399">
        <v>242</v>
      </c>
      <c r="F3399">
        <v>242</v>
      </c>
      <c r="G3399">
        <v>0</v>
      </c>
      <c r="H3399">
        <v>0</v>
      </c>
      <c r="M3399">
        <v>0</v>
      </c>
      <c r="N3399">
        <v>0</v>
      </c>
      <c r="O3399">
        <v>0</v>
      </c>
      <c r="P3399">
        <v>173</v>
      </c>
      <c r="R3399">
        <v>0</v>
      </c>
      <c r="S3399" s="6" t="str">
        <f>IF(cuenta_balance_creg185[[#This Row],[Porcentaje]]&gt;=5,"MAYOR","")</f>
        <v/>
      </c>
      <c r="T3399" s="6" t="str">
        <f>IF(cuenta_balance_creg185[[#This Row],[Porcentaje]]&lt;=-5,"MENOR","")</f>
        <v/>
      </c>
    </row>
    <row r="3400" spans="1:20" x14ac:dyDescent="0.2">
      <c r="A3400" s="1">
        <v>46288</v>
      </c>
      <c r="B3400" s="6" t="s">
        <v>14</v>
      </c>
      <c r="C3400" s="6" t="s">
        <v>32</v>
      </c>
      <c r="D3400">
        <v>-257.06036999999998</v>
      </c>
      <c r="E3400">
        <v>530</v>
      </c>
      <c r="F3400">
        <v>590.54328999999996</v>
      </c>
      <c r="G3400">
        <v>-60.543289999999999</v>
      </c>
      <c r="H3400">
        <v>-210.37072000000001</v>
      </c>
      <c r="I3400">
        <v>65.105339999999998</v>
      </c>
      <c r="P3400">
        <v>912</v>
      </c>
      <c r="R3400">
        <v>-15.9282</v>
      </c>
      <c r="S3400" s="6" t="str">
        <f>IF(cuenta_balance_creg185[[#This Row],[Porcentaje]]&gt;=5,"MAYOR","")</f>
        <v/>
      </c>
      <c r="T3400" s="6" t="str">
        <f>IF(cuenta_balance_creg185[[#This Row],[Porcentaje]]&lt;=-5,"MENOR","")</f>
        <v>MENOR</v>
      </c>
    </row>
    <row r="3401" spans="1:20" x14ac:dyDescent="0.2">
      <c r="A3401" s="1">
        <v>46288</v>
      </c>
      <c r="B3401" s="6" t="s">
        <v>47</v>
      </c>
      <c r="C3401" s="6" t="s">
        <v>32</v>
      </c>
      <c r="D3401">
        <v>9.3105200000000004</v>
      </c>
      <c r="E3401">
        <v>1481</v>
      </c>
      <c r="F3401">
        <v>1498.93219</v>
      </c>
      <c r="G3401">
        <v>-17.932189999999999</v>
      </c>
      <c r="H3401">
        <v>-8.6216699999999999</v>
      </c>
      <c r="M3401">
        <v>0</v>
      </c>
      <c r="N3401">
        <v>0</v>
      </c>
      <c r="O3401">
        <v>0</v>
      </c>
      <c r="P3401">
        <v>1538</v>
      </c>
      <c r="R3401">
        <v>-0.5605</v>
      </c>
      <c r="S3401" s="6" t="str">
        <f>IF(cuenta_balance_creg185[[#This Row],[Porcentaje]]&gt;=5,"MAYOR","")</f>
        <v/>
      </c>
      <c r="T3401" s="6" t="str">
        <f>IF(cuenta_balance_creg185[[#This Row],[Porcentaje]]&lt;=-5,"MENOR","")</f>
        <v/>
      </c>
    </row>
    <row r="3402" spans="1:20" x14ac:dyDescent="0.2">
      <c r="A3402" s="1">
        <v>46288</v>
      </c>
      <c r="B3402" s="6" t="s">
        <v>48</v>
      </c>
      <c r="C3402" s="6" t="s">
        <v>32</v>
      </c>
      <c r="D3402">
        <v>0</v>
      </c>
      <c r="E3402">
        <v>0</v>
      </c>
      <c r="F3402">
        <v>0</v>
      </c>
      <c r="G3402">
        <v>0</v>
      </c>
      <c r="H3402">
        <v>0</v>
      </c>
      <c r="P3402">
        <v>28124</v>
      </c>
      <c r="R3402">
        <v>0</v>
      </c>
      <c r="S3402" s="6" t="str">
        <f>IF(cuenta_balance_creg185[[#This Row],[Porcentaje]]&gt;=5,"MAYOR","")</f>
        <v/>
      </c>
      <c r="T3402" s="6" t="str">
        <f>IF(cuenta_balance_creg185[[#This Row],[Porcentaje]]&lt;=-5,"MENOR","")</f>
        <v/>
      </c>
    </row>
    <row r="3403" spans="1:20" x14ac:dyDescent="0.2">
      <c r="A3403" s="1">
        <v>46288</v>
      </c>
      <c r="B3403" s="6" t="s">
        <v>12</v>
      </c>
      <c r="C3403" s="6" t="s">
        <v>32</v>
      </c>
      <c r="D3403">
        <v>53.893479999999997</v>
      </c>
      <c r="E3403">
        <v>1200</v>
      </c>
      <c r="F3403">
        <v>1199.4533200000001</v>
      </c>
      <c r="G3403">
        <v>0.54668000000000005</v>
      </c>
      <c r="H3403">
        <v>54.440159999999999</v>
      </c>
      <c r="P3403">
        <v>412</v>
      </c>
      <c r="R3403">
        <v>13.2136</v>
      </c>
      <c r="S3403" s="6" t="str">
        <f>IF(cuenta_balance_creg185[[#This Row],[Porcentaje]]&gt;=5,"MAYOR","")</f>
        <v>MAYOR</v>
      </c>
      <c r="T3403" s="6" t="str">
        <f>IF(cuenta_balance_creg185[[#This Row],[Porcentaje]]&lt;=-5,"MENOR","")</f>
        <v/>
      </c>
    </row>
    <row r="3404" spans="1:20" x14ac:dyDescent="0.2">
      <c r="A3404" s="1">
        <v>46288</v>
      </c>
      <c r="B3404" s="6" t="s">
        <v>49</v>
      </c>
      <c r="C3404" s="6" t="s">
        <v>32</v>
      </c>
      <c r="D3404">
        <v>0</v>
      </c>
      <c r="E3404">
        <v>7</v>
      </c>
      <c r="F3404">
        <v>7</v>
      </c>
      <c r="G3404">
        <v>0</v>
      </c>
      <c r="H3404">
        <v>0</v>
      </c>
      <c r="P3404">
        <v>22</v>
      </c>
      <c r="R3404">
        <v>0</v>
      </c>
      <c r="S3404" s="6" t="str">
        <f>IF(cuenta_balance_creg185[[#This Row],[Porcentaje]]&gt;=5,"MAYOR","")</f>
        <v/>
      </c>
      <c r="T3404" s="6" t="str">
        <f>IF(cuenta_balance_creg185[[#This Row],[Porcentaje]]&lt;=-5,"MENOR","")</f>
        <v/>
      </c>
    </row>
    <row r="3405" spans="1:20" x14ac:dyDescent="0.2">
      <c r="A3405" s="1">
        <v>46288</v>
      </c>
      <c r="B3405" s="6" t="s">
        <v>7</v>
      </c>
      <c r="C3405" s="6" t="s">
        <v>32</v>
      </c>
      <c r="D3405">
        <v>-1554.2943700000001</v>
      </c>
      <c r="E3405">
        <v>3367</v>
      </c>
      <c r="F3405">
        <v>5755.2613099999999</v>
      </c>
      <c r="G3405">
        <v>-2388.2613099999999</v>
      </c>
      <c r="H3405">
        <v>-3320.60698</v>
      </c>
      <c r="J3405">
        <v>621.94870000000003</v>
      </c>
      <c r="M3405">
        <v>0</v>
      </c>
      <c r="N3405">
        <v>0</v>
      </c>
      <c r="O3405">
        <v>0</v>
      </c>
      <c r="P3405">
        <v>11</v>
      </c>
      <c r="Q3405">
        <v>2449.7415000000001</v>
      </c>
      <c r="R3405">
        <v>-134.94329999999999</v>
      </c>
      <c r="S3405" s="6" t="str">
        <f>IF(cuenta_balance_creg185[[#This Row],[Porcentaje]]&gt;=5,"MAYOR","")</f>
        <v/>
      </c>
      <c r="T3405" s="6" t="str">
        <f>IF(cuenta_balance_creg185[[#This Row],[Porcentaje]]&lt;=-5,"MENOR","")</f>
        <v>MENOR</v>
      </c>
    </row>
    <row r="3406" spans="1:20" x14ac:dyDescent="0.2">
      <c r="A3406" s="1">
        <v>46288</v>
      </c>
      <c r="B3406" s="6" t="s">
        <v>13</v>
      </c>
      <c r="C3406" s="6" t="s">
        <v>32</v>
      </c>
      <c r="D3406">
        <v>-247.5429</v>
      </c>
      <c r="E3406">
        <v>4358</v>
      </c>
      <c r="F3406">
        <v>4074.6065899999999</v>
      </c>
      <c r="G3406">
        <v>283.39341000000002</v>
      </c>
      <c r="H3406">
        <v>283.39341000000002</v>
      </c>
      <c r="J3406">
        <v>247.5429</v>
      </c>
      <c r="M3406">
        <v>0</v>
      </c>
      <c r="N3406">
        <v>0</v>
      </c>
      <c r="O3406">
        <v>0</v>
      </c>
      <c r="P3406">
        <v>4358</v>
      </c>
      <c r="R3406">
        <v>6.5027999999999997</v>
      </c>
      <c r="S3406" s="6" t="str">
        <f>IF(cuenta_balance_creg185[[#This Row],[Porcentaje]]&gt;=5,"MAYOR","")</f>
        <v>MAYOR</v>
      </c>
      <c r="T3406" s="6" t="str">
        <f>IF(cuenta_balance_creg185[[#This Row],[Porcentaje]]&lt;=-5,"MENOR","")</f>
        <v/>
      </c>
    </row>
    <row r="3407" spans="1:20" x14ac:dyDescent="0.2">
      <c r="A3407" s="1">
        <v>46288</v>
      </c>
      <c r="B3407" s="6" t="s">
        <v>50</v>
      </c>
      <c r="C3407" s="6" t="s">
        <v>32</v>
      </c>
      <c r="D3407">
        <v>11.36511</v>
      </c>
      <c r="E3407">
        <v>1906</v>
      </c>
      <c r="F3407">
        <v>1906</v>
      </c>
      <c r="G3407">
        <v>0</v>
      </c>
      <c r="H3407">
        <v>11.36511</v>
      </c>
      <c r="P3407">
        <v>1541</v>
      </c>
      <c r="R3407">
        <v>0.73750000000000004</v>
      </c>
      <c r="S3407" s="6" t="str">
        <f>IF(cuenta_balance_creg185[[#This Row],[Porcentaje]]&gt;=5,"MAYOR","")</f>
        <v/>
      </c>
      <c r="T3407" s="6" t="str">
        <f>IF(cuenta_balance_creg185[[#This Row],[Porcentaje]]&lt;=-5,"MENOR","")</f>
        <v/>
      </c>
    </row>
    <row r="3408" spans="1:20" x14ac:dyDescent="0.2">
      <c r="A3408" s="1">
        <v>46288</v>
      </c>
      <c r="B3408" s="6" t="s">
        <v>51</v>
      </c>
      <c r="C3408" s="6" t="s">
        <v>32</v>
      </c>
      <c r="D3408">
        <v>0</v>
      </c>
      <c r="E3408">
        <v>0</v>
      </c>
      <c r="F3408">
        <v>0</v>
      </c>
      <c r="G3408">
        <v>0</v>
      </c>
      <c r="H3408">
        <v>0</v>
      </c>
      <c r="P3408">
        <v>78</v>
      </c>
      <c r="R3408">
        <v>0</v>
      </c>
      <c r="S3408" s="6" t="str">
        <f>IF(cuenta_balance_creg185[[#This Row],[Porcentaje]]&gt;=5,"MAYOR","")</f>
        <v/>
      </c>
      <c r="T3408" s="6" t="str">
        <f>IF(cuenta_balance_creg185[[#This Row],[Porcentaje]]&lt;=-5,"MENOR","")</f>
        <v/>
      </c>
    </row>
    <row r="3409" spans="1:20" x14ac:dyDescent="0.2">
      <c r="A3409" s="1">
        <v>46288</v>
      </c>
      <c r="B3409" s="6" t="s">
        <v>52</v>
      </c>
      <c r="C3409" s="6" t="s">
        <v>32</v>
      </c>
      <c r="D3409">
        <v>0</v>
      </c>
      <c r="E3409">
        <v>170</v>
      </c>
      <c r="F3409">
        <v>170</v>
      </c>
      <c r="G3409">
        <v>0</v>
      </c>
      <c r="H3409">
        <v>0</v>
      </c>
      <c r="P3409">
        <v>167</v>
      </c>
      <c r="R3409">
        <v>0</v>
      </c>
      <c r="S3409" s="6" t="str">
        <f>IF(cuenta_balance_creg185[[#This Row],[Porcentaje]]&gt;=5,"MAYOR","")</f>
        <v/>
      </c>
      <c r="T3409" s="6" t="str">
        <f>IF(cuenta_balance_creg185[[#This Row],[Porcentaje]]&lt;=-5,"MENOR","")</f>
        <v/>
      </c>
    </row>
    <row r="3410" spans="1:20" x14ac:dyDescent="0.2">
      <c r="A3410" s="1">
        <v>46288</v>
      </c>
      <c r="B3410" s="6" t="s">
        <v>53</v>
      </c>
      <c r="C3410" s="6" t="s">
        <v>32</v>
      </c>
      <c r="D3410">
        <v>0</v>
      </c>
      <c r="E3410">
        <v>0</v>
      </c>
      <c r="F3410">
        <v>0</v>
      </c>
      <c r="G3410">
        <v>0</v>
      </c>
      <c r="H3410">
        <v>0</v>
      </c>
      <c r="P3410">
        <v>0</v>
      </c>
      <c r="S3410" s="6" t="str">
        <f>IF(cuenta_balance_creg185[[#This Row],[Porcentaje]]&gt;=5,"MAYOR","")</f>
        <v/>
      </c>
      <c r="T3410" s="6" t="str">
        <f>IF(cuenta_balance_creg185[[#This Row],[Porcentaje]]&lt;=-5,"MENOR","")</f>
        <v/>
      </c>
    </row>
    <row r="3411" spans="1:20" x14ac:dyDescent="0.2">
      <c r="A3411" s="1">
        <v>46288</v>
      </c>
      <c r="B3411" s="6" t="s">
        <v>54</v>
      </c>
      <c r="C3411" s="6" t="s">
        <v>32</v>
      </c>
      <c r="D3411">
        <v>3.7660200000000001</v>
      </c>
      <c r="E3411">
        <v>0</v>
      </c>
      <c r="F3411">
        <v>0</v>
      </c>
      <c r="G3411">
        <v>0</v>
      </c>
      <c r="H3411">
        <v>3.7660200000000001</v>
      </c>
      <c r="P3411">
        <v>0</v>
      </c>
      <c r="S3411" s="6" t="str">
        <f>IF(cuenta_balance_creg185[[#This Row],[Porcentaje]]&gt;=5,"MAYOR","")</f>
        <v/>
      </c>
      <c r="T3411" s="6" t="str">
        <f>IF(cuenta_balance_creg185[[#This Row],[Porcentaje]]&lt;=-5,"MENOR","")</f>
        <v/>
      </c>
    </row>
    <row r="3412" spans="1:20" x14ac:dyDescent="0.2">
      <c r="A3412" s="1">
        <v>46288</v>
      </c>
      <c r="B3412" s="6" t="s">
        <v>55</v>
      </c>
      <c r="C3412" s="6" t="s">
        <v>32</v>
      </c>
      <c r="D3412">
        <v>0</v>
      </c>
      <c r="E3412">
        <v>612</v>
      </c>
      <c r="F3412">
        <v>612</v>
      </c>
      <c r="G3412">
        <v>0</v>
      </c>
      <c r="H3412">
        <v>0</v>
      </c>
      <c r="P3412">
        <v>749</v>
      </c>
      <c r="R3412">
        <v>0</v>
      </c>
      <c r="S3412" s="6" t="str">
        <f>IF(cuenta_balance_creg185[[#This Row],[Porcentaje]]&gt;=5,"MAYOR","")</f>
        <v/>
      </c>
      <c r="T3412" s="6" t="str">
        <f>IF(cuenta_balance_creg185[[#This Row],[Porcentaje]]&lt;=-5,"MENOR","")</f>
        <v/>
      </c>
    </row>
    <row r="3413" spans="1:20" x14ac:dyDescent="0.2">
      <c r="A3413" s="1">
        <v>46288</v>
      </c>
      <c r="B3413" s="6" t="s">
        <v>56</v>
      </c>
      <c r="C3413" s="6" t="s">
        <v>32</v>
      </c>
      <c r="D3413">
        <v>0</v>
      </c>
      <c r="E3413">
        <v>72</v>
      </c>
      <c r="F3413">
        <v>72</v>
      </c>
      <c r="G3413">
        <v>0</v>
      </c>
      <c r="H3413">
        <v>0</v>
      </c>
      <c r="P3413">
        <v>3987</v>
      </c>
      <c r="R3413">
        <v>0</v>
      </c>
      <c r="S3413" s="6" t="str">
        <f>IF(cuenta_balance_creg185[[#This Row],[Porcentaje]]&gt;=5,"MAYOR","")</f>
        <v/>
      </c>
      <c r="T3413" s="6" t="str">
        <f>IF(cuenta_balance_creg185[[#This Row],[Porcentaje]]&lt;=-5,"MENOR","")</f>
        <v/>
      </c>
    </row>
    <row r="3414" spans="1:20" x14ac:dyDescent="0.2">
      <c r="A3414" s="1">
        <v>46288</v>
      </c>
      <c r="B3414" s="6" t="s">
        <v>8</v>
      </c>
      <c r="C3414" s="6" t="s">
        <v>32</v>
      </c>
      <c r="D3414">
        <v>35490.643490000002</v>
      </c>
      <c r="E3414">
        <v>168720</v>
      </c>
      <c r="F3414">
        <v>182360.31651999999</v>
      </c>
      <c r="G3414">
        <v>-13640.31652</v>
      </c>
      <c r="H3414">
        <v>21850.326969999998</v>
      </c>
      <c r="P3414">
        <v>216487</v>
      </c>
      <c r="Q3414">
        <v>35392.420590000002</v>
      </c>
      <c r="R3414">
        <v>8.6748999999999992</v>
      </c>
      <c r="S3414" s="6" t="str">
        <f>IF(cuenta_balance_creg185[[#This Row],[Porcentaje]]&gt;=5,"MAYOR","")</f>
        <v>MAYOR</v>
      </c>
      <c r="T3414" s="6" t="str">
        <f>IF(cuenta_balance_creg185[[#This Row],[Porcentaje]]&lt;=-5,"MENOR","")</f>
        <v/>
      </c>
    </row>
    <row r="3415" spans="1:20" x14ac:dyDescent="0.2">
      <c r="A3415" s="1">
        <v>46288</v>
      </c>
      <c r="B3415" s="6" t="s">
        <v>57</v>
      </c>
      <c r="C3415" s="6" t="s">
        <v>32</v>
      </c>
      <c r="D3415">
        <v>0</v>
      </c>
      <c r="E3415">
        <v>391</v>
      </c>
      <c r="F3415">
        <v>391</v>
      </c>
      <c r="G3415">
        <v>0</v>
      </c>
      <c r="H3415">
        <v>0</v>
      </c>
      <c r="P3415">
        <v>1004</v>
      </c>
      <c r="R3415">
        <v>0</v>
      </c>
      <c r="S3415" s="6" t="str">
        <f>IF(cuenta_balance_creg185[[#This Row],[Porcentaje]]&gt;=5,"MAYOR","")</f>
        <v/>
      </c>
      <c r="T3415" s="6" t="str">
        <f>IF(cuenta_balance_creg185[[#This Row],[Porcentaje]]&lt;=-5,"MENOR","")</f>
        <v/>
      </c>
    </row>
    <row r="3416" spans="1:20" x14ac:dyDescent="0.2">
      <c r="A3416" s="1">
        <v>46288</v>
      </c>
      <c r="B3416" s="6" t="s">
        <v>63</v>
      </c>
      <c r="C3416" s="6" t="s">
        <v>32</v>
      </c>
      <c r="D3416">
        <v>0</v>
      </c>
      <c r="E3416">
        <v>0</v>
      </c>
      <c r="F3416">
        <v>0</v>
      </c>
      <c r="G3416">
        <v>0</v>
      </c>
      <c r="H3416">
        <v>0</v>
      </c>
      <c r="P3416">
        <v>60</v>
      </c>
      <c r="R3416">
        <v>0</v>
      </c>
      <c r="S3416" s="6" t="str">
        <f>IF(cuenta_balance_creg185[[#This Row],[Porcentaje]]&gt;=5,"MAYOR","")</f>
        <v/>
      </c>
      <c r="T3416" s="6" t="str">
        <f>IF(cuenta_balance_creg185[[#This Row],[Porcentaje]]&lt;=-5,"MENOR","")</f>
        <v/>
      </c>
    </row>
    <row r="3417" spans="1:20" x14ac:dyDescent="0.2">
      <c r="A3417" s="1">
        <v>46289</v>
      </c>
      <c r="B3417" s="6" t="s">
        <v>31</v>
      </c>
      <c r="C3417" s="6" t="s">
        <v>32</v>
      </c>
      <c r="D3417">
        <v>0</v>
      </c>
      <c r="E3417">
        <v>886</v>
      </c>
      <c r="F3417">
        <v>886</v>
      </c>
      <c r="G3417">
        <v>0</v>
      </c>
      <c r="H3417">
        <v>0</v>
      </c>
      <c r="P3417">
        <v>0</v>
      </c>
      <c r="S3417" s="6" t="str">
        <f>IF(cuenta_balance_creg185[[#This Row],[Porcentaje]]&gt;=5,"MAYOR","")</f>
        <v/>
      </c>
      <c r="T3417" s="6" t="str">
        <f>IF(cuenta_balance_creg185[[#This Row],[Porcentaje]]&lt;=-5,"MENOR","")</f>
        <v/>
      </c>
    </row>
    <row r="3418" spans="1:20" x14ac:dyDescent="0.2">
      <c r="A3418" s="1">
        <v>46290</v>
      </c>
      <c r="B3418" s="6" t="s">
        <v>31</v>
      </c>
      <c r="C3418" s="6" t="s">
        <v>32</v>
      </c>
      <c r="D3418">
        <v>0</v>
      </c>
      <c r="E3418">
        <v>644</v>
      </c>
      <c r="F3418">
        <v>644</v>
      </c>
      <c r="G3418">
        <v>0</v>
      </c>
      <c r="H3418">
        <v>0</v>
      </c>
      <c r="P3418">
        <v>0</v>
      </c>
      <c r="S3418" s="6" t="str">
        <f>IF(cuenta_balance_creg185[[#This Row],[Porcentaje]]&gt;=5,"MAYOR","")</f>
        <v/>
      </c>
      <c r="T3418" s="6" t="str">
        <f>IF(cuenta_balance_creg185[[#This Row],[Porcentaje]]&lt;=-5,"MENOR","")</f>
        <v/>
      </c>
    </row>
    <row r="3419" spans="1:20" x14ac:dyDescent="0.2">
      <c r="A3419" s="1">
        <v>46291</v>
      </c>
      <c r="B3419" s="6" t="s">
        <v>31</v>
      </c>
      <c r="C3419" s="6" t="s">
        <v>32</v>
      </c>
      <c r="D3419">
        <v>0</v>
      </c>
      <c r="E3419">
        <v>665</v>
      </c>
      <c r="F3419">
        <v>665</v>
      </c>
      <c r="G3419">
        <v>0</v>
      </c>
      <c r="H3419">
        <v>0</v>
      </c>
      <c r="P3419">
        <v>0</v>
      </c>
      <c r="S3419" s="6" t="str">
        <f>IF(cuenta_balance_creg185[[#This Row],[Porcentaje]]&gt;=5,"MAYOR","")</f>
        <v/>
      </c>
      <c r="T3419" s="6" t="str">
        <f>IF(cuenta_balance_creg185[[#This Row],[Porcentaje]]&lt;=-5,"MENOR","")</f>
        <v/>
      </c>
    </row>
    <row r="3420" spans="1:20" x14ac:dyDescent="0.2">
      <c r="A3420" s="1">
        <v>46292</v>
      </c>
      <c r="B3420" s="6" t="s">
        <v>31</v>
      </c>
      <c r="C3420" s="6" t="s">
        <v>32</v>
      </c>
      <c r="D3420">
        <v>0</v>
      </c>
      <c r="E3420">
        <v>604</v>
      </c>
      <c r="F3420">
        <v>604</v>
      </c>
      <c r="G3420">
        <v>0</v>
      </c>
      <c r="H3420">
        <v>0</v>
      </c>
      <c r="P3420">
        <v>0</v>
      </c>
      <c r="S3420" s="6" t="str">
        <f>IF(cuenta_balance_creg185[[#This Row],[Porcentaje]]&gt;=5,"MAYOR","")</f>
        <v/>
      </c>
      <c r="T3420" s="6" t="str">
        <f>IF(cuenta_balance_creg185[[#This Row],[Porcentaje]]&lt;=-5,"MENOR","")</f>
        <v/>
      </c>
    </row>
    <row r="3421" spans="1:20" x14ac:dyDescent="0.2">
      <c r="A3421" s="1">
        <v>46293</v>
      </c>
      <c r="B3421" s="6" t="s">
        <v>31</v>
      </c>
      <c r="C3421" s="6" t="s">
        <v>32</v>
      </c>
      <c r="D3421">
        <v>0</v>
      </c>
      <c r="E3421">
        <v>564</v>
      </c>
      <c r="F3421">
        <v>564</v>
      </c>
      <c r="G3421">
        <v>0</v>
      </c>
      <c r="H3421">
        <v>0</v>
      </c>
      <c r="P3421">
        <v>0</v>
      </c>
      <c r="S3421" s="6" t="str">
        <f>IF(cuenta_balance_creg185[[#This Row],[Porcentaje]]&gt;=5,"MAYOR","")</f>
        <v/>
      </c>
      <c r="T3421" s="6" t="str">
        <f>IF(cuenta_balance_creg185[[#This Row],[Porcentaje]]&lt;=-5,"MENOR","")</f>
        <v/>
      </c>
    </row>
    <row r="3422" spans="1:20" x14ac:dyDescent="0.2">
      <c r="A3422" s="1">
        <v>46289</v>
      </c>
      <c r="B3422" s="6" t="s">
        <v>33</v>
      </c>
      <c r="C3422" s="6" t="s">
        <v>32</v>
      </c>
      <c r="D3422">
        <v>125.81959000000001</v>
      </c>
      <c r="E3422">
        <v>13652</v>
      </c>
      <c r="F3422">
        <v>14654.81827</v>
      </c>
      <c r="G3422">
        <v>-1002.81827</v>
      </c>
      <c r="H3422">
        <v>-876.99868000000004</v>
      </c>
      <c r="P3422">
        <v>80639</v>
      </c>
      <c r="R3422">
        <v>-1.0874999999999999</v>
      </c>
      <c r="S3422" s="6" t="str">
        <f>IF(cuenta_balance_creg185[[#This Row],[Porcentaje]]&gt;=5,"MAYOR","")</f>
        <v/>
      </c>
      <c r="T3422" s="6" t="str">
        <f>IF(cuenta_balance_creg185[[#This Row],[Porcentaje]]&lt;=-5,"MENOR","")</f>
        <v/>
      </c>
    </row>
    <row r="3423" spans="1:20" x14ac:dyDescent="0.2">
      <c r="A3423" s="1">
        <v>46290</v>
      </c>
      <c r="B3423" s="6" t="s">
        <v>33</v>
      </c>
      <c r="C3423" s="6" t="s">
        <v>32</v>
      </c>
      <c r="D3423">
        <v>-876.99868000000004</v>
      </c>
      <c r="E3423">
        <v>14243</v>
      </c>
      <c r="F3423">
        <v>14018.06098</v>
      </c>
      <c r="G3423">
        <v>224.93902</v>
      </c>
      <c r="H3423">
        <v>-652.05966000000001</v>
      </c>
      <c r="P3423">
        <v>80611</v>
      </c>
      <c r="R3423">
        <v>-0.80879999999999996</v>
      </c>
      <c r="S3423" s="6" t="str">
        <f>IF(cuenta_balance_creg185[[#This Row],[Porcentaje]]&gt;=5,"MAYOR","")</f>
        <v/>
      </c>
      <c r="T3423" s="6" t="str">
        <f>IF(cuenta_balance_creg185[[#This Row],[Porcentaje]]&lt;=-5,"MENOR","")</f>
        <v/>
      </c>
    </row>
    <row r="3424" spans="1:20" x14ac:dyDescent="0.2">
      <c r="A3424" s="1">
        <v>46291</v>
      </c>
      <c r="B3424" s="6" t="s">
        <v>33</v>
      </c>
      <c r="C3424" s="6" t="s">
        <v>32</v>
      </c>
      <c r="D3424">
        <v>-652.05966000000001</v>
      </c>
      <c r="E3424">
        <v>16165</v>
      </c>
      <c r="F3424">
        <v>13784.065070000001</v>
      </c>
      <c r="G3424">
        <v>2380.9349299999999</v>
      </c>
      <c r="H3424">
        <v>1728.87527</v>
      </c>
      <c r="P3424">
        <v>80700</v>
      </c>
      <c r="R3424">
        <v>2.1423000000000001</v>
      </c>
      <c r="S3424" s="6" t="str">
        <f>IF(cuenta_balance_creg185[[#This Row],[Porcentaje]]&gt;=5,"MAYOR","")</f>
        <v/>
      </c>
      <c r="T3424" s="6" t="str">
        <f>IF(cuenta_balance_creg185[[#This Row],[Porcentaje]]&lt;=-5,"MENOR","")</f>
        <v/>
      </c>
    </row>
    <row r="3425" spans="1:20" x14ac:dyDescent="0.2">
      <c r="A3425" s="1">
        <v>46292</v>
      </c>
      <c r="B3425" s="6" t="s">
        <v>33</v>
      </c>
      <c r="C3425" s="6" t="s">
        <v>32</v>
      </c>
      <c r="D3425">
        <v>1728.87527</v>
      </c>
      <c r="E3425">
        <v>13621</v>
      </c>
      <c r="F3425">
        <v>13043.78851</v>
      </c>
      <c r="G3425">
        <v>577.21149000000003</v>
      </c>
      <c r="H3425">
        <v>2306.0867600000001</v>
      </c>
      <c r="P3425">
        <v>80738</v>
      </c>
      <c r="R3425">
        <v>2.8561999999999999</v>
      </c>
      <c r="S3425" s="6" t="str">
        <f>IF(cuenta_balance_creg185[[#This Row],[Porcentaje]]&gt;=5,"MAYOR","")</f>
        <v/>
      </c>
      <c r="T3425" s="6" t="str">
        <f>IF(cuenta_balance_creg185[[#This Row],[Porcentaje]]&lt;=-5,"MENOR","")</f>
        <v/>
      </c>
    </row>
    <row r="3426" spans="1:20" x14ac:dyDescent="0.2">
      <c r="A3426" s="1">
        <v>46293</v>
      </c>
      <c r="B3426" s="6" t="s">
        <v>33</v>
      </c>
      <c r="C3426" s="6" t="s">
        <v>32</v>
      </c>
      <c r="D3426">
        <v>2306.0867600000001</v>
      </c>
      <c r="E3426">
        <v>12973</v>
      </c>
      <c r="F3426">
        <v>13624.306070000001</v>
      </c>
      <c r="G3426">
        <v>-651.30606999999998</v>
      </c>
      <c r="H3426">
        <v>1654.78069</v>
      </c>
      <c r="M3426">
        <v>0</v>
      </c>
      <c r="N3426">
        <v>0</v>
      </c>
      <c r="O3426">
        <v>0</v>
      </c>
      <c r="P3426">
        <v>80709</v>
      </c>
      <c r="R3426">
        <v>2.0503</v>
      </c>
      <c r="S3426" s="6" t="str">
        <f>IF(cuenta_balance_creg185[[#This Row],[Porcentaje]]&gt;=5,"MAYOR","")</f>
        <v/>
      </c>
      <c r="T3426" s="6" t="str">
        <f>IF(cuenta_balance_creg185[[#This Row],[Porcentaje]]&lt;=-5,"MENOR","")</f>
        <v/>
      </c>
    </row>
    <row r="3427" spans="1:20" x14ac:dyDescent="0.2">
      <c r="A3427" s="1">
        <v>46289</v>
      </c>
      <c r="B3427" s="6" t="s">
        <v>4</v>
      </c>
      <c r="C3427" s="6" t="s">
        <v>32</v>
      </c>
      <c r="D3427">
        <v>425.92311000000001</v>
      </c>
      <c r="E3427">
        <v>630</v>
      </c>
      <c r="F3427">
        <v>941.73847999999998</v>
      </c>
      <c r="G3427">
        <v>-311.73847999999998</v>
      </c>
      <c r="H3427">
        <v>114.18463</v>
      </c>
      <c r="P3427">
        <v>1264</v>
      </c>
      <c r="R3427">
        <v>9.0335000000000001</v>
      </c>
      <c r="S3427" s="6" t="str">
        <f>IF(cuenta_balance_creg185[[#This Row],[Porcentaje]]&gt;=5,"MAYOR","")</f>
        <v>MAYOR</v>
      </c>
      <c r="T3427" s="6" t="str">
        <f>IF(cuenta_balance_creg185[[#This Row],[Porcentaje]]&lt;=-5,"MENOR","")</f>
        <v/>
      </c>
    </row>
    <row r="3428" spans="1:20" x14ac:dyDescent="0.2">
      <c r="A3428" s="1">
        <v>46290</v>
      </c>
      <c r="B3428" s="6" t="s">
        <v>4</v>
      </c>
      <c r="C3428" s="6" t="s">
        <v>32</v>
      </c>
      <c r="D3428">
        <v>114.18463</v>
      </c>
      <c r="E3428">
        <v>838</v>
      </c>
      <c r="F3428">
        <v>1173.0093099999999</v>
      </c>
      <c r="G3428">
        <v>-335.00931000000003</v>
      </c>
      <c r="H3428">
        <v>-220.82468</v>
      </c>
      <c r="P3428">
        <v>1264</v>
      </c>
      <c r="R3428">
        <v>-17.470300000000002</v>
      </c>
      <c r="S3428" s="6" t="str">
        <f>IF(cuenta_balance_creg185[[#This Row],[Porcentaje]]&gt;=5,"MAYOR","")</f>
        <v/>
      </c>
      <c r="T3428" s="6" t="str">
        <f>IF(cuenta_balance_creg185[[#This Row],[Porcentaje]]&lt;=-5,"MENOR","")</f>
        <v>MENOR</v>
      </c>
    </row>
    <row r="3429" spans="1:20" x14ac:dyDescent="0.2">
      <c r="A3429" s="1">
        <v>46291</v>
      </c>
      <c r="B3429" s="6" t="s">
        <v>4</v>
      </c>
      <c r="C3429" s="6" t="s">
        <v>32</v>
      </c>
      <c r="D3429">
        <v>-220.82468</v>
      </c>
      <c r="E3429">
        <v>1152</v>
      </c>
      <c r="F3429">
        <v>1112.1889699999999</v>
      </c>
      <c r="G3429">
        <v>39.811030000000002</v>
      </c>
      <c r="H3429">
        <v>-181.01365000000001</v>
      </c>
      <c r="P3429">
        <v>1266</v>
      </c>
      <c r="R3429">
        <v>-14.298</v>
      </c>
      <c r="S3429" s="6" t="str">
        <f>IF(cuenta_balance_creg185[[#This Row],[Porcentaje]]&gt;=5,"MAYOR","")</f>
        <v/>
      </c>
      <c r="T3429" s="6" t="str">
        <f>IF(cuenta_balance_creg185[[#This Row],[Porcentaje]]&lt;=-5,"MENOR","")</f>
        <v>MENOR</v>
      </c>
    </row>
    <row r="3430" spans="1:20" x14ac:dyDescent="0.2">
      <c r="A3430" s="1">
        <v>46292</v>
      </c>
      <c r="B3430" s="6" t="s">
        <v>4</v>
      </c>
      <c r="C3430" s="6" t="s">
        <v>32</v>
      </c>
      <c r="D3430">
        <v>-181.01365000000001</v>
      </c>
      <c r="E3430">
        <v>1150</v>
      </c>
      <c r="F3430">
        <v>1019.1888300000001</v>
      </c>
      <c r="G3430">
        <v>130.81117</v>
      </c>
      <c r="H3430">
        <v>-50.202480000000001</v>
      </c>
      <c r="I3430">
        <v>50.202480000000001</v>
      </c>
      <c r="P3430">
        <v>1267</v>
      </c>
      <c r="R3430">
        <v>0</v>
      </c>
      <c r="S3430" s="6" t="str">
        <f>IF(cuenta_balance_creg185[[#This Row],[Porcentaje]]&gt;=5,"MAYOR","")</f>
        <v/>
      </c>
      <c r="T3430" s="6" t="str">
        <f>IF(cuenta_balance_creg185[[#This Row],[Porcentaje]]&lt;=-5,"MENOR","")</f>
        <v/>
      </c>
    </row>
    <row r="3431" spans="1:20" x14ac:dyDescent="0.2">
      <c r="A3431" s="1">
        <v>46293</v>
      </c>
      <c r="B3431" s="6" t="s">
        <v>4</v>
      </c>
      <c r="C3431" s="6" t="s">
        <v>32</v>
      </c>
      <c r="D3431">
        <v>-50.202480000000001</v>
      </c>
      <c r="E3431">
        <v>1000</v>
      </c>
      <c r="F3431">
        <v>1157.1910600000001</v>
      </c>
      <c r="G3431">
        <v>-157.19105999999999</v>
      </c>
      <c r="H3431">
        <v>-157.19105999999999</v>
      </c>
      <c r="P3431">
        <v>1267</v>
      </c>
      <c r="R3431">
        <v>-12.406499999999999</v>
      </c>
      <c r="S3431" s="6" t="str">
        <f>IF(cuenta_balance_creg185[[#This Row],[Porcentaje]]&gt;=5,"MAYOR","")</f>
        <v/>
      </c>
      <c r="T3431" s="6" t="str">
        <f>IF(cuenta_balance_creg185[[#This Row],[Porcentaje]]&lt;=-5,"MENOR","")</f>
        <v>MENOR</v>
      </c>
    </row>
    <row r="3432" spans="1:20" x14ac:dyDescent="0.2">
      <c r="A3432" s="1">
        <v>46289</v>
      </c>
      <c r="B3432" s="6" t="s">
        <v>34</v>
      </c>
      <c r="C3432" s="6" t="s">
        <v>32</v>
      </c>
      <c r="D3432">
        <v>0</v>
      </c>
      <c r="E3432">
        <v>234</v>
      </c>
      <c r="F3432">
        <v>234</v>
      </c>
      <c r="G3432">
        <v>0</v>
      </c>
      <c r="H3432">
        <v>0</v>
      </c>
      <c r="P3432">
        <v>530</v>
      </c>
      <c r="R3432">
        <v>0</v>
      </c>
      <c r="S3432" s="6" t="str">
        <f>IF(cuenta_balance_creg185[[#This Row],[Porcentaje]]&gt;=5,"MAYOR","")</f>
        <v/>
      </c>
      <c r="T3432" s="6" t="str">
        <f>IF(cuenta_balance_creg185[[#This Row],[Porcentaje]]&lt;=-5,"MENOR","")</f>
        <v/>
      </c>
    </row>
    <row r="3433" spans="1:20" x14ac:dyDescent="0.2">
      <c r="A3433" s="1">
        <v>46290</v>
      </c>
      <c r="B3433" s="6" t="s">
        <v>34</v>
      </c>
      <c r="C3433" s="6" t="s">
        <v>32</v>
      </c>
      <c r="D3433">
        <v>0</v>
      </c>
      <c r="E3433">
        <v>234</v>
      </c>
      <c r="F3433">
        <v>234</v>
      </c>
      <c r="G3433">
        <v>0</v>
      </c>
      <c r="H3433">
        <v>0</v>
      </c>
      <c r="P3433">
        <v>526</v>
      </c>
      <c r="R3433">
        <v>0</v>
      </c>
      <c r="S3433" s="6" t="str">
        <f>IF(cuenta_balance_creg185[[#This Row],[Porcentaje]]&gt;=5,"MAYOR","")</f>
        <v/>
      </c>
      <c r="T3433" s="6" t="str">
        <f>IF(cuenta_balance_creg185[[#This Row],[Porcentaje]]&lt;=-5,"MENOR","")</f>
        <v/>
      </c>
    </row>
    <row r="3434" spans="1:20" x14ac:dyDescent="0.2">
      <c r="A3434" s="1">
        <v>46291</v>
      </c>
      <c r="B3434" s="6" t="s">
        <v>34</v>
      </c>
      <c r="C3434" s="6" t="s">
        <v>32</v>
      </c>
      <c r="D3434">
        <v>0</v>
      </c>
      <c r="E3434">
        <v>234</v>
      </c>
      <c r="F3434">
        <v>234</v>
      </c>
      <c r="G3434">
        <v>0</v>
      </c>
      <c r="H3434">
        <v>0</v>
      </c>
      <c r="M3434">
        <v>0</v>
      </c>
      <c r="N3434">
        <v>0</v>
      </c>
      <c r="O3434">
        <v>0</v>
      </c>
      <c r="P3434">
        <v>524</v>
      </c>
      <c r="R3434">
        <v>0</v>
      </c>
      <c r="S3434" s="6" t="str">
        <f>IF(cuenta_balance_creg185[[#This Row],[Porcentaje]]&gt;=5,"MAYOR","")</f>
        <v/>
      </c>
      <c r="T3434" s="6" t="str">
        <f>IF(cuenta_balance_creg185[[#This Row],[Porcentaje]]&lt;=-5,"MENOR","")</f>
        <v/>
      </c>
    </row>
    <row r="3435" spans="1:20" x14ac:dyDescent="0.2">
      <c r="A3435" s="1">
        <v>46292</v>
      </c>
      <c r="B3435" s="6" t="s">
        <v>34</v>
      </c>
      <c r="C3435" s="6" t="s">
        <v>32</v>
      </c>
      <c r="D3435">
        <v>0</v>
      </c>
      <c r="E3435">
        <v>218</v>
      </c>
      <c r="F3435">
        <v>218</v>
      </c>
      <c r="G3435">
        <v>0</v>
      </c>
      <c r="H3435">
        <v>0</v>
      </c>
      <c r="M3435">
        <v>0</v>
      </c>
      <c r="N3435">
        <v>0</v>
      </c>
      <c r="O3435">
        <v>0</v>
      </c>
      <c r="P3435">
        <v>528</v>
      </c>
      <c r="R3435">
        <v>0</v>
      </c>
      <c r="S3435" s="6" t="str">
        <f>IF(cuenta_balance_creg185[[#This Row],[Porcentaje]]&gt;=5,"MAYOR","")</f>
        <v/>
      </c>
      <c r="T3435" s="6" t="str">
        <f>IF(cuenta_balance_creg185[[#This Row],[Porcentaje]]&lt;=-5,"MENOR","")</f>
        <v/>
      </c>
    </row>
    <row r="3436" spans="1:20" x14ac:dyDescent="0.2">
      <c r="A3436" s="1">
        <v>46293</v>
      </c>
      <c r="B3436" s="6" t="s">
        <v>34</v>
      </c>
      <c r="C3436" s="6" t="s">
        <v>32</v>
      </c>
      <c r="D3436">
        <v>0</v>
      </c>
      <c r="E3436">
        <v>218</v>
      </c>
      <c r="F3436">
        <v>218</v>
      </c>
      <c r="G3436">
        <v>0</v>
      </c>
      <c r="H3436">
        <v>0</v>
      </c>
      <c r="P3436">
        <v>526</v>
      </c>
      <c r="R3436">
        <v>0</v>
      </c>
      <c r="S3436" s="6" t="str">
        <f>IF(cuenta_balance_creg185[[#This Row],[Porcentaje]]&gt;=5,"MAYOR","")</f>
        <v/>
      </c>
      <c r="T3436" s="6" t="str">
        <f>IF(cuenta_balance_creg185[[#This Row],[Porcentaje]]&lt;=-5,"MENOR","")</f>
        <v/>
      </c>
    </row>
    <row r="3437" spans="1:20" x14ac:dyDescent="0.2">
      <c r="A3437" s="1">
        <v>46289</v>
      </c>
      <c r="B3437" s="6" t="s">
        <v>35</v>
      </c>
      <c r="C3437" s="6" t="s">
        <v>32</v>
      </c>
      <c r="D3437">
        <v>0</v>
      </c>
      <c r="E3437">
        <v>0</v>
      </c>
      <c r="F3437">
        <v>0</v>
      </c>
      <c r="G3437">
        <v>0</v>
      </c>
      <c r="H3437">
        <v>0</v>
      </c>
      <c r="P3437">
        <v>0</v>
      </c>
      <c r="S3437" s="6" t="str">
        <f>IF(cuenta_balance_creg185[[#This Row],[Porcentaje]]&gt;=5,"MAYOR","")</f>
        <v/>
      </c>
      <c r="T3437" s="6" t="str">
        <f>IF(cuenta_balance_creg185[[#This Row],[Porcentaje]]&lt;=-5,"MENOR","")</f>
        <v/>
      </c>
    </row>
    <row r="3438" spans="1:20" x14ac:dyDescent="0.2">
      <c r="A3438" s="1">
        <v>46290</v>
      </c>
      <c r="B3438" s="6" t="s">
        <v>35</v>
      </c>
      <c r="C3438" s="6" t="s">
        <v>32</v>
      </c>
      <c r="D3438">
        <v>0</v>
      </c>
      <c r="E3438">
        <v>0</v>
      </c>
      <c r="F3438">
        <v>0</v>
      </c>
      <c r="G3438">
        <v>0</v>
      </c>
      <c r="H3438">
        <v>0</v>
      </c>
      <c r="P3438">
        <v>0</v>
      </c>
      <c r="S3438" s="6" t="str">
        <f>IF(cuenta_balance_creg185[[#This Row],[Porcentaje]]&gt;=5,"MAYOR","")</f>
        <v/>
      </c>
      <c r="T3438" s="6" t="str">
        <f>IF(cuenta_balance_creg185[[#This Row],[Porcentaje]]&lt;=-5,"MENOR","")</f>
        <v/>
      </c>
    </row>
    <row r="3439" spans="1:20" x14ac:dyDescent="0.2">
      <c r="A3439" s="1">
        <v>46291</v>
      </c>
      <c r="B3439" s="6" t="s">
        <v>35</v>
      </c>
      <c r="C3439" s="6" t="s">
        <v>32</v>
      </c>
      <c r="D3439">
        <v>0</v>
      </c>
      <c r="E3439">
        <v>0</v>
      </c>
      <c r="F3439">
        <v>0</v>
      </c>
      <c r="G3439">
        <v>0</v>
      </c>
      <c r="H3439">
        <v>0</v>
      </c>
      <c r="P3439">
        <v>0</v>
      </c>
      <c r="S3439" s="6" t="str">
        <f>IF(cuenta_balance_creg185[[#This Row],[Porcentaje]]&gt;=5,"MAYOR","")</f>
        <v/>
      </c>
      <c r="T3439" s="6" t="str">
        <f>IF(cuenta_balance_creg185[[#This Row],[Porcentaje]]&lt;=-5,"MENOR","")</f>
        <v/>
      </c>
    </row>
    <row r="3440" spans="1:20" x14ac:dyDescent="0.2">
      <c r="A3440" s="1">
        <v>46292</v>
      </c>
      <c r="B3440" s="6" t="s">
        <v>35</v>
      </c>
      <c r="C3440" s="6" t="s">
        <v>32</v>
      </c>
      <c r="D3440">
        <v>0</v>
      </c>
      <c r="E3440">
        <v>0</v>
      </c>
      <c r="F3440">
        <v>0</v>
      </c>
      <c r="G3440">
        <v>0</v>
      </c>
      <c r="H3440">
        <v>0</v>
      </c>
      <c r="P3440">
        <v>0</v>
      </c>
      <c r="S3440" s="6" t="str">
        <f>IF(cuenta_balance_creg185[[#This Row],[Porcentaje]]&gt;=5,"MAYOR","")</f>
        <v/>
      </c>
      <c r="T3440" s="6" t="str">
        <f>IF(cuenta_balance_creg185[[#This Row],[Porcentaje]]&lt;=-5,"MENOR","")</f>
        <v/>
      </c>
    </row>
    <row r="3441" spans="1:20" x14ac:dyDescent="0.2">
      <c r="A3441" s="1">
        <v>46293</v>
      </c>
      <c r="B3441" s="6" t="s">
        <v>35</v>
      </c>
      <c r="C3441" s="6" t="s">
        <v>32</v>
      </c>
      <c r="D3441">
        <v>0</v>
      </c>
      <c r="E3441">
        <v>0</v>
      </c>
      <c r="F3441">
        <v>0</v>
      </c>
      <c r="G3441">
        <v>0</v>
      </c>
      <c r="H3441">
        <v>0</v>
      </c>
      <c r="P3441">
        <v>0</v>
      </c>
      <c r="S3441" s="6" t="str">
        <f>IF(cuenta_balance_creg185[[#This Row],[Porcentaje]]&gt;=5,"MAYOR","")</f>
        <v/>
      </c>
      <c r="T3441" s="6" t="str">
        <f>IF(cuenta_balance_creg185[[#This Row],[Porcentaje]]&lt;=-5,"MENOR","")</f>
        <v/>
      </c>
    </row>
    <row r="3442" spans="1:20" x14ac:dyDescent="0.2">
      <c r="A3442" s="1">
        <v>46289</v>
      </c>
      <c r="B3442" s="6" t="s">
        <v>60</v>
      </c>
      <c r="C3442" s="6" t="s">
        <v>32</v>
      </c>
      <c r="D3442">
        <v>0</v>
      </c>
      <c r="E3442">
        <v>495</v>
      </c>
      <c r="F3442">
        <v>495</v>
      </c>
      <c r="G3442">
        <v>0</v>
      </c>
      <c r="H3442">
        <v>0</v>
      </c>
      <c r="P3442">
        <v>2059</v>
      </c>
      <c r="R3442">
        <v>0</v>
      </c>
      <c r="S3442" s="6" t="str">
        <f>IF(cuenta_balance_creg185[[#This Row],[Porcentaje]]&gt;=5,"MAYOR","")</f>
        <v/>
      </c>
      <c r="T3442" s="6" t="str">
        <f>IF(cuenta_balance_creg185[[#This Row],[Porcentaje]]&lt;=-5,"MENOR","")</f>
        <v/>
      </c>
    </row>
    <row r="3443" spans="1:20" x14ac:dyDescent="0.2">
      <c r="A3443" s="1">
        <v>46290</v>
      </c>
      <c r="B3443" s="6" t="s">
        <v>60</v>
      </c>
      <c r="C3443" s="6" t="s">
        <v>32</v>
      </c>
      <c r="D3443">
        <v>0</v>
      </c>
      <c r="E3443">
        <v>500</v>
      </c>
      <c r="F3443">
        <v>500</v>
      </c>
      <c r="G3443">
        <v>0</v>
      </c>
      <c r="H3443">
        <v>0</v>
      </c>
      <c r="P3443">
        <v>2059</v>
      </c>
      <c r="R3443">
        <v>0</v>
      </c>
      <c r="S3443" s="6" t="str">
        <f>IF(cuenta_balance_creg185[[#This Row],[Porcentaje]]&gt;=5,"MAYOR","")</f>
        <v/>
      </c>
      <c r="T3443" s="6" t="str">
        <f>IF(cuenta_balance_creg185[[#This Row],[Porcentaje]]&lt;=-5,"MENOR","")</f>
        <v/>
      </c>
    </row>
    <row r="3444" spans="1:20" x14ac:dyDescent="0.2">
      <c r="A3444" s="1">
        <v>46291</v>
      </c>
      <c r="B3444" s="6" t="s">
        <v>60</v>
      </c>
      <c r="C3444" s="6" t="s">
        <v>32</v>
      </c>
      <c r="D3444">
        <v>0</v>
      </c>
      <c r="E3444">
        <v>0</v>
      </c>
      <c r="F3444">
        <v>0</v>
      </c>
      <c r="G3444">
        <v>0</v>
      </c>
      <c r="H3444">
        <v>0</v>
      </c>
      <c r="P3444">
        <v>2063</v>
      </c>
      <c r="R3444">
        <v>0</v>
      </c>
      <c r="S3444" s="6" t="str">
        <f>IF(cuenta_balance_creg185[[#This Row],[Porcentaje]]&gt;=5,"MAYOR","")</f>
        <v/>
      </c>
      <c r="T3444" s="6" t="str">
        <f>IF(cuenta_balance_creg185[[#This Row],[Porcentaje]]&lt;=-5,"MENOR","")</f>
        <v/>
      </c>
    </row>
    <row r="3445" spans="1:20" x14ac:dyDescent="0.2">
      <c r="A3445" s="1">
        <v>46292</v>
      </c>
      <c r="B3445" s="6" t="s">
        <v>60</v>
      </c>
      <c r="C3445" s="6" t="s">
        <v>32</v>
      </c>
      <c r="D3445">
        <v>0</v>
      </c>
      <c r="E3445">
        <v>573</v>
      </c>
      <c r="F3445">
        <v>573</v>
      </c>
      <c r="G3445">
        <v>0</v>
      </c>
      <c r="H3445">
        <v>0</v>
      </c>
      <c r="P3445">
        <v>2063</v>
      </c>
      <c r="R3445">
        <v>0</v>
      </c>
      <c r="S3445" s="6" t="str">
        <f>IF(cuenta_balance_creg185[[#This Row],[Porcentaje]]&gt;=5,"MAYOR","")</f>
        <v/>
      </c>
      <c r="T3445" s="6" t="str">
        <f>IF(cuenta_balance_creg185[[#This Row],[Porcentaje]]&lt;=-5,"MENOR","")</f>
        <v/>
      </c>
    </row>
    <row r="3446" spans="1:20" x14ac:dyDescent="0.2">
      <c r="A3446" s="1">
        <v>46293</v>
      </c>
      <c r="B3446" s="6" t="s">
        <v>60</v>
      </c>
      <c r="C3446" s="6" t="s">
        <v>32</v>
      </c>
      <c r="D3446">
        <v>0</v>
      </c>
      <c r="E3446">
        <v>1433</v>
      </c>
      <c r="F3446">
        <v>1433</v>
      </c>
      <c r="G3446">
        <v>0</v>
      </c>
      <c r="H3446">
        <v>0</v>
      </c>
      <c r="P3446">
        <v>2579</v>
      </c>
      <c r="R3446">
        <v>0</v>
      </c>
      <c r="S3446" s="6" t="str">
        <f>IF(cuenta_balance_creg185[[#This Row],[Porcentaje]]&gt;=5,"MAYOR","")</f>
        <v/>
      </c>
      <c r="T3446" s="6" t="str">
        <f>IF(cuenta_balance_creg185[[#This Row],[Porcentaje]]&lt;=-5,"MENOR","")</f>
        <v/>
      </c>
    </row>
    <row r="3447" spans="1:20" x14ac:dyDescent="0.2">
      <c r="A3447" s="1">
        <v>46289</v>
      </c>
      <c r="B3447" s="6" t="s">
        <v>11</v>
      </c>
      <c r="C3447" s="6" t="s">
        <v>32</v>
      </c>
      <c r="D3447">
        <v>3465.37601</v>
      </c>
      <c r="E3447">
        <v>119987</v>
      </c>
      <c r="F3447">
        <v>117225.35556</v>
      </c>
      <c r="G3447">
        <v>2761.64444</v>
      </c>
      <c r="H3447">
        <v>6227.02045</v>
      </c>
      <c r="P3447">
        <v>72963</v>
      </c>
      <c r="R3447">
        <v>8.5343999999999998</v>
      </c>
      <c r="S3447" s="6" t="str">
        <f>IF(cuenta_balance_creg185[[#This Row],[Porcentaje]]&gt;=5,"MAYOR","")</f>
        <v>MAYOR</v>
      </c>
      <c r="T3447" s="6" t="str">
        <f>IF(cuenta_balance_creg185[[#This Row],[Porcentaje]]&lt;=-5,"MENOR","")</f>
        <v/>
      </c>
    </row>
    <row r="3448" spans="1:20" x14ac:dyDescent="0.2">
      <c r="A3448" s="1">
        <v>46290</v>
      </c>
      <c r="B3448" s="6" t="s">
        <v>11</v>
      </c>
      <c r="C3448" s="6" t="s">
        <v>32</v>
      </c>
      <c r="D3448">
        <v>6227.02045</v>
      </c>
      <c r="E3448">
        <v>111719</v>
      </c>
      <c r="F3448">
        <v>112398.86109999999</v>
      </c>
      <c r="G3448">
        <v>-679.86109999999996</v>
      </c>
      <c r="H3448">
        <v>5547.1593499999999</v>
      </c>
      <c r="P3448">
        <v>72946</v>
      </c>
      <c r="R3448">
        <v>7.6044</v>
      </c>
      <c r="S3448" s="6" t="str">
        <f>IF(cuenta_balance_creg185[[#This Row],[Porcentaje]]&gt;=5,"MAYOR","")</f>
        <v>MAYOR</v>
      </c>
      <c r="T3448" s="6" t="str">
        <f>IF(cuenta_balance_creg185[[#This Row],[Porcentaje]]&lt;=-5,"MENOR","")</f>
        <v/>
      </c>
    </row>
    <row r="3449" spans="1:20" x14ac:dyDescent="0.2">
      <c r="A3449" s="1">
        <v>46291</v>
      </c>
      <c r="B3449" s="6" t="s">
        <v>11</v>
      </c>
      <c r="C3449" s="6" t="s">
        <v>32</v>
      </c>
      <c r="D3449">
        <v>5547.1593499999999</v>
      </c>
      <c r="E3449">
        <v>111178</v>
      </c>
      <c r="F3449">
        <v>111261.78453</v>
      </c>
      <c r="G3449">
        <v>-83.784530000000004</v>
      </c>
      <c r="H3449">
        <v>5463.37482</v>
      </c>
      <c r="P3449">
        <v>73100</v>
      </c>
      <c r="R3449">
        <v>7.4737999999999998</v>
      </c>
      <c r="S3449" s="6" t="str">
        <f>IF(cuenta_balance_creg185[[#This Row],[Porcentaje]]&gt;=5,"MAYOR","")</f>
        <v>MAYOR</v>
      </c>
      <c r="T3449" s="6" t="str">
        <f>IF(cuenta_balance_creg185[[#This Row],[Porcentaje]]&lt;=-5,"MENOR","")</f>
        <v/>
      </c>
    </row>
    <row r="3450" spans="1:20" x14ac:dyDescent="0.2">
      <c r="A3450" s="1">
        <v>46292</v>
      </c>
      <c r="B3450" s="6" t="s">
        <v>11</v>
      </c>
      <c r="C3450" s="6" t="s">
        <v>32</v>
      </c>
      <c r="D3450">
        <v>5463.37482</v>
      </c>
      <c r="E3450">
        <v>112915</v>
      </c>
      <c r="F3450">
        <v>118495.66469999999</v>
      </c>
      <c r="G3450">
        <v>-5580.6647000000003</v>
      </c>
      <c r="H3450">
        <v>-117.28988</v>
      </c>
      <c r="P3450">
        <v>73139</v>
      </c>
      <c r="R3450">
        <v>-0.1603</v>
      </c>
      <c r="S3450" s="6" t="str">
        <f>IF(cuenta_balance_creg185[[#This Row],[Porcentaje]]&gt;=5,"MAYOR","")</f>
        <v/>
      </c>
      <c r="T3450" s="6" t="str">
        <f>IF(cuenta_balance_creg185[[#This Row],[Porcentaje]]&lt;=-5,"MENOR","")</f>
        <v/>
      </c>
    </row>
    <row r="3451" spans="1:20" x14ac:dyDescent="0.2">
      <c r="A3451" s="1">
        <v>46293</v>
      </c>
      <c r="B3451" s="6" t="s">
        <v>11</v>
      </c>
      <c r="C3451" s="6" t="s">
        <v>32</v>
      </c>
      <c r="D3451">
        <v>-117.28988</v>
      </c>
      <c r="E3451">
        <v>124309</v>
      </c>
      <c r="F3451">
        <v>121284.90822</v>
      </c>
      <c r="G3451">
        <v>3024.0917800000002</v>
      </c>
      <c r="H3451">
        <v>2906.8018999999999</v>
      </c>
      <c r="P3451">
        <v>73104</v>
      </c>
      <c r="R3451">
        <v>3.9762</v>
      </c>
      <c r="S3451" s="6" t="str">
        <f>IF(cuenta_balance_creg185[[#This Row],[Porcentaje]]&gt;=5,"MAYOR","")</f>
        <v/>
      </c>
      <c r="T3451" s="6" t="str">
        <f>IF(cuenta_balance_creg185[[#This Row],[Porcentaje]]&lt;=-5,"MENOR","")</f>
        <v/>
      </c>
    </row>
    <row r="3452" spans="1:20" x14ac:dyDescent="0.2">
      <c r="A3452" s="1">
        <v>46289</v>
      </c>
      <c r="B3452" s="6" t="s">
        <v>10</v>
      </c>
      <c r="C3452" s="6" t="s">
        <v>32</v>
      </c>
      <c r="D3452">
        <v>-1157.12609</v>
      </c>
      <c r="E3452">
        <v>20530</v>
      </c>
      <c r="F3452">
        <v>21333.30371</v>
      </c>
      <c r="G3452">
        <v>-803.30371000000002</v>
      </c>
      <c r="H3452">
        <v>-1960.4297999999999</v>
      </c>
      <c r="P3452">
        <v>62869</v>
      </c>
      <c r="R3452">
        <v>-3.1181999999999999</v>
      </c>
      <c r="S3452" s="6" t="str">
        <f>IF(cuenta_balance_creg185[[#This Row],[Porcentaje]]&gt;=5,"MAYOR","")</f>
        <v/>
      </c>
      <c r="T3452" s="6" t="str">
        <f>IF(cuenta_balance_creg185[[#This Row],[Porcentaje]]&lt;=-5,"MENOR","")</f>
        <v/>
      </c>
    </row>
    <row r="3453" spans="1:20" x14ac:dyDescent="0.2">
      <c r="A3453" s="1">
        <v>46290</v>
      </c>
      <c r="B3453" s="6" t="s">
        <v>10</v>
      </c>
      <c r="C3453" s="6" t="s">
        <v>32</v>
      </c>
      <c r="D3453">
        <v>-1960.4297999999999</v>
      </c>
      <c r="E3453">
        <v>20816</v>
      </c>
      <c r="F3453">
        <v>20085.448270000001</v>
      </c>
      <c r="G3453">
        <v>730.55173000000002</v>
      </c>
      <c r="H3453">
        <v>-1229.87807</v>
      </c>
      <c r="P3453">
        <v>62852</v>
      </c>
      <c r="R3453">
        <v>-1.9567000000000001</v>
      </c>
      <c r="S3453" s="6" t="str">
        <f>IF(cuenta_balance_creg185[[#This Row],[Porcentaje]]&gt;=5,"MAYOR","")</f>
        <v/>
      </c>
      <c r="T3453" s="6" t="str">
        <f>IF(cuenta_balance_creg185[[#This Row],[Porcentaje]]&lt;=-5,"MENOR","")</f>
        <v/>
      </c>
    </row>
    <row r="3454" spans="1:20" x14ac:dyDescent="0.2">
      <c r="A3454" s="1">
        <v>46291</v>
      </c>
      <c r="B3454" s="6" t="s">
        <v>10</v>
      </c>
      <c r="C3454" s="6" t="s">
        <v>32</v>
      </c>
      <c r="D3454">
        <v>-1229.87807</v>
      </c>
      <c r="E3454">
        <v>22309</v>
      </c>
      <c r="F3454">
        <v>20469.167300000001</v>
      </c>
      <c r="G3454">
        <v>1839.8326999999999</v>
      </c>
      <c r="H3454">
        <v>609.95462999999995</v>
      </c>
      <c r="P3454">
        <v>62988</v>
      </c>
      <c r="R3454">
        <v>0.96830000000000005</v>
      </c>
      <c r="S3454" s="6" t="str">
        <f>IF(cuenta_balance_creg185[[#This Row],[Porcentaje]]&gt;=5,"MAYOR","")</f>
        <v/>
      </c>
      <c r="T3454" s="6" t="str">
        <f>IF(cuenta_balance_creg185[[#This Row],[Porcentaje]]&lt;=-5,"MENOR","")</f>
        <v/>
      </c>
    </row>
    <row r="3455" spans="1:20" x14ac:dyDescent="0.2">
      <c r="A3455" s="1">
        <v>46292</v>
      </c>
      <c r="B3455" s="6" t="s">
        <v>10</v>
      </c>
      <c r="C3455" s="6" t="s">
        <v>32</v>
      </c>
      <c r="D3455">
        <v>609.95462999999995</v>
      </c>
      <c r="E3455">
        <v>22474</v>
      </c>
      <c r="F3455">
        <v>18690.963309999999</v>
      </c>
      <c r="G3455">
        <v>3783.0366899999999</v>
      </c>
      <c r="H3455">
        <v>4392.9913200000001</v>
      </c>
      <c r="P3455">
        <v>63021</v>
      </c>
      <c r="R3455">
        <v>6.9706000000000001</v>
      </c>
      <c r="S3455" s="6" t="str">
        <f>IF(cuenta_balance_creg185[[#This Row],[Porcentaje]]&gt;=5,"MAYOR","")</f>
        <v>MAYOR</v>
      </c>
      <c r="T3455" s="6" t="str">
        <f>IF(cuenta_balance_creg185[[#This Row],[Porcentaje]]&lt;=-5,"MENOR","")</f>
        <v/>
      </c>
    </row>
    <row r="3456" spans="1:20" x14ac:dyDescent="0.2">
      <c r="A3456" s="1">
        <v>46293</v>
      </c>
      <c r="B3456" s="6" t="s">
        <v>10</v>
      </c>
      <c r="C3456" s="6" t="s">
        <v>32</v>
      </c>
      <c r="D3456">
        <v>4392.9913200000001</v>
      </c>
      <c r="E3456">
        <v>21337</v>
      </c>
      <c r="F3456">
        <v>22306.558529999998</v>
      </c>
      <c r="G3456">
        <v>-969.55853000000002</v>
      </c>
      <c r="H3456">
        <v>3423.4327899999998</v>
      </c>
      <c r="P3456">
        <v>62988</v>
      </c>
      <c r="R3456">
        <v>5.4349999999999996</v>
      </c>
      <c r="S3456" s="6" t="str">
        <f>IF(cuenta_balance_creg185[[#This Row],[Porcentaje]]&gt;=5,"MAYOR","")</f>
        <v>MAYOR</v>
      </c>
      <c r="T3456" s="6" t="str">
        <f>IF(cuenta_balance_creg185[[#This Row],[Porcentaje]]&lt;=-5,"MENOR","")</f>
        <v/>
      </c>
    </row>
    <row r="3457" spans="1:20" x14ac:dyDescent="0.2">
      <c r="A3457" s="1">
        <v>46289</v>
      </c>
      <c r="B3457" s="6" t="s">
        <v>36</v>
      </c>
      <c r="C3457" s="6" t="s">
        <v>32</v>
      </c>
      <c r="D3457">
        <v>0</v>
      </c>
      <c r="E3457">
        <v>539</v>
      </c>
      <c r="F3457">
        <v>539</v>
      </c>
      <c r="G3457">
        <v>0</v>
      </c>
      <c r="H3457">
        <v>0</v>
      </c>
      <c r="M3457">
        <v>0</v>
      </c>
      <c r="N3457">
        <v>0</v>
      </c>
      <c r="O3457">
        <v>0</v>
      </c>
      <c r="P3457">
        <v>571</v>
      </c>
      <c r="R3457">
        <v>0</v>
      </c>
      <c r="S3457" s="6" t="str">
        <f>IF(cuenta_balance_creg185[[#This Row],[Porcentaje]]&gt;=5,"MAYOR","")</f>
        <v/>
      </c>
      <c r="T3457" s="6" t="str">
        <f>IF(cuenta_balance_creg185[[#This Row],[Porcentaje]]&lt;=-5,"MENOR","")</f>
        <v/>
      </c>
    </row>
    <row r="3458" spans="1:20" x14ac:dyDescent="0.2">
      <c r="A3458" s="1">
        <v>46290</v>
      </c>
      <c r="B3458" s="6" t="s">
        <v>36</v>
      </c>
      <c r="C3458" s="6" t="s">
        <v>32</v>
      </c>
      <c r="D3458">
        <v>0</v>
      </c>
      <c r="E3458">
        <v>539</v>
      </c>
      <c r="F3458">
        <v>539</v>
      </c>
      <c r="G3458">
        <v>0</v>
      </c>
      <c r="H3458">
        <v>0</v>
      </c>
      <c r="M3458">
        <v>0</v>
      </c>
      <c r="N3458">
        <v>0</v>
      </c>
      <c r="O3458">
        <v>0</v>
      </c>
      <c r="P3458">
        <v>571</v>
      </c>
      <c r="R3458">
        <v>0</v>
      </c>
      <c r="S3458" s="6" t="str">
        <f>IF(cuenta_balance_creg185[[#This Row],[Porcentaje]]&gt;=5,"MAYOR","")</f>
        <v/>
      </c>
      <c r="T3458" s="6" t="str">
        <f>IF(cuenta_balance_creg185[[#This Row],[Porcentaje]]&lt;=-5,"MENOR","")</f>
        <v/>
      </c>
    </row>
    <row r="3459" spans="1:20" x14ac:dyDescent="0.2">
      <c r="A3459" s="1">
        <v>46291</v>
      </c>
      <c r="B3459" s="6" t="s">
        <v>36</v>
      </c>
      <c r="C3459" s="6" t="s">
        <v>32</v>
      </c>
      <c r="D3459">
        <v>0</v>
      </c>
      <c r="E3459">
        <v>539</v>
      </c>
      <c r="F3459">
        <v>539</v>
      </c>
      <c r="G3459">
        <v>0</v>
      </c>
      <c r="H3459">
        <v>0</v>
      </c>
      <c r="M3459">
        <v>0</v>
      </c>
      <c r="N3459">
        <v>0</v>
      </c>
      <c r="O3459">
        <v>0</v>
      </c>
      <c r="P3459">
        <v>571</v>
      </c>
      <c r="R3459">
        <v>0</v>
      </c>
      <c r="S3459" s="6" t="str">
        <f>IF(cuenta_balance_creg185[[#This Row],[Porcentaje]]&gt;=5,"MAYOR","")</f>
        <v/>
      </c>
      <c r="T3459" s="6" t="str">
        <f>IF(cuenta_balance_creg185[[#This Row],[Porcentaje]]&lt;=-5,"MENOR","")</f>
        <v/>
      </c>
    </row>
    <row r="3460" spans="1:20" x14ac:dyDescent="0.2">
      <c r="A3460" s="1">
        <v>46292</v>
      </c>
      <c r="B3460" s="6" t="s">
        <v>36</v>
      </c>
      <c r="C3460" s="6" t="s">
        <v>32</v>
      </c>
      <c r="D3460">
        <v>0</v>
      </c>
      <c r="E3460">
        <v>539</v>
      </c>
      <c r="F3460">
        <v>539</v>
      </c>
      <c r="G3460">
        <v>0</v>
      </c>
      <c r="H3460">
        <v>0</v>
      </c>
      <c r="M3460">
        <v>0</v>
      </c>
      <c r="N3460">
        <v>0</v>
      </c>
      <c r="O3460">
        <v>0</v>
      </c>
      <c r="P3460">
        <v>571</v>
      </c>
      <c r="R3460">
        <v>0</v>
      </c>
      <c r="S3460" s="6" t="str">
        <f>IF(cuenta_balance_creg185[[#This Row],[Porcentaje]]&gt;=5,"MAYOR","")</f>
        <v/>
      </c>
      <c r="T3460" s="6" t="str">
        <f>IF(cuenta_balance_creg185[[#This Row],[Porcentaje]]&lt;=-5,"MENOR","")</f>
        <v/>
      </c>
    </row>
    <row r="3461" spans="1:20" x14ac:dyDescent="0.2">
      <c r="A3461" s="1">
        <v>46293</v>
      </c>
      <c r="B3461" s="6" t="s">
        <v>36</v>
      </c>
      <c r="C3461" s="6" t="s">
        <v>32</v>
      </c>
      <c r="D3461">
        <v>0</v>
      </c>
      <c r="E3461">
        <v>539</v>
      </c>
      <c r="F3461">
        <v>539</v>
      </c>
      <c r="G3461">
        <v>0</v>
      </c>
      <c r="H3461">
        <v>0</v>
      </c>
      <c r="M3461">
        <v>0</v>
      </c>
      <c r="N3461">
        <v>0</v>
      </c>
      <c r="O3461">
        <v>0</v>
      </c>
      <c r="P3461">
        <v>571</v>
      </c>
      <c r="R3461">
        <v>0</v>
      </c>
      <c r="S3461" s="6" t="str">
        <f>IF(cuenta_balance_creg185[[#This Row],[Porcentaje]]&gt;=5,"MAYOR","")</f>
        <v/>
      </c>
      <c r="T3461" s="6" t="str">
        <f>IF(cuenta_balance_creg185[[#This Row],[Porcentaje]]&lt;=-5,"MENOR","")</f>
        <v/>
      </c>
    </row>
    <row r="3462" spans="1:20" x14ac:dyDescent="0.2">
      <c r="A3462" s="1">
        <v>46289</v>
      </c>
      <c r="B3462" s="6" t="s">
        <v>37</v>
      </c>
      <c r="C3462" s="6" t="s">
        <v>32</v>
      </c>
      <c r="D3462">
        <v>729.49145999999996</v>
      </c>
      <c r="E3462">
        <v>40</v>
      </c>
      <c r="F3462">
        <v>639.91981999999996</v>
      </c>
      <c r="G3462">
        <v>-599.91981999999996</v>
      </c>
      <c r="H3462">
        <v>129.57164</v>
      </c>
      <c r="P3462">
        <v>60336</v>
      </c>
      <c r="R3462">
        <v>0.2147</v>
      </c>
      <c r="S3462" s="6" t="str">
        <f>IF(cuenta_balance_creg185[[#This Row],[Porcentaje]]&gt;=5,"MAYOR","")</f>
        <v/>
      </c>
      <c r="T3462" s="6" t="str">
        <f>IF(cuenta_balance_creg185[[#This Row],[Porcentaje]]&lt;=-5,"MENOR","")</f>
        <v/>
      </c>
    </row>
    <row r="3463" spans="1:20" x14ac:dyDescent="0.2">
      <c r="A3463" s="1">
        <v>46290</v>
      </c>
      <c r="B3463" s="6" t="s">
        <v>37</v>
      </c>
      <c r="C3463" s="6" t="s">
        <v>32</v>
      </c>
      <c r="D3463">
        <v>129.57164</v>
      </c>
      <c r="E3463">
        <v>40</v>
      </c>
      <c r="F3463">
        <v>41.402900000000002</v>
      </c>
      <c r="G3463">
        <v>-1.4029</v>
      </c>
      <c r="H3463">
        <v>128.16874000000001</v>
      </c>
      <c r="P3463">
        <v>60069</v>
      </c>
      <c r="R3463">
        <v>0.21329999999999999</v>
      </c>
      <c r="S3463" s="6" t="str">
        <f>IF(cuenta_balance_creg185[[#This Row],[Porcentaje]]&gt;=5,"MAYOR","")</f>
        <v/>
      </c>
      <c r="T3463" s="6" t="str">
        <f>IF(cuenta_balance_creg185[[#This Row],[Porcentaje]]&lt;=-5,"MENOR","")</f>
        <v/>
      </c>
    </row>
    <row r="3464" spans="1:20" x14ac:dyDescent="0.2">
      <c r="A3464" s="1">
        <v>46291</v>
      </c>
      <c r="B3464" s="6" t="s">
        <v>37</v>
      </c>
      <c r="C3464" s="6" t="s">
        <v>32</v>
      </c>
      <c r="D3464">
        <v>128.16874000000001</v>
      </c>
      <c r="E3464">
        <v>40</v>
      </c>
      <c r="F3464">
        <v>39.97824</v>
      </c>
      <c r="G3464">
        <v>2.1760000000000002E-2</v>
      </c>
      <c r="H3464">
        <v>128.19049999999999</v>
      </c>
      <c r="P3464">
        <v>60016</v>
      </c>
      <c r="R3464">
        <v>0.2135</v>
      </c>
      <c r="S3464" s="6" t="str">
        <f>IF(cuenta_balance_creg185[[#This Row],[Porcentaje]]&gt;=5,"MAYOR","")</f>
        <v/>
      </c>
      <c r="T3464" s="6" t="str">
        <f>IF(cuenta_balance_creg185[[#This Row],[Porcentaje]]&lt;=-5,"MENOR","")</f>
        <v/>
      </c>
    </row>
    <row r="3465" spans="1:20" x14ac:dyDescent="0.2">
      <c r="A3465" s="1">
        <v>46292</v>
      </c>
      <c r="B3465" s="6" t="s">
        <v>37</v>
      </c>
      <c r="C3465" s="6" t="s">
        <v>32</v>
      </c>
      <c r="D3465">
        <v>128.19049999999999</v>
      </c>
      <c r="E3465">
        <v>40</v>
      </c>
      <c r="F3465">
        <v>38.670459999999999</v>
      </c>
      <c r="G3465">
        <v>1.3295399999999999</v>
      </c>
      <c r="H3465">
        <v>129.52003999999999</v>
      </c>
      <c r="P3465">
        <v>60255</v>
      </c>
      <c r="R3465">
        <v>0.21490000000000001</v>
      </c>
      <c r="S3465" s="6" t="str">
        <f>IF(cuenta_balance_creg185[[#This Row],[Porcentaje]]&gt;=5,"MAYOR","")</f>
        <v/>
      </c>
      <c r="T3465" s="6" t="str">
        <f>IF(cuenta_balance_creg185[[#This Row],[Porcentaje]]&lt;=-5,"MENOR","")</f>
        <v/>
      </c>
    </row>
    <row r="3466" spans="1:20" x14ac:dyDescent="0.2">
      <c r="A3466" s="1">
        <v>46293</v>
      </c>
      <c r="B3466" s="6" t="s">
        <v>37</v>
      </c>
      <c r="C3466" s="6" t="s">
        <v>32</v>
      </c>
      <c r="D3466">
        <v>129.52003999999999</v>
      </c>
      <c r="E3466">
        <v>40</v>
      </c>
      <c r="F3466">
        <v>41.750360000000001</v>
      </c>
      <c r="G3466">
        <v>-1.7503599999999999</v>
      </c>
      <c r="H3466">
        <v>127.76967999999999</v>
      </c>
      <c r="P3466">
        <v>60131</v>
      </c>
      <c r="R3466">
        <v>0.21240000000000001</v>
      </c>
      <c r="S3466" s="6" t="str">
        <f>IF(cuenta_balance_creg185[[#This Row],[Porcentaje]]&gt;=5,"MAYOR","")</f>
        <v/>
      </c>
      <c r="T3466" s="6" t="str">
        <f>IF(cuenta_balance_creg185[[#This Row],[Porcentaje]]&lt;=-5,"MENOR","")</f>
        <v/>
      </c>
    </row>
    <row r="3467" spans="1:20" x14ac:dyDescent="0.2">
      <c r="A3467" s="1">
        <v>46289</v>
      </c>
      <c r="B3467" s="6" t="s">
        <v>61</v>
      </c>
      <c r="C3467" s="6" t="s">
        <v>32</v>
      </c>
      <c r="D3467">
        <v>-160.53369000000001</v>
      </c>
      <c r="E3467">
        <v>179</v>
      </c>
      <c r="F3467">
        <v>406.12256000000002</v>
      </c>
      <c r="G3467">
        <v>-227.12255999999999</v>
      </c>
      <c r="H3467">
        <v>-227.12255999999999</v>
      </c>
      <c r="J3467">
        <v>160.53369000000001</v>
      </c>
      <c r="M3467">
        <v>0</v>
      </c>
      <c r="N3467">
        <v>0</v>
      </c>
      <c r="O3467">
        <v>0</v>
      </c>
      <c r="P3467">
        <v>947</v>
      </c>
      <c r="R3467">
        <v>-23.9833</v>
      </c>
      <c r="S3467" s="6" t="str">
        <f>IF(cuenta_balance_creg185[[#This Row],[Porcentaje]]&gt;=5,"MAYOR","")</f>
        <v/>
      </c>
      <c r="T3467" s="6" t="str">
        <f>IF(cuenta_balance_creg185[[#This Row],[Porcentaje]]&lt;=-5,"MENOR","")</f>
        <v>MENOR</v>
      </c>
    </row>
    <row r="3468" spans="1:20" x14ac:dyDescent="0.2">
      <c r="A3468" s="1">
        <v>46290</v>
      </c>
      <c r="B3468" s="6" t="s">
        <v>61</v>
      </c>
      <c r="C3468" s="6" t="s">
        <v>32</v>
      </c>
      <c r="D3468">
        <v>-227.12255999999999</v>
      </c>
      <c r="E3468">
        <v>213</v>
      </c>
      <c r="F3468">
        <v>415.97433999999998</v>
      </c>
      <c r="G3468">
        <v>-202.97434000000001</v>
      </c>
      <c r="H3468">
        <v>-203.09690000000001</v>
      </c>
      <c r="J3468">
        <v>227</v>
      </c>
      <c r="M3468">
        <v>0</v>
      </c>
      <c r="N3468">
        <v>0</v>
      </c>
      <c r="O3468">
        <v>0</v>
      </c>
      <c r="P3468">
        <v>947</v>
      </c>
      <c r="R3468">
        <v>-21.446300000000001</v>
      </c>
      <c r="S3468" s="6" t="str">
        <f>IF(cuenta_balance_creg185[[#This Row],[Porcentaje]]&gt;=5,"MAYOR","")</f>
        <v/>
      </c>
      <c r="T3468" s="6" t="str">
        <f>IF(cuenta_balance_creg185[[#This Row],[Porcentaje]]&lt;=-5,"MENOR","")</f>
        <v>MENOR</v>
      </c>
    </row>
    <row r="3469" spans="1:20" x14ac:dyDescent="0.2">
      <c r="A3469" s="1">
        <v>46291</v>
      </c>
      <c r="B3469" s="6" t="s">
        <v>61</v>
      </c>
      <c r="C3469" s="6" t="s">
        <v>32</v>
      </c>
      <c r="D3469">
        <v>-203.09690000000001</v>
      </c>
      <c r="E3469">
        <v>137</v>
      </c>
      <c r="F3469">
        <v>250.15907999999999</v>
      </c>
      <c r="G3469">
        <v>-113.15908</v>
      </c>
      <c r="H3469">
        <v>-113.15908</v>
      </c>
      <c r="J3469">
        <v>203.09690000000001</v>
      </c>
      <c r="M3469">
        <v>0</v>
      </c>
      <c r="N3469">
        <v>0</v>
      </c>
      <c r="O3469">
        <v>0</v>
      </c>
      <c r="P3469">
        <v>947</v>
      </c>
      <c r="R3469">
        <v>-11.949199999999999</v>
      </c>
      <c r="S3469" s="6" t="str">
        <f>IF(cuenta_balance_creg185[[#This Row],[Porcentaje]]&gt;=5,"MAYOR","")</f>
        <v/>
      </c>
      <c r="T3469" s="6" t="str">
        <f>IF(cuenta_balance_creg185[[#This Row],[Porcentaje]]&lt;=-5,"MENOR","")</f>
        <v>MENOR</v>
      </c>
    </row>
    <row r="3470" spans="1:20" x14ac:dyDescent="0.2">
      <c r="A3470" s="1">
        <v>46292</v>
      </c>
      <c r="B3470" s="6" t="s">
        <v>61</v>
      </c>
      <c r="C3470" s="6" t="s">
        <v>32</v>
      </c>
      <c r="D3470">
        <v>-113.15908</v>
      </c>
      <c r="E3470">
        <v>300</v>
      </c>
      <c r="F3470">
        <v>163.45341999999999</v>
      </c>
      <c r="G3470">
        <v>136.54658000000001</v>
      </c>
      <c r="H3470">
        <v>23.387499999999999</v>
      </c>
      <c r="P3470">
        <v>949</v>
      </c>
      <c r="R3470">
        <v>2.4643999999999999</v>
      </c>
      <c r="S3470" s="6" t="str">
        <f>IF(cuenta_balance_creg185[[#This Row],[Porcentaje]]&gt;=5,"MAYOR","")</f>
        <v/>
      </c>
      <c r="T3470" s="6" t="str">
        <f>IF(cuenta_balance_creg185[[#This Row],[Porcentaje]]&lt;=-5,"MENOR","")</f>
        <v/>
      </c>
    </row>
    <row r="3471" spans="1:20" x14ac:dyDescent="0.2">
      <c r="A3471" s="1">
        <v>46293</v>
      </c>
      <c r="B3471" s="6" t="s">
        <v>61</v>
      </c>
      <c r="C3471" s="6" t="s">
        <v>32</v>
      </c>
      <c r="D3471">
        <v>23.387499999999999</v>
      </c>
      <c r="E3471">
        <v>300</v>
      </c>
      <c r="F3471">
        <v>347.09467000000001</v>
      </c>
      <c r="G3471">
        <v>-47.094670000000001</v>
      </c>
      <c r="H3471">
        <v>-23.707170000000001</v>
      </c>
      <c r="P3471">
        <v>949</v>
      </c>
      <c r="R3471">
        <v>-2.4981</v>
      </c>
      <c r="S3471" s="6" t="str">
        <f>IF(cuenta_balance_creg185[[#This Row],[Porcentaje]]&gt;=5,"MAYOR","")</f>
        <v/>
      </c>
      <c r="T3471" s="6" t="str">
        <f>IF(cuenta_balance_creg185[[#This Row],[Porcentaje]]&lt;=-5,"MENOR","")</f>
        <v/>
      </c>
    </row>
    <row r="3472" spans="1:20" x14ac:dyDescent="0.2">
      <c r="A3472" s="1">
        <v>46289</v>
      </c>
      <c r="B3472" s="6" t="s">
        <v>38</v>
      </c>
      <c r="C3472" s="6" t="s">
        <v>32</v>
      </c>
      <c r="D3472">
        <v>0</v>
      </c>
      <c r="E3472">
        <v>0</v>
      </c>
      <c r="F3472">
        <v>0</v>
      </c>
      <c r="G3472">
        <v>0</v>
      </c>
      <c r="H3472">
        <v>0</v>
      </c>
      <c r="P3472">
        <v>152</v>
      </c>
      <c r="R3472">
        <v>0</v>
      </c>
      <c r="S3472" s="6" t="str">
        <f>IF(cuenta_balance_creg185[[#This Row],[Porcentaje]]&gt;=5,"MAYOR","")</f>
        <v/>
      </c>
      <c r="T3472" s="6" t="str">
        <f>IF(cuenta_balance_creg185[[#This Row],[Porcentaje]]&lt;=-5,"MENOR","")</f>
        <v/>
      </c>
    </row>
    <row r="3473" spans="1:20" x14ac:dyDescent="0.2">
      <c r="A3473" s="1">
        <v>46290</v>
      </c>
      <c r="B3473" s="6" t="s">
        <v>38</v>
      </c>
      <c r="C3473" s="6" t="s">
        <v>32</v>
      </c>
      <c r="D3473">
        <v>0</v>
      </c>
      <c r="E3473">
        <v>152</v>
      </c>
      <c r="F3473">
        <v>152</v>
      </c>
      <c r="G3473">
        <v>0</v>
      </c>
      <c r="H3473">
        <v>0</v>
      </c>
      <c r="P3473">
        <v>152</v>
      </c>
      <c r="R3473">
        <v>0</v>
      </c>
      <c r="S3473" s="6" t="str">
        <f>IF(cuenta_balance_creg185[[#This Row],[Porcentaje]]&gt;=5,"MAYOR","")</f>
        <v/>
      </c>
      <c r="T3473" s="6" t="str">
        <f>IF(cuenta_balance_creg185[[#This Row],[Porcentaje]]&lt;=-5,"MENOR","")</f>
        <v/>
      </c>
    </row>
    <row r="3474" spans="1:20" x14ac:dyDescent="0.2">
      <c r="A3474" s="1">
        <v>46291</v>
      </c>
      <c r="B3474" s="6" t="s">
        <v>38</v>
      </c>
      <c r="C3474" s="6" t="s">
        <v>32</v>
      </c>
      <c r="D3474">
        <v>0</v>
      </c>
      <c r="E3474">
        <v>70</v>
      </c>
      <c r="F3474">
        <v>70</v>
      </c>
      <c r="G3474">
        <v>0</v>
      </c>
      <c r="H3474">
        <v>0</v>
      </c>
      <c r="P3474">
        <v>154</v>
      </c>
      <c r="R3474">
        <v>0</v>
      </c>
      <c r="S3474" s="6" t="str">
        <f>IF(cuenta_balance_creg185[[#This Row],[Porcentaje]]&gt;=5,"MAYOR","")</f>
        <v/>
      </c>
      <c r="T3474" s="6" t="str">
        <f>IF(cuenta_balance_creg185[[#This Row],[Porcentaje]]&lt;=-5,"MENOR","")</f>
        <v/>
      </c>
    </row>
    <row r="3475" spans="1:20" x14ac:dyDescent="0.2">
      <c r="A3475" s="1">
        <v>46292</v>
      </c>
      <c r="B3475" s="6" t="s">
        <v>38</v>
      </c>
      <c r="C3475" s="6" t="s">
        <v>32</v>
      </c>
      <c r="D3475">
        <v>0</v>
      </c>
      <c r="E3475">
        <v>153</v>
      </c>
      <c r="F3475">
        <v>153</v>
      </c>
      <c r="G3475">
        <v>0</v>
      </c>
      <c r="H3475">
        <v>0</v>
      </c>
      <c r="P3475">
        <v>154</v>
      </c>
      <c r="R3475">
        <v>0</v>
      </c>
      <c r="S3475" s="6" t="str">
        <f>IF(cuenta_balance_creg185[[#This Row],[Porcentaje]]&gt;=5,"MAYOR","")</f>
        <v/>
      </c>
      <c r="T3475" s="6" t="str">
        <f>IF(cuenta_balance_creg185[[#This Row],[Porcentaje]]&lt;=-5,"MENOR","")</f>
        <v/>
      </c>
    </row>
    <row r="3476" spans="1:20" x14ac:dyDescent="0.2">
      <c r="A3476" s="1">
        <v>46293</v>
      </c>
      <c r="B3476" s="6" t="s">
        <v>38</v>
      </c>
      <c r="C3476" s="6" t="s">
        <v>32</v>
      </c>
      <c r="D3476">
        <v>0</v>
      </c>
      <c r="E3476">
        <v>152</v>
      </c>
      <c r="F3476">
        <v>152</v>
      </c>
      <c r="G3476">
        <v>0</v>
      </c>
      <c r="H3476">
        <v>0</v>
      </c>
      <c r="P3476">
        <v>153</v>
      </c>
      <c r="R3476">
        <v>0</v>
      </c>
      <c r="S3476" s="6" t="str">
        <f>IF(cuenta_balance_creg185[[#This Row],[Porcentaje]]&gt;=5,"MAYOR","")</f>
        <v/>
      </c>
      <c r="T3476" s="6" t="str">
        <f>IF(cuenta_balance_creg185[[#This Row],[Porcentaje]]&lt;=-5,"MENOR","")</f>
        <v/>
      </c>
    </row>
    <row r="3477" spans="1:20" x14ac:dyDescent="0.2">
      <c r="A3477" s="1">
        <v>46289</v>
      </c>
      <c r="B3477" s="6" t="s">
        <v>39</v>
      </c>
      <c r="C3477" s="6" t="s">
        <v>32</v>
      </c>
      <c r="D3477">
        <v>0</v>
      </c>
      <c r="E3477">
        <v>1949</v>
      </c>
      <c r="F3477">
        <v>1949</v>
      </c>
      <c r="G3477">
        <v>0</v>
      </c>
      <c r="H3477">
        <v>0</v>
      </c>
      <c r="P3477">
        <v>3264</v>
      </c>
      <c r="R3477">
        <v>0</v>
      </c>
      <c r="S3477" s="6" t="str">
        <f>IF(cuenta_balance_creg185[[#This Row],[Porcentaje]]&gt;=5,"MAYOR","")</f>
        <v/>
      </c>
      <c r="T3477" s="6" t="str">
        <f>IF(cuenta_balance_creg185[[#This Row],[Porcentaje]]&lt;=-5,"MENOR","")</f>
        <v/>
      </c>
    </row>
    <row r="3478" spans="1:20" x14ac:dyDescent="0.2">
      <c r="A3478" s="1">
        <v>46290</v>
      </c>
      <c r="B3478" s="6" t="s">
        <v>39</v>
      </c>
      <c r="C3478" s="6" t="s">
        <v>32</v>
      </c>
      <c r="D3478">
        <v>0</v>
      </c>
      <c r="E3478">
        <v>1949</v>
      </c>
      <c r="F3478">
        <v>1949</v>
      </c>
      <c r="G3478">
        <v>0</v>
      </c>
      <c r="H3478">
        <v>0</v>
      </c>
      <c r="P3478">
        <v>3276</v>
      </c>
      <c r="R3478">
        <v>0</v>
      </c>
      <c r="S3478" s="6" t="str">
        <f>IF(cuenta_balance_creg185[[#This Row],[Porcentaje]]&gt;=5,"MAYOR","")</f>
        <v/>
      </c>
      <c r="T3478" s="6" t="str">
        <f>IF(cuenta_balance_creg185[[#This Row],[Porcentaje]]&lt;=-5,"MENOR","")</f>
        <v/>
      </c>
    </row>
    <row r="3479" spans="1:20" x14ac:dyDescent="0.2">
      <c r="A3479" s="1">
        <v>46291</v>
      </c>
      <c r="B3479" s="6" t="s">
        <v>39</v>
      </c>
      <c r="C3479" s="6" t="s">
        <v>32</v>
      </c>
      <c r="D3479">
        <v>0</v>
      </c>
      <c r="E3479">
        <v>1949</v>
      </c>
      <c r="F3479">
        <v>1949</v>
      </c>
      <c r="G3479">
        <v>0</v>
      </c>
      <c r="H3479">
        <v>0</v>
      </c>
      <c r="P3479">
        <v>3264</v>
      </c>
      <c r="R3479">
        <v>0</v>
      </c>
      <c r="S3479" s="6" t="str">
        <f>IF(cuenta_balance_creg185[[#This Row],[Porcentaje]]&gt;=5,"MAYOR","")</f>
        <v/>
      </c>
      <c r="T3479" s="6" t="str">
        <f>IF(cuenta_balance_creg185[[#This Row],[Porcentaje]]&lt;=-5,"MENOR","")</f>
        <v/>
      </c>
    </row>
    <row r="3480" spans="1:20" x14ac:dyDescent="0.2">
      <c r="A3480" s="1">
        <v>46292</v>
      </c>
      <c r="B3480" s="6" t="s">
        <v>39</v>
      </c>
      <c r="C3480" s="6" t="s">
        <v>32</v>
      </c>
      <c r="D3480">
        <v>0</v>
      </c>
      <c r="E3480">
        <v>1949</v>
      </c>
      <c r="F3480">
        <v>1949</v>
      </c>
      <c r="G3480">
        <v>0</v>
      </c>
      <c r="H3480">
        <v>0</v>
      </c>
      <c r="P3480">
        <v>3267</v>
      </c>
      <c r="R3480">
        <v>0</v>
      </c>
      <c r="S3480" s="6" t="str">
        <f>IF(cuenta_balance_creg185[[#This Row],[Porcentaje]]&gt;=5,"MAYOR","")</f>
        <v/>
      </c>
      <c r="T3480" s="6" t="str">
        <f>IF(cuenta_balance_creg185[[#This Row],[Porcentaje]]&lt;=-5,"MENOR","")</f>
        <v/>
      </c>
    </row>
    <row r="3481" spans="1:20" x14ac:dyDescent="0.2">
      <c r="A3481" s="1">
        <v>46293</v>
      </c>
      <c r="B3481" s="6" t="s">
        <v>39</v>
      </c>
      <c r="C3481" s="6" t="s">
        <v>32</v>
      </c>
      <c r="D3481">
        <v>0</v>
      </c>
      <c r="E3481">
        <v>1949</v>
      </c>
      <c r="F3481">
        <v>1949</v>
      </c>
      <c r="G3481">
        <v>0</v>
      </c>
      <c r="H3481">
        <v>0</v>
      </c>
      <c r="P3481">
        <v>3265</v>
      </c>
      <c r="R3481">
        <v>0</v>
      </c>
      <c r="S3481" s="6" t="str">
        <f>IF(cuenta_balance_creg185[[#This Row],[Porcentaje]]&gt;=5,"MAYOR","")</f>
        <v/>
      </c>
      <c r="T3481" s="6" t="str">
        <f>IF(cuenta_balance_creg185[[#This Row],[Porcentaje]]&lt;=-5,"MENOR","")</f>
        <v/>
      </c>
    </row>
    <row r="3482" spans="1:20" x14ac:dyDescent="0.2">
      <c r="A3482" s="1">
        <v>46289</v>
      </c>
      <c r="B3482" s="6" t="s">
        <v>40</v>
      </c>
      <c r="C3482" s="6" t="s">
        <v>32</v>
      </c>
      <c r="D3482">
        <v>0</v>
      </c>
      <c r="E3482">
        <v>916</v>
      </c>
      <c r="F3482">
        <v>916</v>
      </c>
      <c r="G3482">
        <v>0</v>
      </c>
      <c r="H3482">
        <v>0</v>
      </c>
      <c r="M3482">
        <v>0</v>
      </c>
      <c r="N3482">
        <v>0</v>
      </c>
      <c r="O3482">
        <v>0</v>
      </c>
      <c r="P3482">
        <v>763</v>
      </c>
      <c r="R3482">
        <v>0</v>
      </c>
      <c r="S3482" s="6" t="str">
        <f>IF(cuenta_balance_creg185[[#This Row],[Porcentaje]]&gt;=5,"MAYOR","")</f>
        <v/>
      </c>
      <c r="T3482" s="6" t="str">
        <f>IF(cuenta_balance_creg185[[#This Row],[Porcentaje]]&lt;=-5,"MENOR","")</f>
        <v/>
      </c>
    </row>
    <row r="3483" spans="1:20" x14ac:dyDescent="0.2">
      <c r="A3483" s="1">
        <v>46290</v>
      </c>
      <c r="B3483" s="6" t="s">
        <v>40</v>
      </c>
      <c r="C3483" s="6" t="s">
        <v>32</v>
      </c>
      <c r="D3483">
        <v>0</v>
      </c>
      <c r="E3483">
        <v>915</v>
      </c>
      <c r="F3483">
        <v>915</v>
      </c>
      <c r="G3483">
        <v>0</v>
      </c>
      <c r="H3483">
        <v>0</v>
      </c>
      <c r="M3483">
        <v>0</v>
      </c>
      <c r="N3483">
        <v>0</v>
      </c>
      <c r="O3483">
        <v>0</v>
      </c>
      <c r="P3483">
        <v>763</v>
      </c>
      <c r="R3483">
        <v>0</v>
      </c>
      <c r="S3483" s="6" t="str">
        <f>IF(cuenta_balance_creg185[[#This Row],[Porcentaje]]&gt;=5,"MAYOR","")</f>
        <v/>
      </c>
      <c r="T3483" s="6" t="str">
        <f>IF(cuenta_balance_creg185[[#This Row],[Porcentaje]]&lt;=-5,"MENOR","")</f>
        <v/>
      </c>
    </row>
    <row r="3484" spans="1:20" x14ac:dyDescent="0.2">
      <c r="A3484" s="1">
        <v>46291</v>
      </c>
      <c r="B3484" s="6" t="s">
        <v>40</v>
      </c>
      <c r="C3484" s="6" t="s">
        <v>32</v>
      </c>
      <c r="D3484">
        <v>0</v>
      </c>
      <c r="E3484">
        <v>916</v>
      </c>
      <c r="F3484">
        <v>916</v>
      </c>
      <c r="G3484">
        <v>0</v>
      </c>
      <c r="H3484">
        <v>0</v>
      </c>
      <c r="M3484">
        <v>0</v>
      </c>
      <c r="N3484">
        <v>0</v>
      </c>
      <c r="O3484">
        <v>0</v>
      </c>
      <c r="P3484">
        <v>764</v>
      </c>
      <c r="R3484">
        <v>0</v>
      </c>
      <c r="S3484" s="6" t="str">
        <f>IF(cuenta_balance_creg185[[#This Row],[Porcentaje]]&gt;=5,"MAYOR","")</f>
        <v/>
      </c>
      <c r="T3484" s="6" t="str">
        <f>IF(cuenta_balance_creg185[[#This Row],[Porcentaje]]&lt;=-5,"MENOR","")</f>
        <v/>
      </c>
    </row>
    <row r="3485" spans="1:20" x14ac:dyDescent="0.2">
      <c r="A3485" s="1">
        <v>46292</v>
      </c>
      <c r="B3485" s="6" t="s">
        <v>40</v>
      </c>
      <c r="C3485" s="6" t="s">
        <v>32</v>
      </c>
      <c r="D3485">
        <v>0</v>
      </c>
      <c r="E3485">
        <v>565</v>
      </c>
      <c r="F3485">
        <v>565</v>
      </c>
      <c r="G3485">
        <v>0</v>
      </c>
      <c r="H3485">
        <v>0</v>
      </c>
      <c r="P3485">
        <v>766</v>
      </c>
      <c r="R3485">
        <v>0</v>
      </c>
      <c r="S3485" s="6" t="str">
        <f>IF(cuenta_balance_creg185[[#This Row],[Porcentaje]]&gt;=5,"MAYOR","")</f>
        <v/>
      </c>
      <c r="T3485" s="6" t="str">
        <f>IF(cuenta_balance_creg185[[#This Row],[Porcentaje]]&lt;=-5,"MENOR","")</f>
        <v/>
      </c>
    </row>
    <row r="3486" spans="1:20" x14ac:dyDescent="0.2">
      <c r="A3486" s="1">
        <v>46293</v>
      </c>
      <c r="B3486" s="6" t="s">
        <v>40</v>
      </c>
      <c r="C3486" s="6" t="s">
        <v>32</v>
      </c>
      <c r="D3486">
        <v>0</v>
      </c>
      <c r="E3486">
        <v>280</v>
      </c>
      <c r="F3486">
        <v>280</v>
      </c>
      <c r="G3486">
        <v>0</v>
      </c>
      <c r="H3486">
        <v>0</v>
      </c>
      <c r="P3486">
        <v>766</v>
      </c>
      <c r="R3486">
        <v>0</v>
      </c>
      <c r="S3486" s="6" t="str">
        <f>IF(cuenta_balance_creg185[[#This Row],[Porcentaje]]&gt;=5,"MAYOR","")</f>
        <v/>
      </c>
      <c r="T3486" s="6" t="str">
        <f>IF(cuenta_balance_creg185[[#This Row],[Porcentaje]]&lt;=-5,"MENOR","")</f>
        <v/>
      </c>
    </row>
    <row r="3487" spans="1:20" x14ac:dyDescent="0.2">
      <c r="A3487" s="1">
        <v>46289</v>
      </c>
      <c r="B3487" s="6" t="s">
        <v>41</v>
      </c>
      <c r="C3487" s="6" t="s">
        <v>32</v>
      </c>
      <c r="D3487">
        <v>0</v>
      </c>
      <c r="E3487">
        <v>1419</v>
      </c>
      <c r="F3487">
        <v>1419</v>
      </c>
      <c r="G3487">
        <v>0</v>
      </c>
      <c r="H3487">
        <v>0</v>
      </c>
      <c r="P3487">
        <v>1574</v>
      </c>
      <c r="R3487">
        <v>0</v>
      </c>
      <c r="S3487" s="6" t="str">
        <f>IF(cuenta_balance_creg185[[#This Row],[Porcentaje]]&gt;=5,"MAYOR","")</f>
        <v/>
      </c>
      <c r="T3487" s="6" t="str">
        <f>IF(cuenta_balance_creg185[[#This Row],[Porcentaje]]&lt;=-5,"MENOR","")</f>
        <v/>
      </c>
    </row>
    <row r="3488" spans="1:20" x14ac:dyDescent="0.2">
      <c r="A3488" s="1">
        <v>46290</v>
      </c>
      <c r="B3488" s="6" t="s">
        <v>41</v>
      </c>
      <c r="C3488" s="6" t="s">
        <v>32</v>
      </c>
      <c r="D3488">
        <v>0</v>
      </c>
      <c r="E3488">
        <v>1419</v>
      </c>
      <c r="F3488">
        <v>1419</v>
      </c>
      <c r="G3488">
        <v>0</v>
      </c>
      <c r="H3488">
        <v>0</v>
      </c>
      <c r="P3488">
        <v>1574</v>
      </c>
      <c r="R3488">
        <v>0</v>
      </c>
      <c r="S3488" s="6" t="str">
        <f>IF(cuenta_balance_creg185[[#This Row],[Porcentaje]]&gt;=5,"MAYOR","")</f>
        <v/>
      </c>
      <c r="T3488" s="6" t="str">
        <f>IF(cuenta_balance_creg185[[#This Row],[Porcentaje]]&lt;=-5,"MENOR","")</f>
        <v/>
      </c>
    </row>
    <row r="3489" spans="1:20" x14ac:dyDescent="0.2">
      <c r="A3489" s="1">
        <v>46291</v>
      </c>
      <c r="B3489" s="6" t="s">
        <v>41</v>
      </c>
      <c r="C3489" s="6" t="s">
        <v>32</v>
      </c>
      <c r="D3489">
        <v>0</v>
      </c>
      <c r="E3489">
        <v>1419</v>
      </c>
      <c r="F3489">
        <v>1419</v>
      </c>
      <c r="G3489">
        <v>0</v>
      </c>
      <c r="H3489">
        <v>0</v>
      </c>
      <c r="P3489">
        <v>1574</v>
      </c>
      <c r="R3489">
        <v>0</v>
      </c>
      <c r="S3489" s="6" t="str">
        <f>IF(cuenta_balance_creg185[[#This Row],[Porcentaje]]&gt;=5,"MAYOR","")</f>
        <v/>
      </c>
      <c r="T3489" s="6" t="str">
        <f>IF(cuenta_balance_creg185[[#This Row],[Porcentaje]]&lt;=-5,"MENOR","")</f>
        <v/>
      </c>
    </row>
    <row r="3490" spans="1:20" x14ac:dyDescent="0.2">
      <c r="A3490" s="1">
        <v>46292</v>
      </c>
      <c r="B3490" s="6" t="s">
        <v>41</v>
      </c>
      <c r="C3490" s="6" t="s">
        <v>32</v>
      </c>
      <c r="D3490">
        <v>0</v>
      </c>
      <c r="E3490">
        <v>1419</v>
      </c>
      <c r="F3490">
        <v>1419</v>
      </c>
      <c r="G3490">
        <v>0</v>
      </c>
      <c r="H3490">
        <v>0</v>
      </c>
      <c r="P3490">
        <v>1574</v>
      </c>
      <c r="R3490">
        <v>0</v>
      </c>
      <c r="S3490" s="6" t="str">
        <f>IF(cuenta_balance_creg185[[#This Row],[Porcentaje]]&gt;=5,"MAYOR","")</f>
        <v/>
      </c>
      <c r="T3490" s="6" t="str">
        <f>IF(cuenta_balance_creg185[[#This Row],[Porcentaje]]&lt;=-5,"MENOR","")</f>
        <v/>
      </c>
    </row>
    <row r="3491" spans="1:20" x14ac:dyDescent="0.2">
      <c r="A3491" s="1">
        <v>46293</v>
      </c>
      <c r="B3491" s="6" t="s">
        <v>41</v>
      </c>
      <c r="C3491" s="6" t="s">
        <v>32</v>
      </c>
      <c r="D3491">
        <v>0</v>
      </c>
      <c r="E3491">
        <v>1419</v>
      </c>
      <c r="F3491">
        <v>1419</v>
      </c>
      <c r="G3491">
        <v>0</v>
      </c>
      <c r="H3491">
        <v>0</v>
      </c>
      <c r="P3491">
        <v>1574</v>
      </c>
      <c r="R3491">
        <v>0</v>
      </c>
      <c r="S3491" s="6" t="str">
        <f>IF(cuenta_balance_creg185[[#This Row],[Porcentaje]]&gt;=5,"MAYOR","")</f>
        <v/>
      </c>
      <c r="T3491" s="6" t="str">
        <f>IF(cuenta_balance_creg185[[#This Row],[Porcentaje]]&lt;=-5,"MENOR","")</f>
        <v/>
      </c>
    </row>
    <row r="3492" spans="1:20" x14ac:dyDescent="0.2">
      <c r="A3492" s="1">
        <v>46289</v>
      </c>
      <c r="B3492" s="6" t="s">
        <v>42</v>
      </c>
      <c r="C3492" s="6" t="s">
        <v>32</v>
      </c>
      <c r="D3492">
        <v>195.04499999999999</v>
      </c>
      <c r="E3492">
        <v>27867</v>
      </c>
      <c r="F3492">
        <v>28375.722229999999</v>
      </c>
      <c r="G3492">
        <v>-508.72223000000002</v>
      </c>
      <c r="H3492">
        <v>-313.67723000000001</v>
      </c>
      <c r="P3492">
        <v>259221</v>
      </c>
      <c r="R3492">
        <v>-0.121</v>
      </c>
      <c r="S3492" s="6" t="str">
        <f>IF(cuenta_balance_creg185[[#This Row],[Porcentaje]]&gt;=5,"MAYOR","")</f>
        <v/>
      </c>
      <c r="T3492" s="6" t="str">
        <f>IF(cuenta_balance_creg185[[#This Row],[Porcentaje]]&lt;=-5,"MENOR","")</f>
        <v/>
      </c>
    </row>
    <row r="3493" spans="1:20" x14ac:dyDescent="0.2">
      <c r="A3493" s="1">
        <v>46290</v>
      </c>
      <c r="B3493" s="6" t="s">
        <v>42</v>
      </c>
      <c r="C3493" s="6" t="s">
        <v>32</v>
      </c>
      <c r="D3493">
        <v>-313.67723000000001</v>
      </c>
      <c r="E3493">
        <v>27341</v>
      </c>
      <c r="F3493">
        <v>26971.318480000002</v>
      </c>
      <c r="G3493">
        <v>369.68151999999998</v>
      </c>
      <c r="H3493">
        <v>56.004289999999997</v>
      </c>
      <c r="P3493">
        <v>258881</v>
      </c>
      <c r="R3493">
        <v>2.1600000000000001E-2</v>
      </c>
      <c r="S3493" s="6" t="str">
        <f>IF(cuenta_balance_creg185[[#This Row],[Porcentaje]]&gt;=5,"MAYOR","")</f>
        <v/>
      </c>
      <c r="T3493" s="6" t="str">
        <f>IF(cuenta_balance_creg185[[#This Row],[Porcentaje]]&lt;=-5,"MENOR","")</f>
        <v/>
      </c>
    </row>
    <row r="3494" spans="1:20" x14ac:dyDescent="0.2">
      <c r="A3494" s="1">
        <v>46291</v>
      </c>
      <c r="B3494" s="6" t="s">
        <v>42</v>
      </c>
      <c r="C3494" s="6" t="s">
        <v>32</v>
      </c>
      <c r="D3494">
        <v>56.004289999999997</v>
      </c>
      <c r="E3494">
        <v>27461</v>
      </c>
      <c r="F3494">
        <v>26813.316849999999</v>
      </c>
      <c r="G3494">
        <v>647.68314999999996</v>
      </c>
      <c r="H3494">
        <v>703.68744000000004</v>
      </c>
      <c r="P3494">
        <v>259167</v>
      </c>
      <c r="R3494">
        <v>0.27150000000000002</v>
      </c>
      <c r="S3494" s="6" t="str">
        <f>IF(cuenta_balance_creg185[[#This Row],[Porcentaje]]&gt;=5,"MAYOR","")</f>
        <v/>
      </c>
      <c r="T3494" s="6" t="str">
        <f>IF(cuenta_balance_creg185[[#This Row],[Porcentaje]]&lt;=-5,"MENOR","")</f>
        <v/>
      </c>
    </row>
    <row r="3495" spans="1:20" x14ac:dyDescent="0.2">
      <c r="A3495" s="1">
        <v>46292</v>
      </c>
      <c r="B3495" s="6" t="s">
        <v>42</v>
      </c>
      <c r="C3495" s="6" t="s">
        <v>32</v>
      </c>
      <c r="D3495">
        <v>703.68744000000004</v>
      </c>
      <c r="E3495">
        <v>27506</v>
      </c>
      <c r="F3495">
        <v>24943.01843</v>
      </c>
      <c r="G3495">
        <v>2562.9815699999999</v>
      </c>
      <c r="H3495">
        <v>3266.6690100000001</v>
      </c>
      <c r="P3495">
        <v>259609</v>
      </c>
      <c r="R3495">
        <v>1.2583</v>
      </c>
      <c r="S3495" s="6" t="str">
        <f>IF(cuenta_balance_creg185[[#This Row],[Porcentaje]]&gt;=5,"MAYOR","")</f>
        <v/>
      </c>
      <c r="T3495" s="6" t="str">
        <f>IF(cuenta_balance_creg185[[#This Row],[Porcentaje]]&lt;=-5,"MENOR","")</f>
        <v/>
      </c>
    </row>
    <row r="3496" spans="1:20" x14ac:dyDescent="0.2">
      <c r="A3496" s="1">
        <v>46293</v>
      </c>
      <c r="B3496" s="6" t="s">
        <v>42</v>
      </c>
      <c r="C3496" s="6" t="s">
        <v>32</v>
      </c>
      <c r="D3496">
        <v>3266.6690100000001</v>
      </c>
      <c r="E3496">
        <v>27562</v>
      </c>
      <c r="F3496">
        <v>27430.846420000002</v>
      </c>
      <c r="G3496">
        <v>131.15358000000001</v>
      </c>
      <c r="H3496">
        <v>3397.8225900000002</v>
      </c>
      <c r="P3496">
        <v>259374</v>
      </c>
      <c r="R3496">
        <v>1.31</v>
      </c>
      <c r="S3496" s="6" t="str">
        <f>IF(cuenta_balance_creg185[[#This Row],[Porcentaje]]&gt;=5,"MAYOR","")</f>
        <v/>
      </c>
      <c r="T3496" s="6" t="str">
        <f>IF(cuenta_balance_creg185[[#This Row],[Porcentaje]]&lt;=-5,"MENOR","")</f>
        <v/>
      </c>
    </row>
    <row r="3497" spans="1:20" x14ac:dyDescent="0.2">
      <c r="A3497" s="1">
        <v>46289</v>
      </c>
      <c r="B3497" s="6" t="s">
        <v>9</v>
      </c>
      <c r="C3497" s="6" t="s">
        <v>32</v>
      </c>
      <c r="D3497">
        <v>779.44552999999996</v>
      </c>
      <c r="E3497">
        <v>3881</v>
      </c>
      <c r="F3497">
        <v>3778.6227600000002</v>
      </c>
      <c r="G3497">
        <v>102.37724</v>
      </c>
      <c r="H3497">
        <v>881.82276999999999</v>
      </c>
      <c r="P3497">
        <v>5054</v>
      </c>
      <c r="R3497">
        <v>17.448</v>
      </c>
      <c r="S3497" s="6" t="str">
        <f>IF(cuenta_balance_creg185[[#This Row],[Porcentaje]]&gt;=5,"MAYOR","")</f>
        <v>MAYOR</v>
      </c>
      <c r="T3497" s="6" t="str">
        <f>IF(cuenta_balance_creg185[[#This Row],[Porcentaje]]&lt;=-5,"MENOR","")</f>
        <v/>
      </c>
    </row>
    <row r="3498" spans="1:20" x14ac:dyDescent="0.2">
      <c r="A3498" s="1">
        <v>46290</v>
      </c>
      <c r="B3498" s="6" t="s">
        <v>9</v>
      </c>
      <c r="C3498" s="6" t="s">
        <v>32</v>
      </c>
      <c r="D3498">
        <v>881.82276999999999</v>
      </c>
      <c r="E3498">
        <v>3881</v>
      </c>
      <c r="F3498">
        <v>3982.797</v>
      </c>
      <c r="G3498">
        <v>-101.797</v>
      </c>
      <c r="H3498">
        <v>780.02576999999997</v>
      </c>
      <c r="P3498">
        <v>5054</v>
      </c>
      <c r="R3498">
        <v>15.4338</v>
      </c>
      <c r="S3498" s="6" t="str">
        <f>IF(cuenta_balance_creg185[[#This Row],[Porcentaje]]&gt;=5,"MAYOR","")</f>
        <v>MAYOR</v>
      </c>
      <c r="T3498" s="6" t="str">
        <f>IF(cuenta_balance_creg185[[#This Row],[Porcentaje]]&lt;=-5,"MENOR","")</f>
        <v/>
      </c>
    </row>
    <row r="3499" spans="1:20" x14ac:dyDescent="0.2">
      <c r="A3499" s="1">
        <v>46291</v>
      </c>
      <c r="B3499" s="6" t="s">
        <v>9</v>
      </c>
      <c r="C3499" s="6" t="s">
        <v>32</v>
      </c>
      <c r="D3499">
        <v>780.02576999999997</v>
      </c>
      <c r="E3499">
        <v>2581</v>
      </c>
      <c r="F3499">
        <v>4054.0970000000002</v>
      </c>
      <c r="G3499">
        <v>-1473.097</v>
      </c>
      <c r="H3499">
        <v>-693.07123000000001</v>
      </c>
      <c r="P3499">
        <v>5057</v>
      </c>
      <c r="R3499">
        <v>-13.7051</v>
      </c>
      <c r="S3499" s="6" t="str">
        <f>IF(cuenta_balance_creg185[[#This Row],[Porcentaje]]&gt;=5,"MAYOR","")</f>
        <v/>
      </c>
      <c r="T3499" s="6" t="str">
        <f>IF(cuenta_balance_creg185[[#This Row],[Porcentaje]]&lt;=-5,"MENOR","")</f>
        <v>MENOR</v>
      </c>
    </row>
    <row r="3500" spans="1:20" x14ac:dyDescent="0.2">
      <c r="A3500" s="1">
        <v>46292</v>
      </c>
      <c r="B3500" s="6" t="s">
        <v>9</v>
      </c>
      <c r="C3500" s="6" t="s">
        <v>32</v>
      </c>
      <c r="D3500">
        <v>-693.07123000000001</v>
      </c>
      <c r="E3500">
        <v>3164</v>
      </c>
      <c r="F3500">
        <v>3107.48821</v>
      </c>
      <c r="G3500">
        <v>56.511789999999998</v>
      </c>
      <c r="H3500">
        <v>56.511789999999998</v>
      </c>
      <c r="J3500">
        <v>693.07123000000001</v>
      </c>
      <c r="M3500">
        <v>0</v>
      </c>
      <c r="N3500">
        <v>0</v>
      </c>
      <c r="O3500">
        <v>0</v>
      </c>
      <c r="P3500">
        <v>5057</v>
      </c>
      <c r="R3500">
        <v>1.1173999999999999</v>
      </c>
      <c r="S3500" s="6" t="str">
        <f>IF(cuenta_balance_creg185[[#This Row],[Porcentaje]]&gt;=5,"MAYOR","")</f>
        <v/>
      </c>
      <c r="T3500" s="6" t="str">
        <f>IF(cuenta_balance_creg185[[#This Row],[Porcentaje]]&lt;=-5,"MENOR","")</f>
        <v/>
      </c>
    </row>
    <row r="3501" spans="1:20" x14ac:dyDescent="0.2">
      <c r="A3501" s="1">
        <v>46293</v>
      </c>
      <c r="B3501" s="6" t="s">
        <v>9</v>
      </c>
      <c r="C3501" s="6" t="s">
        <v>32</v>
      </c>
      <c r="D3501">
        <v>56.511789999999998</v>
      </c>
      <c r="E3501">
        <v>1750</v>
      </c>
      <c r="F3501">
        <v>1829.61148</v>
      </c>
      <c r="G3501">
        <v>-79.61148</v>
      </c>
      <c r="H3501">
        <v>-23.099689999999999</v>
      </c>
      <c r="P3501">
        <v>5056</v>
      </c>
      <c r="R3501">
        <v>-0.45679999999999998</v>
      </c>
      <c r="S3501" s="6" t="str">
        <f>IF(cuenta_balance_creg185[[#This Row],[Porcentaje]]&gt;=5,"MAYOR","")</f>
        <v/>
      </c>
      <c r="T3501" s="6" t="str">
        <f>IF(cuenta_balance_creg185[[#This Row],[Porcentaje]]&lt;=-5,"MENOR","")</f>
        <v/>
      </c>
    </row>
    <row r="3502" spans="1:20" x14ac:dyDescent="0.2">
      <c r="A3502" s="1">
        <v>46289</v>
      </c>
      <c r="B3502" s="6" t="s">
        <v>43</v>
      </c>
      <c r="C3502" s="6" t="s">
        <v>32</v>
      </c>
      <c r="D3502">
        <v>0</v>
      </c>
      <c r="E3502">
        <v>302</v>
      </c>
      <c r="F3502">
        <v>302</v>
      </c>
      <c r="G3502">
        <v>0</v>
      </c>
      <c r="H3502">
        <v>0</v>
      </c>
      <c r="P3502">
        <v>761</v>
      </c>
      <c r="R3502">
        <v>0</v>
      </c>
      <c r="S3502" s="6" t="str">
        <f>IF(cuenta_balance_creg185[[#This Row],[Porcentaje]]&gt;=5,"MAYOR","")</f>
        <v/>
      </c>
      <c r="T3502" s="6" t="str">
        <f>IF(cuenta_balance_creg185[[#This Row],[Porcentaje]]&lt;=-5,"MENOR","")</f>
        <v/>
      </c>
    </row>
    <row r="3503" spans="1:20" x14ac:dyDescent="0.2">
      <c r="A3503" s="1">
        <v>46290</v>
      </c>
      <c r="B3503" s="6" t="s">
        <v>43</v>
      </c>
      <c r="C3503" s="6" t="s">
        <v>32</v>
      </c>
      <c r="D3503">
        <v>0</v>
      </c>
      <c r="E3503">
        <v>298</v>
      </c>
      <c r="F3503">
        <v>298</v>
      </c>
      <c r="G3503">
        <v>0</v>
      </c>
      <c r="H3503">
        <v>0</v>
      </c>
      <c r="P3503">
        <v>761</v>
      </c>
      <c r="R3503">
        <v>0</v>
      </c>
      <c r="S3503" s="6" t="str">
        <f>IF(cuenta_balance_creg185[[#This Row],[Porcentaje]]&gt;=5,"MAYOR","")</f>
        <v/>
      </c>
      <c r="T3503" s="6" t="str">
        <f>IF(cuenta_balance_creg185[[#This Row],[Porcentaje]]&lt;=-5,"MENOR","")</f>
        <v/>
      </c>
    </row>
    <row r="3504" spans="1:20" x14ac:dyDescent="0.2">
      <c r="A3504" s="1">
        <v>46291</v>
      </c>
      <c r="B3504" s="6" t="s">
        <v>43</v>
      </c>
      <c r="C3504" s="6" t="s">
        <v>32</v>
      </c>
      <c r="D3504">
        <v>0</v>
      </c>
      <c r="E3504">
        <v>591</v>
      </c>
      <c r="F3504">
        <v>591</v>
      </c>
      <c r="G3504">
        <v>0</v>
      </c>
      <c r="H3504">
        <v>0</v>
      </c>
      <c r="P3504">
        <v>762</v>
      </c>
      <c r="R3504">
        <v>0</v>
      </c>
      <c r="S3504" s="6" t="str">
        <f>IF(cuenta_balance_creg185[[#This Row],[Porcentaje]]&gt;=5,"MAYOR","")</f>
        <v/>
      </c>
      <c r="T3504" s="6" t="str">
        <f>IF(cuenta_balance_creg185[[#This Row],[Porcentaje]]&lt;=-5,"MENOR","")</f>
        <v/>
      </c>
    </row>
    <row r="3505" spans="1:20" x14ac:dyDescent="0.2">
      <c r="A3505" s="1">
        <v>46292</v>
      </c>
      <c r="B3505" s="6" t="s">
        <v>43</v>
      </c>
      <c r="C3505" s="6" t="s">
        <v>32</v>
      </c>
      <c r="D3505">
        <v>0</v>
      </c>
      <c r="E3505">
        <v>591</v>
      </c>
      <c r="F3505">
        <v>591</v>
      </c>
      <c r="G3505">
        <v>0</v>
      </c>
      <c r="H3505">
        <v>0</v>
      </c>
      <c r="P3505">
        <v>762</v>
      </c>
      <c r="R3505">
        <v>0</v>
      </c>
      <c r="S3505" s="6" t="str">
        <f>IF(cuenta_balance_creg185[[#This Row],[Porcentaje]]&gt;=5,"MAYOR","")</f>
        <v/>
      </c>
      <c r="T3505" s="6" t="str">
        <f>IF(cuenta_balance_creg185[[#This Row],[Porcentaje]]&lt;=-5,"MENOR","")</f>
        <v/>
      </c>
    </row>
    <row r="3506" spans="1:20" x14ac:dyDescent="0.2">
      <c r="A3506" s="1">
        <v>46293</v>
      </c>
      <c r="B3506" s="6" t="s">
        <v>43</v>
      </c>
      <c r="C3506" s="6" t="s">
        <v>32</v>
      </c>
      <c r="D3506">
        <v>0</v>
      </c>
      <c r="E3506">
        <v>591</v>
      </c>
      <c r="F3506">
        <v>591</v>
      </c>
      <c r="G3506">
        <v>0</v>
      </c>
      <c r="H3506">
        <v>0</v>
      </c>
      <c r="P3506">
        <v>762</v>
      </c>
      <c r="R3506">
        <v>0</v>
      </c>
      <c r="S3506" s="6" t="str">
        <f>IF(cuenta_balance_creg185[[#This Row],[Porcentaje]]&gt;=5,"MAYOR","")</f>
        <v/>
      </c>
      <c r="T3506" s="6" t="str">
        <f>IF(cuenta_balance_creg185[[#This Row],[Porcentaje]]&lt;=-5,"MENOR","")</f>
        <v/>
      </c>
    </row>
    <row r="3507" spans="1:20" x14ac:dyDescent="0.2">
      <c r="A3507" s="1">
        <v>46289</v>
      </c>
      <c r="B3507" s="6" t="s">
        <v>5</v>
      </c>
      <c r="C3507" s="6" t="s">
        <v>32</v>
      </c>
      <c r="D3507">
        <v>-137.9316</v>
      </c>
      <c r="E3507">
        <v>6474</v>
      </c>
      <c r="F3507">
        <v>6348.5419199999997</v>
      </c>
      <c r="G3507">
        <v>125.45808</v>
      </c>
      <c r="H3507">
        <v>-12.473520000000001</v>
      </c>
      <c r="P3507">
        <v>8966</v>
      </c>
      <c r="R3507">
        <v>-0.1391</v>
      </c>
      <c r="S3507" s="6" t="str">
        <f>IF(cuenta_balance_creg185[[#This Row],[Porcentaje]]&gt;=5,"MAYOR","")</f>
        <v/>
      </c>
      <c r="T3507" s="6" t="str">
        <f>IF(cuenta_balance_creg185[[#This Row],[Porcentaje]]&lt;=-5,"MENOR","")</f>
        <v/>
      </c>
    </row>
    <row r="3508" spans="1:20" x14ac:dyDescent="0.2">
      <c r="A3508" s="1">
        <v>46290</v>
      </c>
      <c r="B3508" s="6" t="s">
        <v>5</v>
      </c>
      <c r="C3508" s="6" t="s">
        <v>32</v>
      </c>
      <c r="D3508">
        <v>-12.473520000000001</v>
      </c>
      <c r="E3508">
        <v>6558</v>
      </c>
      <c r="F3508">
        <v>6702.6363799999999</v>
      </c>
      <c r="G3508">
        <v>-144.63638</v>
      </c>
      <c r="H3508">
        <v>-157.10990000000001</v>
      </c>
      <c r="P3508">
        <v>8962</v>
      </c>
      <c r="R3508">
        <v>-1.7529999999999999</v>
      </c>
      <c r="S3508" s="6" t="str">
        <f>IF(cuenta_balance_creg185[[#This Row],[Porcentaje]]&gt;=5,"MAYOR","")</f>
        <v/>
      </c>
      <c r="T3508" s="6" t="str">
        <f>IF(cuenta_balance_creg185[[#This Row],[Porcentaje]]&lt;=-5,"MENOR","")</f>
        <v/>
      </c>
    </row>
    <row r="3509" spans="1:20" x14ac:dyDescent="0.2">
      <c r="A3509" s="1">
        <v>46291</v>
      </c>
      <c r="B3509" s="6" t="s">
        <v>5</v>
      </c>
      <c r="C3509" s="6" t="s">
        <v>32</v>
      </c>
      <c r="D3509">
        <v>-157.10990000000001</v>
      </c>
      <c r="E3509">
        <v>6265</v>
      </c>
      <c r="F3509">
        <v>6064.1614200000004</v>
      </c>
      <c r="G3509">
        <v>200.83858000000001</v>
      </c>
      <c r="H3509">
        <v>43.728679999999997</v>
      </c>
      <c r="P3509">
        <v>8981</v>
      </c>
      <c r="R3509">
        <v>0.4869</v>
      </c>
      <c r="S3509" s="6" t="str">
        <f>IF(cuenta_balance_creg185[[#This Row],[Porcentaje]]&gt;=5,"MAYOR","")</f>
        <v/>
      </c>
      <c r="T3509" s="6" t="str">
        <f>IF(cuenta_balance_creg185[[#This Row],[Porcentaje]]&lt;=-5,"MENOR","")</f>
        <v/>
      </c>
    </row>
    <row r="3510" spans="1:20" x14ac:dyDescent="0.2">
      <c r="A3510" s="1">
        <v>46292</v>
      </c>
      <c r="B3510" s="6" t="s">
        <v>5</v>
      </c>
      <c r="C3510" s="6" t="s">
        <v>32</v>
      </c>
      <c r="D3510">
        <v>43.728679999999997</v>
      </c>
      <c r="E3510">
        <v>6032</v>
      </c>
      <c r="F3510">
        <v>5451.9284100000004</v>
      </c>
      <c r="G3510">
        <v>580.07159000000001</v>
      </c>
      <c r="H3510">
        <v>623.80026999999995</v>
      </c>
      <c r="P3510">
        <v>8987</v>
      </c>
      <c r="R3510">
        <v>6.9410999999999996</v>
      </c>
      <c r="S3510" s="6" t="str">
        <f>IF(cuenta_balance_creg185[[#This Row],[Porcentaje]]&gt;=5,"MAYOR","")</f>
        <v>MAYOR</v>
      </c>
      <c r="T3510" s="6" t="str">
        <f>IF(cuenta_balance_creg185[[#This Row],[Porcentaje]]&lt;=-5,"MENOR","")</f>
        <v/>
      </c>
    </row>
    <row r="3511" spans="1:20" x14ac:dyDescent="0.2">
      <c r="A3511" s="1">
        <v>46293</v>
      </c>
      <c r="B3511" s="6" t="s">
        <v>5</v>
      </c>
      <c r="C3511" s="6" t="s">
        <v>32</v>
      </c>
      <c r="D3511">
        <v>623.80026999999995</v>
      </c>
      <c r="E3511">
        <v>6052</v>
      </c>
      <c r="F3511">
        <v>6675.1291899999997</v>
      </c>
      <c r="G3511">
        <v>-623.12918999999999</v>
      </c>
      <c r="H3511">
        <v>0.67108000000000001</v>
      </c>
      <c r="M3511">
        <v>0</v>
      </c>
      <c r="N3511">
        <v>0</v>
      </c>
      <c r="O3511">
        <v>0</v>
      </c>
      <c r="P3511">
        <v>8985</v>
      </c>
      <c r="R3511">
        <v>7.4000000000000003E-3</v>
      </c>
      <c r="S3511" s="6" t="str">
        <f>IF(cuenta_balance_creg185[[#This Row],[Porcentaje]]&gt;=5,"MAYOR","")</f>
        <v/>
      </c>
      <c r="T3511" s="6" t="str">
        <f>IF(cuenta_balance_creg185[[#This Row],[Porcentaje]]&lt;=-5,"MENOR","")</f>
        <v/>
      </c>
    </row>
    <row r="3512" spans="1:20" x14ac:dyDescent="0.2">
      <c r="A3512" s="1">
        <v>46289</v>
      </c>
      <c r="B3512" s="6" t="s">
        <v>44</v>
      </c>
      <c r="C3512" s="6" t="s">
        <v>32</v>
      </c>
      <c r="D3512">
        <v>0</v>
      </c>
      <c r="E3512">
        <v>139</v>
      </c>
      <c r="F3512">
        <v>139</v>
      </c>
      <c r="G3512">
        <v>0</v>
      </c>
      <c r="H3512">
        <v>0</v>
      </c>
      <c r="P3512">
        <v>10044</v>
      </c>
      <c r="Q3512">
        <v>-10451.615680000001</v>
      </c>
      <c r="S3512" s="6" t="str">
        <f>IF(cuenta_balance_creg185[[#This Row],[Porcentaje]]&gt;=5,"MAYOR","")</f>
        <v/>
      </c>
      <c r="T3512" s="6" t="str">
        <f>IF(cuenta_balance_creg185[[#This Row],[Porcentaje]]&lt;=-5,"MENOR","")</f>
        <v/>
      </c>
    </row>
    <row r="3513" spans="1:20" x14ac:dyDescent="0.2">
      <c r="A3513" s="1">
        <v>46290</v>
      </c>
      <c r="B3513" s="6" t="s">
        <v>44</v>
      </c>
      <c r="C3513" s="6" t="s">
        <v>32</v>
      </c>
      <c r="D3513">
        <v>0</v>
      </c>
      <c r="E3513">
        <v>139</v>
      </c>
      <c r="F3513">
        <v>139</v>
      </c>
      <c r="G3513">
        <v>0</v>
      </c>
      <c r="H3513">
        <v>0</v>
      </c>
      <c r="P3513">
        <v>10045</v>
      </c>
      <c r="Q3513">
        <v>-10451.836660000001</v>
      </c>
      <c r="S3513" s="6" t="str">
        <f>IF(cuenta_balance_creg185[[#This Row],[Porcentaje]]&gt;=5,"MAYOR","")</f>
        <v/>
      </c>
      <c r="T3513" s="6" t="str">
        <f>IF(cuenta_balance_creg185[[#This Row],[Porcentaje]]&lt;=-5,"MENOR","")</f>
        <v/>
      </c>
    </row>
    <row r="3514" spans="1:20" x14ac:dyDescent="0.2">
      <c r="A3514" s="1">
        <v>46291</v>
      </c>
      <c r="B3514" s="6" t="s">
        <v>44</v>
      </c>
      <c r="C3514" s="6" t="s">
        <v>32</v>
      </c>
      <c r="D3514">
        <v>0</v>
      </c>
      <c r="E3514">
        <v>139</v>
      </c>
      <c r="F3514">
        <v>139</v>
      </c>
      <c r="G3514">
        <v>0</v>
      </c>
      <c r="H3514">
        <v>0</v>
      </c>
      <c r="P3514">
        <v>10030</v>
      </c>
      <c r="Q3514">
        <v>-10439.2484</v>
      </c>
      <c r="S3514" s="6" t="str">
        <f>IF(cuenta_balance_creg185[[#This Row],[Porcentaje]]&gt;=5,"MAYOR","")</f>
        <v/>
      </c>
      <c r="T3514" s="6" t="str">
        <f>IF(cuenta_balance_creg185[[#This Row],[Porcentaje]]&lt;=-5,"MENOR","")</f>
        <v/>
      </c>
    </row>
    <row r="3515" spans="1:20" x14ac:dyDescent="0.2">
      <c r="A3515" s="1">
        <v>46292</v>
      </c>
      <c r="B3515" s="6" t="s">
        <v>44</v>
      </c>
      <c r="C3515" s="6" t="s">
        <v>32</v>
      </c>
      <c r="D3515">
        <v>0</v>
      </c>
      <c r="E3515">
        <v>139</v>
      </c>
      <c r="F3515">
        <v>139</v>
      </c>
      <c r="G3515">
        <v>0</v>
      </c>
      <c r="H3515">
        <v>0</v>
      </c>
      <c r="P3515">
        <v>10052</v>
      </c>
      <c r="Q3515">
        <v>-10461.34924</v>
      </c>
      <c r="S3515" s="6" t="str">
        <f>IF(cuenta_balance_creg185[[#This Row],[Porcentaje]]&gt;=5,"MAYOR","")</f>
        <v/>
      </c>
      <c r="T3515" s="6" t="str">
        <f>IF(cuenta_balance_creg185[[#This Row],[Porcentaje]]&lt;=-5,"MENOR","")</f>
        <v/>
      </c>
    </row>
    <row r="3516" spans="1:20" x14ac:dyDescent="0.2">
      <c r="A3516" s="1">
        <v>46293</v>
      </c>
      <c r="B3516" s="6" t="s">
        <v>44</v>
      </c>
      <c r="C3516" s="6" t="s">
        <v>32</v>
      </c>
      <c r="D3516">
        <v>0</v>
      </c>
      <c r="E3516">
        <v>139</v>
      </c>
      <c r="F3516">
        <v>139</v>
      </c>
      <c r="G3516">
        <v>0</v>
      </c>
      <c r="H3516">
        <v>0</v>
      </c>
      <c r="P3516">
        <v>10041</v>
      </c>
      <c r="Q3516">
        <v>-10450.910400000001</v>
      </c>
      <c r="S3516" s="6" t="str">
        <f>IF(cuenta_balance_creg185[[#This Row],[Porcentaje]]&gt;=5,"MAYOR","")</f>
        <v/>
      </c>
      <c r="T3516" s="6" t="str">
        <f>IF(cuenta_balance_creg185[[#This Row],[Porcentaje]]&lt;=-5,"MENOR","")</f>
        <v/>
      </c>
    </row>
    <row r="3517" spans="1:20" x14ac:dyDescent="0.2">
      <c r="A3517" s="1">
        <v>46289</v>
      </c>
      <c r="B3517" s="6" t="s">
        <v>6</v>
      </c>
      <c r="C3517" s="6" t="s">
        <v>32</v>
      </c>
      <c r="D3517">
        <v>6.6249900000000004</v>
      </c>
      <c r="E3517">
        <v>553</v>
      </c>
      <c r="F3517">
        <v>594.27431000000001</v>
      </c>
      <c r="G3517">
        <v>-41.27431</v>
      </c>
      <c r="H3517">
        <v>-34.649320000000003</v>
      </c>
      <c r="P3517">
        <v>370</v>
      </c>
      <c r="R3517">
        <v>-9.3645999999999994</v>
      </c>
      <c r="S3517" s="6" t="str">
        <f>IF(cuenta_balance_creg185[[#This Row],[Porcentaje]]&gt;=5,"MAYOR","")</f>
        <v/>
      </c>
      <c r="T3517" s="6" t="str">
        <f>IF(cuenta_balance_creg185[[#This Row],[Porcentaje]]&lt;=-5,"MENOR","")</f>
        <v>MENOR</v>
      </c>
    </row>
    <row r="3518" spans="1:20" x14ac:dyDescent="0.2">
      <c r="A3518" s="1">
        <v>46290</v>
      </c>
      <c r="B3518" s="6" t="s">
        <v>6</v>
      </c>
      <c r="C3518" s="6" t="s">
        <v>32</v>
      </c>
      <c r="D3518">
        <v>-34.649320000000003</v>
      </c>
      <c r="E3518">
        <v>496</v>
      </c>
      <c r="F3518">
        <v>448.00774000000001</v>
      </c>
      <c r="G3518">
        <v>47.992260000000002</v>
      </c>
      <c r="H3518">
        <v>13.34294</v>
      </c>
      <c r="P3518">
        <v>427</v>
      </c>
      <c r="R3518">
        <v>3.1248</v>
      </c>
      <c r="S3518" s="6" t="str">
        <f>IF(cuenta_balance_creg185[[#This Row],[Porcentaje]]&gt;=5,"MAYOR","")</f>
        <v/>
      </c>
      <c r="T3518" s="6" t="str">
        <f>IF(cuenta_balance_creg185[[#This Row],[Porcentaje]]&lt;=-5,"MENOR","")</f>
        <v/>
      </c>
    </row>
    <row r="3519" spans="1:20" x14ac:dyDescent="0.2">
      <c r="A3519" s="1">
        <v>46291</v>
      </c>
      <c r="B3519" s="6" t="s">
        <v>6</v>
      </c>
      <c r="C3519" s="6" t="s">
        <v>32</v>
      </c>
      <c r="D3519">
        <v>13.34294</v>
      </c>
      <c r="E3519">
        <v>490</v>
      </c>
      <c r="F3519">
        <v>481.55282</v>
      </c>
      <c r="G3519">
        <v>8.4471799999999995</v>
      </c>
      <c r="H3519">
        <v>21.790120000000002</v>
      </c>
      <c r="P3519">
        <v>370</v>
      </c>
      <c r="R3519">
        <v>5.8891999999999998</v>
      </c>
      <c r="S3519" s="6" t="str">
        <f>IF(cuenta_balance_creg185[[#This Row],[Porcentaje]]&gt;=5,"MAYOR","")</f>
        <v>MAYOR</v>
      </c>
      <c r="T3519" s="6" t="str">
        <f>IF(cuenta_balance_creg185[[#This Row],[Porcentaje]]&lt;=-5,"MENOR","")</f>
        <v/>
      </c>
    </row>
    <row r="3520" spans="1:20" x14ac:dyDescent="0.2">
      <c r="A3520" s="1">
        <v>46292</v>
      </c>
      <c r="B3520" s="6" t="s">
        <v>6</v>
      </c>
      <c r="C3520" s="6" t="s">
        <v>32</v>
      </c>
      <c r="D3520">
        <v>21.790120000000002</v>
      </c>
      <c r="E3520">
        <v>250</v>
      </c>
      <c r="F3520">
        <v>266.36716999999999</v>
      </c>
      <c r="G3520">
        <v>-16.367170000000002</v>
      </c>
      <c r="H3520">
        <v>5.4229500000000002</v>
      </c>
      <c r="P3520">
        <v>371</v>
      </c>
      <c r="R3520">
        <v>1.4617</v>
      </c>
      <c r="S3520" s="6" t="str">
        <f>IF(cuenta_balance_creg185[[#This Row],[Porcentaje]]&gt;=5,"MAYOR","")</f>
        <v/>
      </c>
      <c r="T3520" s="6" t="str">
        <f>IF(cuenta_balance_creg185[[#This Row],[Porcentaje]]&lt;=-5,"MENOR","")</f>
        <v/>
      </c>
    </row>
    <row r="3521" spans="1:20" x14ac:dyDescent="0.2">
      <c r="A3521" s="1">
        <v>46293</v>
      </c>
      <c r="B3521" s="6" t="s">
        <v>6</v>
      </c>
      <c r="C3521" s="6" t="s">
        <v>32</v>
      </c>
      <c r="D3521">
        <v>5.4229500000000002</v>
      </c>
      <c r="E3521">
        <v>307</v>
      </c>
      <c r="F3521">
        <v>301.88247999999999</v>
      </c>
      <c r="G3521">
        <v>5.1175199999999998</v>
      </c>
      <c r="H3521">
        <v>10.540469999999999</v>
      </c>
      <c r="P3521">
        <v>427</v>
      </c>
      <c r="R3521">
        <v>2.4683999999999999</v>
      </c>
      <c r="S3521" s="6" t="str">
        <f>IF(cuenta_balance_creg185[[#This Row],[Porcentaje]]&gt;=5,"MAYOR","")</f>
        <v/>
      </c>
      <c r="T3521" s="6" t="str">
        <f>IF(cuenta_balance_creg185[[#This Row],[Porcentaje]]&lt;=-5,"MENOR","")</f>
        <v/>
      </c>
    </row>
    <row r="3522" spans="1:20" x14ac:dyDescent="0.2">
      <c r="A3522" s="1">
        <v>46289</v>
      </c>
      <c r="B3522" s="6" t="s">
        <v>45</v>
      </c>
      <c r="C3522" s="6" t="s">
        <v>32</v>
      </c>
      <c r="D3522">
        <v>0</v>
      </c>
      <c r="E3522">
        <v>39</v>
      </c>
      <c r="F3522">
        <v>39</v>
      </c>
      <c r="G3522">
        <v>0</v>
      </c>
      <c r="H3522">
        <v>0</v>
      </c>
      <c r="P3522">
        <v>50</v>
      </c>
      <c r="R3522">
        <v>0</v>
      </c>
      <c r="S3522" s="6" t="str">
        <f>IF(cuenta_balance_creg185[[#This Row],[Porcentaje]]&gt;=5,"MAYOR","")</f>
        <v/>
      </c>
      <c r="T3522" s="6" t="str">
        <f>IF(cuenta_balance_creg185[[#This Row],[Porcentaje]]&lt;=-5,"MENOR","")</f>
        <v/>
      </c>
    </row>
    <row r="3523" spans="1:20" x14ac:dyDescent="0.2">
      <c r="A3523" s="1">
        <v>46290</v>
      </c>
      <c r="B3523" s="6" t="s">
        <v>45</v>
      </c>
      <c r="C3523" s="6" t="s">
        <v>32</v>
      </c>
      <c r="D3523">
        <v>0</v>
      </c>
      <c r="E3523">
        <v>39</v>
      </c>
      <c r="F3523">
        <v>39</v>
      </c>
      <c r="G3523">
        <v>0</v>
      </c>
      <c r="H3523">
        <v>0</v>
      </c>
      <c r="P3523">
        <v>50</v>
      </c>
      <c r="R3523">
        <v>0</v>
      </c>
      <c r="S3523" s="6" t="str">
        <f>IF(cuenta_balance_creg185[[#This Row],[Porcentaje]]&gt;=5,"MAYOR","")</f>
        <v/>
      </c>
      <c r="T3523" s="6" t="str">
        <f>IF(cuenta_balance_creg185[[#This Row],[Porcentaje]]&lt;=-5,"MENOR","")</f>
        <v/>
      </c>
    </row>
    <row r="3524" spans="1:20" x14ac:dyDescent="0.2">
      <c r="A3524" s="1">
        <v>46291</v>
      </c>
      <c r="B3524" s="6" t="s">
        <v>45</v>
      </c>
      <c r="C3524" s="6" t="s">
        <v>32</v>
      </c>
      <c r="D3524">
        <v>0</v>
      </c>
      <c r="E3524">
        <v>39</v>
      </c>
      <c r="F3524">
        <v>39</v>
      </c>
      <c r="G3524">
        <v>0</v>
      </c>
      <c r="H3524">
        <v>0</v>
      </c>
      <c r="P3524">
        <v>50</v>
      </c>
      <c r="R3524">
        <v>0</v>
      </c>
      <c r="S3524" s="6" t="str">
        <f>IF(cuenta_balance_creg185[[#This Row],[Porcentaje]]&gt;=5,"MAYOR","")</f>
        <v/>
      </c>
      <c r="T3524" s="6" t="str">
        <f>IF(cuenta_balance_creg185[[#This Row],[Porcentaje]]&lt;=-5,"MENOR","")</f>
        <v/>
      </c>
    </row>
    <row r="3525" spans="1:20" x14ac:dyDescent="0.2">
      <c r="A3525" s="1">
        <v>46292</v>
      </c>
      <c r="B3525" s="6" t="s">
        <v>45</v>
      </c>
      <c r="C3525" s="6" t="s">
        <v>32</v>
      </c>
      <c r="D3525">
        <v>0</v>
      </c>
      <c r="E3525">
        <v>39</v>
      </c>
      <c r="F3525">
        <v>39</v>
      </c>
      <c r="G3525">
        <v>0</v>
      </c>
      <c r="H3525">
        <v>0</v>
      </c>
      <c r="P3525">
        <v>50</v>
      </c>
      <c r="R3525">
        <v>0</v>
      </c>
      <c r="S3525" s="6" t="str">
        <f>IF(cuenta_balance_creg185[[#This Row],[Porcentaje]]&gt;=5,"MAYOR","")</f>
        <v/>
      </c>
      <c r="T3525" s="6" t="str">
        <f>IF(cuenta_balance_creg185[[#This Row],[Porcentaje]]&lt;=-5,"MENOR","")</f>
        <v/>
      </c>
    </row>
    <row r="3526" spans="1:20" x14ac:dyDescent="0.2">
      <c r="A3526" s="1">
        <v>46293</v>
      </c>
      <c r="B3526" s="6" t="s">
        <v>45</v>
      </c>
      <c r="C3526" s="6" t="s">
        <v>32</v>
      </c>
      <c r="D3526">
        <v>0</v>
      </c>
      <c r="E3526">
        <v>39</v>
      </c>
      <c r="F3526">
        <v>39</v>
      </c>
      <c r="G3526">
        <v>0</v>
      </c>
      <c r="H3526">
        <v>0</v>
      </c>
      <c r="P3526">
        <v>50</v>
      </c>
      <c r="R3526">
        <v>0</v>
      </c>
      <c r="S3526" s="6" t="str">
        <f>IF(cuenta_balance_creg185[[#This Row],[Porcentaje]]&gt;=5,"MAYOR","")</f>
        <v/>
      </c>
      <c r="T3526" s="6" t="str">
        <f>IF(cuenta_balance_creg185[[#This Row],[Porcentaje]]&lt;=-5,"MENOR","")</f>
        <v/>
      </c>
    </row>
    <row r="3527" spans="1:20" x14ac:dyDescent="0.2">
      <c r="A3527" s="1">
        <v>46289</v>
      </c>
      <c r="B3527" s="6" t="s">
        <v>46</v>
      </c>
      <c r="C3527" s="6" t="s">
        <v>32</v>
      </c>
      <c r="D3527">
        <v>0</v>
      </c>
      <c r="E3527">
        <v>172</v>
      </c>
      <c r="F3527">
        <v>172</v>
      </c>
      <c r="G3527">
        <v>0</v>
      </c>
      <c r="H3527">
        <v>0</v>
      </c>
      <c r="P3527">
        <v>172</v>
      </c>
      <c r="R3527">
        <v>0</v>
      </c>
      <c r="S3527" s="6" t="str">
        <f>IF(cuenta_balance_creg185[[#This Row],[Porcentaje]]&gt;=5,"MAYOR","")</f>
        <v/>
      </c>
      <c r="T3527" s="6" t="str">
        <f>IF(cuenta_balance_creg185[[#This Row],[Porcentaje]]&lt;=-5,"MENOR","")</f>
        <v/>
      </c>
    </row>
    <row r="3528" spans="1:20" x14ac:dyDescent="0.2">
      <c r="A3528" s="1">
        <v>46290</v>
      </c>
      <c r="B3528" s="6" t="s">
        <v>46</v>
      </c>
      <c r="C3528" s="6" t="s">
        <v>32</v>
      </c>
      <c r="D3528">
        <v>0</v>
      </c>
      <c r="E3528">
        <v>172</v>
      </c>
      <c r="F3528">
        <v>172</v>
      </c>
      <c r="G3528">
        <v>0</v>
      </c>
      <c r="H3528">
        <v>0</v>
      </c>
      <c r="P3528">
        <v>172</v>
      </c>
      <c r="R3528">
        <v>0</v>
      </c>
      <c r="S3528" s="6" t="str">
        <f>IF(cuenta_balance_creg185[[#This Row],[Porcentaje]]&gt;=5,"MAYOR","")</f>
        <v/>
      </c>
      <c r="T3528" s="6" t="str">
        <f>IF(cuenta_balance_creg185[[#This Row],[Porcentaje]]&lt;=-5,"MENOR","")</f>
        <v/>
      </c>
    </row>
    <row r="3529" spans="1:20" x14ac:dyDescent="0.2">
      <c r="A3529" s="1">
        <v>46291</v>
      </c>
      <c r="B3529" s="6" t="s">
        <v>46</v>
      </c>
      <c r="C3529" s="6" t="s">
        <v>32</v>
      </c>
      <c r="D3529">
        <v>0</v>
      </c>
      <c r="E3529">
        <v>172</v>
      </c>
      <c r="F3529">
        <v>172</v>
      </c>
      <c r="G3529">
        <v>0</v>
      </c>
      <c r="H3529">
        <v>0</v>
      </c>
      <c r="P3529">
        <v>174</v>
      </c>
      <c r="R3529">
        <v>0</v>
      </c>
      <c r="S3529" s="6" t="str">
        <f>IF(cuenta_balance_creg185[[#This Row],[Porcentaje]]&gt;=5,"MAYOR","")</f>
        <v/>
      </c>
      <c r="T3529" s="6" t="str">
        <f>IF(cuenta_balance_creg185[[#This Row],[Porcentaje]]&lt;=-5,"MENOR","")</f>
        <v/>
      </c>
    </row>
    <row r="3530" spans="1:20" x14ac:dyDescent="0.2">
      <c r="A3530" s="1">
        <v>46292</v>
      </c>
      <c r="B3530" s="6" t="s">
        <v>46</v>
      </c>
      <c r="C3530" s="6" t="s">
        <v>32</v>
      </c>
      <c r="D3530">
        <v>0</v>
      </c>
      <c r="E3530">
        <v>101</v>
      </c>
      <c r="F3530">
        <v>101</v>
      </c>
      <c r="G3530">
        <v>0</v>
      </c>
      <c r="H3530">
        <v>0</v>
      </c>
      <c r="P3530">
        <v>174</v>
      </c>
      <c r="R3530">
        <v>0</v>
      </c>
      <c r="S3530" s="6" t="str">
        <f>IF(cuenta_balance_creg185[[#This Row],[Porcentaje]]&gt;=5,"MAYOR","")</f>
        <v/>
      </c>
      <c r="T3530" s="6" t="str">
        <f>IF(cuenta_balance_creg185[[#This Row],[Porcentaje]]&lt;=-5,"MENOR","")</f>
        <v/>
      </c>
    </row>
    <row r="3531" spans="1:20" x14ac:dyDescent="0.2">
      <c r="A3531" s="1">
        <v>46293</v>
      </c>
      <c r="B3531" s="6" t="s">
        <v>46</v>
      </c>
      <c r="C3531" s="6" t="s">
        <v>32</v>
      </c>
      <c r="D3531">
        <v>0</v>
      </c>
      <c r="E3531">
        <v>101</v>
      </c>
      <c r="F3531">
        <v>101</v>
      </c>
      <c r="G3531">
        <v>0</v>
      </c>
      <c r="H3531">
        <v>0</v>
      </c>
      <c r="P3531">
        <v>174</v>
      </c>
      <c r="R3531">
        <v>0</v>
      </c>
      <c r="S3531" s="6" t="str">
        <f>IF(cuenta_balance_creg185[[#This Row],[Porcentaje]]&gt;=5,"MAYOR","")</f>
        <v/>
      </c>
      <c r="T3531" s="6" t="str">
        <f>IF(cuenta_balance_creg185[[#This Row],[Porcentaje]]&lt;=-5,"MENOR","")</f>
        <v/>
      </c>
    </row>
    <row r="3532" spans="1:20" x14ac:dyDescent="0.2">
      <c r="A3532" s="1">
        <v>46289</v>
      </c>
      <c r="B3532" s="6" t="s">
        <v>14</v>
      </c>
      <c r="C3532" s="6" t="s">
        <v>32</v>
      </c>
      <c r="D3532">
        <v>-210.37072000000001</v>
      </c>
      <c r="E3532">
        <v>925</v>
      </c>
      <c r="F3532">
        <v>1023.47055</v>
      </c>
      <c r="G3532">
        <v>-98.470550000000003</v>
      </c>
      <c r="H3532">
        <v>-243.73593</v>
      </c>
      <c r="I3532">
        <v>84.722089999999994</v>
      </c>
      <c r="P3532">
        <v>911</v>
      </c>
      <c r="R3532">
        <v>-17.454799999999999</v>
      </c>
      <c r="S3532" s="6" t="str">
        <f>IF(cuenta_balance_creg185[[#This Row],[Porcentaje]]&gt;=5,"MAYOR","")</f>
        <v/>
      </c>
      <c r="T3532" s="6" t="str">
        <f>IF(cuenta_balance_creg185[[#This Row],[Porcentaje]]&lt;=-5,"MENOR","")</f>
        <v>MENOR</v>
      </c>
    </row>
    <row r="3533" spans="1:20" x14ac:dyDescent="0.2">
      <c r="A3533" s="1">
        <v>46290</v>
      </c>
      <c r="B3533" s="6" t="s">
        <v>14</v>
      </c>
      <c r="C3533" s="6" t="s">
        <v>32</v>
      </c>
      <c r="D3533">
        <v>-243.73593</v>
      </c>
      <c r="E3533">
        <v>1206</v>
      </c>
      <c r="F3533">
        <v>1291.86571</v>
      </c>
      <c r="G3533">
        <v>-85.865710000000007</v>
      </c>
      <c r="H3533">
        <v>-108.87954999999999</v>
      </c>
      <c r="J3533">
        <v>136</v>
      </c>
      <c r="M3533">
        <v>0</v>
      </c>
      <c r="N3533">
        <v>0</v>
      </c>
      <c r="O3533">
        <v>0</v>
      </c>
      <c r="P3533">
        <v>853</v>
      </c>
      <c r="R3533">
        <v>-12.7643</v>
      </c>
      <c r="S3533" s="6" t="str">
        <f>IF(cuenta_balance_creg185[[#This Row],[Porcentaje]]&gt;=5,"MAYOR","")</f>
        <v/>
      </c>
      <c r="T3533" s="6" t="str">
        <f>IF(cuenta_balance_creg185[[#This Row],[Porcentaje]]&lt;=-5,"MENOR","")</f>
        <v>MENOR</v>
      </c>
    </row>
    <row r="3534" spans="1:20" x14ac:dyDescent="0.2">
      <c r="A3534" s="1">
        <v>46291</v>
      </c>
      <c r="B3534" s="6" t="s">
        <v>14</v>
      </c>
      <c r="C3534" s="6" t="s">
        <v>32</v>
      </c>
      <c r="D3534">
        <v>-108.87954999999999</v>
      </c>
      <c r="E3534">
        <v>1256</v>
      </c>
      <c r="F3534">
        <v>1333.6138000000001</v>
      </c>
      <c r="G3534">
        <v>-77.613799999999998</v>
      </c>
      <c r="H3534">
        <v>-186.49334999999999</v>
      </c>
      <c r="I3534">
        <v>23.013839999999998</v>
      </c>
      <c r="M3534">
        <v>0</v>
      </c>
      <c r="N3534">
        <v>0</v>
      </c>
      <c r="O3534">
        <v>0</v>
      </c>
      <c r="P3534">
        <v>454</v>
      </c>
      <c r="R3534">
        <v>-36.008699999999997</v>
      </c>
      <c r="S3534" s="6" t="str">
        <f>IF(cuenta_balance_creg185[[#This Row],[Porcentaje]]&gt;=5,"MAYOR","")</f>
        <v/>
      </c>
      <c r="T3534" s="6" t="str">
        <f>IF(cuenta_balance_creg185[[#This Row],[Porcentaje]]&lt;=-5,"MENOR","")</f>
        <v>MENOR</v>
      </c>
    </row>
    <row r="3535" spans="1:20" x14ac:dyDescent="0.2">
      <c r="A3535" s="1">
        <v>46292</v>
      </c>
      <c r="B3535" s="6" t="s">
        <v>14</v>
      </c>
      <c r="C3535" s="6" t="s">
        <v>32</v>
      </c>
      <c r="D3535">
        <v>-186.49334999999999</v>
      </c>
      <c r="E3535">
        <v>480</v>
      </c>
      <c r="F3535">
        <v>466.81360999999998</v>
      </c>
      <c r="G3535">
        <v>13.186389999999999</v>
      </c>
      <c r="H3535">
        <v>-150.29311999999999</v>
      </c>
      <c r="P3535">
        <v>535</v>
      </c>
      <c r="R3535">
        <v>-28.092099999999999</v>
      </c>
      <c r="S3535" s="6" t="str">
        <f>IF(cuenta_balance_creg185[[#This Row],[Porcentaje]]&gt;=5,"MAYOR","")</f>
        <v/>
      </c>
      <c r="T3535" s="6" t="str">
        <f>IF(cuenta_balance_creg185[[#This Row],[Porcentaje]]&lt;=-5,"MENOR","")</f>
        <v>MENOR</v>
      </c>
    </row>
    <row r="3536" spans="1:20" x14ac:dyDescent="0.2">
      <c r="A3536" s="1">
        <v>46293</v>
      </c>
      <c r="B3536" s="6" t="s">
        <v>14</v>
      </c>
      <c r="C3536" s="6" t="s">
        <v>32</v>
      </c>
      <c r="D3536">
        <v>-150.29311999999999</v>
      </c>
      <c r="E3536">
        <v>480</v>
      </c>
      <c r="F3536">
        <v>475.42383000000001</v>
      </c>
      <c r="G3536">
        <v>4.5761700000000003</v>
      </c>
      <c r="H3536">
        <v>4.5761700000000003</v>
      </c>
      <c r="J3536">
        <v>150.29311999999999</v>
      </c>
      <c r="M3536">
        <v>0</v>
      </c>
      <c r="N3536">
        <v>0</v>
      </c>
      <c r="O3536">
        <v>0</v>
      </c>
      <c r="P3536">
        <v>534</v>
      </c>
      <c r="R3536">
        <v>0.8569</v>
      </c>
      <c r="S3536" s="6" t="str">
        <f>IF(cuenta_balance_creg185[[#This Row],[Porcentaje]]&gt;=5,"MAYOR","")</f>
        <v/>
      </c>
      <c r="T3536" s="6" t="str">
        <f>IF(cuenta_balance_creg185[[#This Row],[Porcentaje]]&lt;=-5,"MENOR","")</f>
        <v/>
      </c>
    </row>
    <row r="3537" spans="1:20" x14ac:dyDescent="0.2">
      <c r="A3537" s="1">
        <v>46289</v>
      </c>
      <c r="B3537" s="6" t="s">
        <v>47</v>
      </c>
      <c r="C3537" s="6" t="s">
        <v>32</v>
      </c>
      <c r="D3537">
        <v>-8.6216699999999999</v>
      </c>
      <c r="E3537">
        <v>1483</v>
      </c>
      <c r="F3537">
        <v>1505.60176</v>
      </c>
      <c r="G3537">
        <v>-22.601759999999999</v>
      </c>
      <c r="H3537">
        <v>-31.22343</v>
      </c>
      <c r="P3537">
        <v>1537</v>
      </c>
      <c r="R3537">
        <v>-2.0314000000000001</v>
      </c>
      <c r="S3537" s="6" t="str">
        <f>IF(cuenta_balance_creg185[[#This Row],[Porcentaje]]&gt;=5,"MAYOR","")</f>
        <v/>
      </c>
      <c r="T3537" s="6" t="str">
        <f>IF(cuenta_balance_creg185[[#This Row],[Porcentaje]]&lt;=-5,"MENOR","")</f>
        <v/>
      </c>
    </row>
    <row r="3538" spans="1:20" x14ac:dyDescent="0.2">
      <c r="A3538" s="1">
        <v>46290</v>
      </c>
      <c r="B3538" s="6" t="s">
        <v>47</v>
      </c>
      <c r="C3538" s="6" t="s">
        <v>32</v>
      </c>
      <c r="D3538">
        <v>-31.22343</v>
      </c>
      <c r="E3538">
        <v>1538</v>
      </c>
      <c r="F3538">
        <v>1524.11968</v>
      </c>
      <c r="G3538">
        <v>13.880319999999999</v>
      </c>
      <c r="H3538">
        <v>-17.343109999999999</v>
      </c>
      <c r="P3538">
        <v>1588</v>
      </c>
      <c r="R3538">
        <v>-1.0921000000000001</v>
      </c>
      <c r="S3538" s="6" t="str">
        <f>IF(cuenta_balance_creg185[[#This Row],[Porcentaje]]&gt;=5,"MAYOR","")</f>
        <v/>
      </c>
      <c r="T3538" s="6" t="str">
        <f>IF(cuenta_balance_creg185[[#This Row],[Porcentaje]]&lt;=-5,"MENOR","")</f>
        <v/>
      </c>
    </row>
    <row r="3539" spans="1:20" x14ac:dyDescent="0.2">
      <c r="A3539" s="1">
        <v>46291</v>
      </c>
      <c r="B3539" s="6" t="s">
        <v>47</v>
      </c>
      <c r="C3539" s="6" t="s">
        <v>32</v>
      </c>
      <c r="D3539">
        <v>-17.343109999999999</v>
      </c>
      <c r="E3539">
        <v>1506</v>
      </c>
      <c r="F3539">
        <v>1498.4606000000001</v>
      </c>
      <c r="G3539">
        <v>7.5393999999999997</v>
      </c>
      <c r="H3539">
        <v>-9.8037100000000006</v>
      </c>
      <c r="P3539">
        <v>1540</v>
      </c>
      <c r="R3539">
        <v>-0.63660000000000005</v>
      </c>
      <c r="S3539" s="6" t="str">
        <f>IF(cuenta_balance_creg185[[#This Row],[Porcentaje]]&gt;=5,"MAYOR","")</f>
        <v/>
      </c>
      <c r="T3539" s="6" t="str">
        <f>IF(cuenta_balance_creg185[[#This Row],[Porcentaje]]&lt;=-5,"MENOR","")</f>
        <v/>
      </c>
    </row>
    <row r="3540" spans="1:20" x14ac:dyDescent="0.2">
      <c r="A3540" s="1">
        <v>46292</v>
      </c>
      <c r="B3540" s="6" t="s">
        <v>47</v>
      </c>
      <c r="C3540" s="6" t="s">
        <v>32</v>
      </c>
      <c r="D3540">
        <v>-9.8037100000000006</v>
      </c>
      <c r="E3540">
        <v>1277</v>
      </c>
      <c r="F3540">
        <v>1233.8141599999999</v>
      </c>
      <c r="G3540">
        <v>43.185839999999999</v>
      </c>
      <c r="H3540">
        <v>33.382129999999997</v>
      </c>
      <c r="P3540">
        <v>1540</v>
      </c>
      <c r="R3540">
        <v>2.1676000000000002</v>
      </c>
      <c r="S3540" s="6" t="str">
        <f>IF(cuenta_balance_creg185[[#This Row],[Porcentaje]]&gt;=5,"MAYOR","")</f>
        <v/>
      </c>
      <c r="T3540" s="6" t="str">
        <f>IF(cuenta_balance_creg185[[#This Row],[Porcentaje]]&lt;=-5,"MENOR","")</f>
        <v/>
      </c>
    </row>
    <row r="3541" spans="1:20" x14ac:dyDescent="0.2">
      <c r="A3541" s="1">
        <v>46293</v>
      </c>
      <c r="B3541" s="6" t="s">
        <v>47</v>
      </c>
      <c r="C3541" s="6" t="s">
        <v>32</v>
      </c>
      <c r="D3541">
        <v>33.382129999999997</v>
      </c>
      <c r="E3541">
        <v>1515</v>
      </c>
      <c r="F3541">
        <v>1508.7625599999999</v>
      </c>
      <c r="G3541">
        <v>6.2374400000000003</v>
      </c>
      <c r="H3541">
        <v>39.619570000000003</v>
      </c>
      <c r="M3541">
        <v>0</v>
      </c>
      <c r="N3541">
        <v>0</v>
      </c>
      <c r="O3541">
        <v>0</v>
      </c>
      <c r="P3541">
        <v>1540</v>
      </c>
      <c r="R3541">
        <v>2.5726</v>
      </c>
      <c r="S3541" s="6" t="str">
        <f>IF(cuenta_balance_creg185[[#This Row],[Porcentaje]]&gt;=5,"MAYOR","")</f>
        <v/>
      </c>
      <c r="T3541" s="6" t="str">
        <f>IF(cuenta_balance_creg185[[#This Row],[Porcentaje]]&lt;=-5,"MENOR","")</f>
        <v/>
      </c>
    </row>
    <row r="3542" spans="1:20" x14ac:dyDescent="0.2">
      <c r="A3542" s="1">
        <v>46289</v>
      </c>
      <c r="B3542" s="6" t="s">
        <v>48</v>
      </c>
      <c r="C3542" s="6" t="s">
        <v>32</v>
      </c>
      <c r="D3542">
        <v>0</v>
      </c>
      <c r="E3542">
        <v>0</v>
      </c>
      <c r="F3542">
        <v>0</v>
      </c>
      <c r="G3542">
        <v>0</v>
      </c>
      <c r="H3542">
        <v>0</v>
      </c>
      <c r="P3542">
        <v>28129</v>
      </c>
      <c r="R3542">
        <v>0</v>
      </c>
      <c r="S3542" s="6" t="str">
        <f>IF(cuenta_balance_creg185[[#This Row],[Porcentaje]]&gt;=5,"MAYOR","")</f>
        <v/>
      </c>
      <c r="T3542" s="6" t="str">
        <f>IF(cuenta_balance_creg185[[#This Row],[Porcentaje]]&lt;=-5,"MENOR","")</f>
        <v/>
      </c>
    </row>
    <row r="3543" spans="1:20" x14ac:dyDescent="0.2">
      <c r="A3543" s="1">
        <v>46290</v>
      </c>
      <c r="B3543" s="6" t="s">
        <v>48</v>
      </c>
      <c r="C3543" s="6" t="s">
        <v>32</v>
      </c>
      <c r="D3543">
        <v>0</v>
      </c>
      <c r="E3543">
        <v>0</v>
      </c>
      <c r="F3543">
        <v>0</v>
      </c>
      <c r="G3543">
        <v>0</v>
      </c>
      <c r="H3543">
        <v>0</v>
      </c>
      <c r="P3543">
        <v>28123</v>
      </c>
      <c r="R3543">
        <v>0</v>
      </c>
      <c r="S3543" s="6" t="str">
        <f>IF(cuenta_balance_creg185[[#This Row],[Porcentaje]]&gt;=5,"MAYOR","")</f>
        <v/>
      </c>
      <c r="T3543" s="6" t="str">
        <f>IF(cuenta_balance_creg185[[#This Row],[Porcentaje]]&lt;=-5,"MENOR","")</f>
        <v/>
      </c>
    </row>
    <row r="3544" spans="1:20" x14ac:dyDescent="0.2">
      <c r="A3544" s="1">
        <v>46291</v>
      </c>
      <c r="B3544" s="6" t="s">
        <v>48</v>
      </c>
      <c r="C3544" s="6" t="s">
        <v>32</v>
      </c>
      <c r="D3544">
        <v>0</v>
      </c>
      <c r="E3544">
        <v>0</v>
      </c>
      <c r="F3544">
        <v>0</v>
      </c>
      <c r="G3544">
        <v>0</v>
      </c>
      <c r="H3544">
        <v>0</v>
      </c>
      <c r="P3544">
        <v>28192</v>
      </c>
      <c r="R3544">
        <v>0</v>
      </c>
      <c r="S3544" s="6" t="str">
        <f>IF(cuenta_balance_creg185[[#This Row],[Porcentaje]]&gt;=5,"MAYOR","")</f>
        <v/>
      </c>
      <c r="T3544" s="6" t="str">
        <f>IF(cuenta_balance_creg185[[#This Row],[Porcentaje]]&lt;=-5,"MENOR","")</f>
        <v/>
      </c>
    </row>
    <row r="3545" spans="1:20" x14ac:dyDescent="0.2">
      <c r="A3545" s="1">
        <v>46292</v>
      </c>
      <c r="B3545" s="6" t="s">
        <v>48</v>
      </c>
      <c r="C3545" s="6" t="s">
        <v>32</v>
      </c>
      <c r="D3545">
        <v>0</v>
      </c>
      <c r="E3545">
        <v>0</v>
      </c>
      <c r="F3545">
        <v>0</v>
      </c>
      <c r="G3545">
        <v>0</v>
      </c>
      <c r="H3545">
        <v>0</v>
      </c>
      <c r="P3545">
        <v>28194</v>
      </c>
      <c r="R3545">
        <v>0</v>
      </c>
      <c r="S3545" s="6" t="str">
        <f>IF(cuenta_balance_creg185[[#This Row],[Porcentaje]]&gt;=5,"MAYOR","")</f>
        <v/>
      </c>
      <c r="T3545" s="6" t="str">
        <f>IF(cuenta_balance_creg185[[#This Row],[Porcentaje]]&lt;=-5,"MENOR","")</f>
        <v/>
      </c>
    </row>
    <row r="3546" spans="1:20" x14ac:dyDescent="0.2">
      <c r="A3546" s="1">
        <v>46293</v>
      </c>
      <c r="B3546" s="6" t="s">
        <v>48</v>
      </c>
      <c r="C3546" s="6" t="s">
        <v>32</v>
      </c>
      <c r="D3546">
        <v>0</v>
      </c>
      <c r="E3546">
        <v>0</v>
      </c>
      <c r="F3546">
        <v>0</v>
      </c>
      <c r="G3546">
        <v>0</v>
      </c>
      <c r="H3546">
        <v>0</v>
      </c>
      <c r="P3546">
        <v>28141</v>
      </c>
      <c r="R3546">
        <v>0</v>
      </c>
      <c r="S3546" s="6" t="str">
        <f>IF(cuenta_balance_creg185[[#This Row],[Porcentaje]]&gt;=5,"MAYOR","")</f>
        <v/>
      </c>
      <c r="T3546" s="6" t="str">
        <f>IF(cuenta_balance_creg185[[#This Row],[Porcentaje]]&lt;=-5,"MENOR","")</f>
        <v/>
      </c>
    </row>
    <row r="3547" spans="1:20" x14ac:dyDescent="0.2">
      <c r="A3547" s="1">
        <v>46289</v>
      </c>
      <c r="B3547" s="6" t="s">
        <v>12</v>
      </c>
      <c r="C3547" s="6" t="s">
        <v>32</v>
      </c>
      <c r="D3547">
        <v>54.440159999999999</v>
      </c>
      <c r="E3547">
        <v>1188</v>
      </c>
      <c r="F3547">
        <v>983.32777999999996</v>
      </c>
      <c r="G3547">
        <v>204.67222000000001</v>
      </c>
      <c r="H3547">
        <v>259.11237999999997</v>
      </c>
      <c r="K3547">
        <v>238.51238000000001</v>
      </c>
      <c r="M3547">
        <v>0</v>
      </c>
      <c r="N3547">
        <v>0</v>
      </c>
      <c r="O3547">
        <v>0</v>
      </c>
      <c r="P3547">
        <v>412</v>
      </c>
      <c r="R3547">
        <v>5</v>
      </c>
      <c r="S3547" s="6" t="str">
        <f>IF(cuenta_balance_creg185[[#This Row],[Porcentaje]]&gt;=5,"MAYOR","")</f>
        <v>MAYOR</v>
      </c>
      <c r="T3547" s="6" t="str">
        <f>IF(cuenta_balance_creg185[[#This Row],[Porcentaje]]&lt;=-5,"MENOR","")</f>
        <v/>
      </c>
    </row>
    <row r="3548" spans="1:20" x14ac:dyDescent="0.2">
      <c r="A3548" s="1">
        <v>46290</v>
      </c>
      <c r="B3548" s="6" t="s">
        <v>12</v>
      </c>
      <c r="C3548" s="6" t="s">
        <v>32</v>
      </c>
      <c r="D3548">
        <v>259.11237999999997</v>
      </c>
      <c r="E3548">
        <v>968</v>
      </c>
      <c r="F3548">
        <v>1084.5328400000001</v>
      </c>
      <c r="G3548">
        <v>-116.53283999999999</v>
      </c>
      <c r="H3548">
        <v>-95.932839999999999</v>
      </c>
      <c r="P3548">
        <v>412</v>
      </c>
      <c r="R3548">
        <v>-23.284600000000001</v>
      </c>
      <c r="S3548" s="6" t="str">
        <f>IF(cuenta_balance_creg185[[#This Row],[Porcentaje]]&gt;=5,"MAYOR","")</f>
        <v/>
      </c>
      <c r="T3548" s="6" t="str">
        <f>IF(cuenta_balance_creg185[[#This Row],[Porcentaje]]&lt;=-5,"MENOR","")</f>
        <v>MENOR</v>
      </c>
    </row>
    <row r="3549" spans="1:20" x14ac:dyDescent="0.2">
      <c r="A3549" s="1">
        <v>46291</v>
      </c>
      <c r="B3549" s="6" t="s">
        <v>12</v>
      </c>
      <c r="C3549" s="6" t="s">
        <v>32</v>
      </c>
      <c r="D3549">
        <v>-95.932839999999999</v>
      </c>
      <c r="E3549">
        <v>1210</v>
      </c>
      <c r="F3549">
        <v>1168.43703</v>
      </c>
      <c r="G3549">
        <v>41.56297</v>
      </c>
      <c r="H3549">
        <v>-54.369869999999999</v>
      </c>
      <c r="P3549">
        <v>413</v>
      </c>
      <c r="R3549">
        <v>-13.1646</v>
      </c>
      <c r="S3549" s="6" t="str">
        <f>IF(cuenta_balance_creg185[[#This Row],[Porcentaje]]&gt;=5,"MAYOR","")</f>
        <v/>
      </c>
      <c r="T3549" s="6" t="str">
        <f>IF(cuenta_balance_creg185[[#This Row],[Porcentaje]]&lt;=-5,"MENOR","")</f>
        <v>MENOR</v>
      </c>
    </row>
    <row r="3550" spans="1:20" x14ac:dyDescent="0.2">
      <c r="A3550" s="1">
        <v>46292</v>
      </c>
      <c r="B3550" s="6" t="s">
        <v>12</v>
      </c>
      <c r="C3550" s="6" t="s">
        <v>32</v>
      </c>
      <c r="D3550">
        <v>-54.369869999999999</v>
      </c>
      <c r="E3550">
        <v>1127</v>
      </c>
      <c r="F3550">
        <v>1032.31953</v>
      </c>
      <c r="G3550">
        <v>94.68047</v>
      </c>
      <c r="H3550">
        <v>40.310600000000001</v>
      </c>
      <c r="P3550">
        <v>413</v>
      </c>
      <c r="R3550">
        <v>9.7604000000000006</v>
      </c>
      <c r="S3550" s="6" t="str">
        <f>IF(cuenta_balance_creg185[[#This Row],[Porcentaje]]&gt;=5,"MAYOR","")</f>
        <v>MAYOR</v>
      </c>
      <c r="T3550" s="6" t="str">
        <f>IF(cuenta_balance_creg185[[#This Row],[Porcentaje]]&lt;=-5,"MENOR","")</f>
        <v/>
      </c>
    </row>
    <row r="3551" spans="1:20" x14ac:dyDescent="0.2">
      <c r="A3551" s="1">
        <v>46293</v>
      </c>
      <c r="B3551" s="6" t="s">
        <v>12</v>
      </c>
      <c r="C3551" s="6" t="s">
        <v>32</v>
      </c>
      <c r="D3551">
        <v>40.310600000000001</v>
      </c>
      <c r="E3551">
        <v>1190</v>
      </c>
      <c r="F3551">
        <v>1181.6443300000001</v>
      </c>
      <c r="G3551">
        <v>8.3556699999999999</v>
      </c>
      <c r="H3551">
        <v>48.666269999999997</v>
      </c>
      <c r="P3551">
        <v>413</v>
      </c>
      <c r="R3551">
        <v>11.7836</v>
      </c>
      <c r="S3551" s="6" t="str">
        <f>IF(cuenta_balance_creg185[[#This Row],[Porcentaje]]&gt;=5,"MAYOR","")</f>
        <v>MAYOR</v>
      </c>
      <c r="T3551" s="6" t="str">
        <f>IF(cuenta_balance_creg185[[#This Row],[Porcentaje]]&lt;=-5,"MENOR","")</f>
        <v/>
      </c>
    </row>
    <row r="3552" spans="1:20" x14ac:dyDescent="0.2">
      <c r="A3552" s="1">
        <v>46289</v>
      </c>
      <c r="B3552" s="6" t="s">
        <v>49</v>
      </c>
      <c r="C3552" s="6" t="s">
        <v>32</v>
      </c>
      <c r="D3552">
        <v>0</v>
      </c>
      <c r="E3552">
        <v>11</v>
      </c>
      <c r="F3552">
        <v>11</v>
      </c>
      <c r="G3552">
        <v>0</v>
      </c>
      <c r="H3552">
        <v>0</v>
      </c>
      <c r="P3552">
        <v>22</v>
      </c>
      <c r="R3552">
        <v>0</v>
      </c>
      <c r="S3552" s="6" t="str">
        <f>IF(cuenta_balance_creg185[[#This Row],[Porcentaje]]&gt;=5,"MAYOR","")</f>
        <v/>
      </c>
      <c r="T3552" s="6" t="str">
        <f>IF(cuenta_balance_creg185[[#This Row],[Porcentaje]]&lt;=-5,"MENOR","")</f>
        <v/>
      </c>
    </row>
    <row r="3553" spans="1:20" x14ac:dyDescent="0.2">
      <c r="A3553" s="1">
        <v>46290</v>
      </c>
      <c r="B3553" s="6" t="s">
        <v>49</v>
      </c>
      <c r="C3553" s="6" t="s">
        <v>32</v>
      </c>
      <c r="D3553">
        <v>0</v>
      </c>
      <c r="E3553">
        <v>11</v>
      </c>
      <c r="F3553">
        <v>11</v>
      </c>
      <c r="G3553">
        <v>0</v>
      </c>
      <c r="H3553">
        <v>0</v>
      </c>
      <c r="P3553">
        <v>22</v>
      </c>
      <c r="R3553">
        <v>0</v>
      </c>
      <c r="S3553" s="6" t="str">
        <f>IF(cuenta_balance_creg185[[#This Row],[Porcentaje]]&gt;=5,"MAYOR","")</f>
        <v/>
      </c>
      <c r="T3553" s="6" t="str">
        <f>IF(cuenta_balance_creg185[[#This Row],[Porcentaje]]&lt;=-5,"MENOR","")</f>
        <v/>
      </c>
    </row>
    <row r="3554" spans="1:20" x14ac:dyDescent="0.2">
      <c r="A3554" s="1">
        <v>46291</v>
      </c>
      <c r="B3554" s="6" t="s">
        <v>49</v>
      </c>
      <c r="C3554" s="6" t="s">
        <v>32</v>
      </c>
      <c r="D3554">
        <v>0</v>
      </c>
      <c r="E3554">
        <v>11</v>
      </c>
      <c r="F3554">
        <v>11</v>
      </c>
      <c r="G3554">
        <v>0</v>
      </c>
      <c r="H3554">
        <v>0</v>
      </c>
      <c r="P3554">
        <v>22</v>
      </c>
      <c r="R3554">
        <v>0</v>
      </c>
      <c r="S3554" s="6" t="str">
        <f>IF(cuenta_balance_creg185[[#This Row],[Porcentaje]]&gt;=5,"MAYOR","")</f>
        <v/>
      </c>
      <c r="T3554" s="6" t="str">
        <f>IF(cuenta_balance_creg185[[#This Row],[Porcentaje]]&lt;=-5,"MENOR","")</f>
        <v/>
      </c>
    </row>
    <row r="3555" spans="1:20" x14ac:dyDescent="0.2">
      <c r="A3555" s="1">
        <v>46292</v>
      </c>
      <c r="B3555" s="6" t="s">
        <v>49</v>
      </c>
      <c r="C3555" s="6" t="s">
        <v>32</v>
      </c>
      <c r="D3555">
        <v>0</v>
      </c>
      <c r="E3555">
        <v>7</v>
      </c>
      <c r="F3555">
        <v>7</v>
      </c>
      <c r="G3555">
        <v>0</v>
      </c>
      <c r="H3555">
        <v>0</v>
      </c>
      <c r="P3555">
        <v>22</v>
      </c>
      <c r="R3555">
        <v>0</v>
      </c>
      <c r="S3555" s="6" t="str">
        <f>IF(cuenta_balance_creg185[[#This Row],[Porcentaje]]&gt;=5,"MAYOR","")</f>
        <v/>
      </c>
      <c r="T3555" s="6" t="str">
        <f>IF(cuenta_balance_creg185[[#This Row],[Porcentaje]]&lt;=-5,"MENOR","")</f>
        <v/>
      </c>
    </row>
    <row r="3556" spans="1:20" x14ac:dyDescent="0.2">
      <c r="A3556" s="1">
        <v>46293</v>
      </c>
      <c r="B3556" s="6" t="s">
        <v>49</v>
      </c>
      <c r="C3556" s="6" t="s">
        <v>32</v>
      </c>
      <c r="D3556">
        <v>0</v>
      </c>
      <c r="E3556">
        <v>7</v>
      </c>
      <c r="F3556">
        <v>7</v>
      </c>
      <c r="G3556">
        <v>0</v>
      </c>
      <c r="H3556">
        <v>0</v>
      </c>
      <c r="P3556">
        <v>22</v>
      </c>
      <c r="R3556">
        <v>0</v>
      </c>
      <c r="S3556" s="6" t="str">
        <f>IF(cuenta_balance_creg185[[#This Row],[Porcentaje]]&gt;=5,"MAYOR","")</f>
        <v/>
      </c>
      <c r="T3556" s="6" t="str">
        <f>IF(cuenta_balance_creg185[[#This Row],[Porcentaje]]&lt;=-5,"MENOR","")</f>
        <v/>
      </c>
    </row>
    <row r="3557" spans="1:20" x14ac:dyDescent="0.2">
      <c r="A3557" s="1">
        <v>46289</v>
      </c>
      <c r="B3557" s="6" t="s">
        <v>62</v>
      </c>
      <c r="C3557" s="6" t="s">
        <v>32</v>
      </c>
      <c r="E3557">
        <v>350</v>
      </c>
      <c r="F3557">
        <v>350</v>
      </c>
      <c r="G3557">
        <v>0</v>
      </c>
      <c r="H3557">
        <v>0</v>
      </c>
      <c r="P3557">
        <v>447</v>
      </c>
      <c r="R3557">
        <v>0</v>
      </c>
      <c r="S3557" s="6" t="str">
        <f>IF(cuenta_balance_creg185[[#This Row],[Porcentaje]]&gt;=5,"MAYOR","")</f>
        <v/>
      </c>
      <c r="T3557" s="6" t="str">
        <f>IF(cuenta_balance_creg185[[#This Row],[Porcentaje]]&lt;=-5,"MENOR","")</f>
        <v/>
      </c>
    </row>
    <row r="3558" spans="1:20" x14ac:dyDescent="0.2">
      <c r="A3558" s="1">
        <v>46290</v>
      </c>
      <c r="B3558" s="6" t="s">
        <v>62</v>
      </c>
      <c r="C3558" s="6" t="s">
        <v>32</v>
      </c>
      <c r="D3558">
        <v>0</v>
      </c>
      <c r="E3558">
        <v>350</v>
      </c>
      <c r="F3558">
        <v>350</v>
      </c>
      <c r="G3558">
        <v>0</v>
      </c>
      <c r="H3558">
        <v>0</v>
      </c>
      <c r="P3558">
        <v>447</v>
      </c>
      <c r="R3558">
        <v>0</v>
      </c>
      <c r="S3558" s="6" t="str">
        <f>IF(cuenta_balance_creg185[[#This Row],[Porcentaje]]&gt;=5,"MAYOR","")</f>
        <v/>
      </c>
      <c r="T3558" s="6" t="str">
        <f>IF(cuenta_balance_creg185[[#This Row],[Porcentaje]]&lt;=-5,"MENOR","")</f>
        <v/>
      </c>
    </row>
    <row r="3559" spans="1:20" x14ac:dyDescent="0.2">
      <c r="A3559" s="1">
        <v>46291</v>
      </c>
      <c r="B3559" s="6" t="s">
        <v>62</v>
      </c>
      <c r="C3559" s="6" t="s">
        <v>32</v>
      </c>
      <c r="D3559">
        <v>0</v>
      </c>
      <c r="E3559">
        <v>350</v>
      </c>
      <c r="F3559">
        <v>350</v>
      </c>
      <c r="G3559">
        <v>0</v>
      </c>
      <c r="H3559">
        <v>0</v>
      </c>
      <c r="P3559">
        <v>448</v>
      </c>
      <c r="R3559">
        <v>0</v>
      </c>
      <c r="S3559" s="6" t="str">
        <f>IF(cuenta_balance_creg185[[#This Row],[Porcentaje]]&gt;=5,"MAYOR","")</f>
        <v/>
      </c>
      <c r="T3559" s="6" t="str">
        <f>IF(cuenta_balance_creg185[[#This Row],[Porcentaje]]&lt;=-5,"MENOR","")</f>
        <v/>
      </c>
    </row>
    <row r="3560" spans="1:20" x14ac:dyDescent="0.2">
      <c r="A3560" s="1">
        <v>46292</v>
      </c>
      <c r="B3560" s="6" t="s">
        <v>62</v>
      </c>
      <c r="C3560" s="6" t="s">
        <v>32</v>
      </c>
      <c r="D3560">
        <v>0</v>
      </c>
      <c r="E3560">
        <v>350</v>
      </c>
      <c r="F3560">
        <v>350</v>
      </c>
      <c r="G3560">
        <v>0</v>
      </c>
      <c r="H3560">
        <v>0</v>
      </c>
      <c r="P3560">
        <v>449</v>
      </c>
      <c r="R3560">
        <v>0</v>
      </c>
      <c r="S3560" s="6" t="str">
        <f>IF(cuenta_balance_creg185[[#This Row],[Porcentaje]]&gt;=5,"MAYOR","")</f>
        <v/>
      </c>
      <c r="T3560" s="6" t="str">
        <f>IF(cuenta_balance_creg185[[#This Row],[Porcentaje]]&lt;=-5,"MENOR","")</f>
        <v/>
      </c>
    </row>
    <row r="3561" spans="1:20" x14ac:dyDescent="0.2">
      <c r="A3561" s="1">
        <v>46293</v>
      </c>
      <c r="B3561" s="6" t="s">
        <v>62</v>
      </c>
      <c r="C3561" s="6" t="s">
        <v>32</v>
      </c>
      <c r="D3561">
        <v>0</v>
      </c>
      <c r="E3561">
        <v>381</v>
      </c>
      <c r="F3561">
        <v>381</v>
      </c>
      <c r="G3561">
        <v>0</v>
      </c>
      <c r="H3561">
        <v>0</v>
      </c>
      <c r="M3561">
        <v>0</v>
      </c>
      <c r="N3561">
        <v>0</v>
      </c>
      <c r="O3561">
        <v>0</v>
      </c>
      <c r="P3561">
        <v>449</v>
      </c>
      <c r="R3561">
        <v>0</v>
      </c>
      <c r="S3561" s="6" t="str">
        <f>IF(cuenta_balance_creg185[[#This Row],[Porcentaje]]&gt;=5,"MAYOR","")</f>
        <v/>
      </c>
      <c r="T3561" s="6" t="str">
        <f>IF(cuenta_balance_creg185[[#This Row],[Porcentaje]]&lt;=-5,"MENOR","")</f>
        <v/>
      </c>
    </row>
    <row r="3562" spans="1:20" x14ac:dyDescent="0.2">
      <c r="A3562" s="1">
        <v>46289</v>
      </c>
      <c r="B3562" s="6" t="s">
        <v>7</v>
      </c>
      <c r="C3562" s="6" t="s">
        <v>32</v>
      </c>
      <c r="D3562">
        <v>-3320.60698</v>
      </c>
      <c r="E3562">
        <v>3355</v>
      </c>
      <c r="F3562">
        <v>5496.8005999999996</v>
      </c>
      <c r="G3562">
        <v>-2141.8006</v>
      </c>
      <c r="H3562">
        <v>-4086.4075800000001</v>
      </c>
      <c r="J3562">
        <v>1376</v>
      </c>
      <c r="M3562">
        <v>0</v>
      </c>
      <c r="N3562">
        <v>0</v>
      </c>
      <c r="O3562">
        <v>0</v>
      </c>
      <c r="P3562">
        <v>11</v>
      </c>
      <c r="Q3562">
        <v>2448.4560000000001</v>
      </c>
      <c r="R3562">
        <v>-166.1508</v>
      </c>
      <c r="S3562" s="6" t="str">
        <f>IF(cuenta_balance_creg185[[#This Row],[Porcentaje]]&gt;=5,"MAYOR","")</f>
        <v/>
      </c>
      <c r="T3562" s="6" t="str">
        <f>IF(cuenta_balance_creg185[[#This Row],[Porcentaje]]&lt;=-5,"MENOR","")</f>
        <v>MENOR</v>
      </c>
    </row>
    <row r="3563" spans="1:20" x14ac:dyDescent="0.2">
      <c r="A3563" s="1">
        <v>46290</v>
      </c>
      <c r="B3563" s="6" t="s">
        <v>7</v>
      </c>
      <c r="C3563" s="6" t="s">
        <v>32</v>
      </c>
      <c r="D3563">
        <v>-4086.4075800000001</v>
      </c>
      <c r="E3563">
        <v>2911</v>
      </c>
      <c r="F3563">
        <v>5306.6830399999999</v>
      </c>
      <c r="G3563">
        <v>-2395.6830399999999</v>
      </c>
      <c r="H3563">
        <v>-4409.4836400000004</v>
      </c>
      <c r="J3563">
        <v>2072.60698</v>
      </c>
      <c r="M3563">
        <v>0</v>
      </c>
      <c r="N3563">
        <v>0</v>
      </c>
      <c r="O3563">
        <v>0</v>
      </c>
      <c r="P3563">
        <v>11</v>
      </c>
      <c r="Q3563">
        <v>2447.7959999999998</v>
      </c>
      <c r="R3563">
        <v>-179.33500000000001</v>
      </c>
      <c r="S3563" s="6" t="str">
        <f>IF(cuenta_balance_creg185[[#This Row],[Porcentaje]]&gt;=5,"MAYOR","")</f>
        <v/>
      </c>
      <c r="T3563" s="6" t="str">
        <f>IF(cuenta_balance_creg185[[#This Row],[Porcentaje]]&lt;=-5,"MENOR","")</f>
        <v>MENOR</v>
      </c>
    </row>
    <row r="3564" spans="1:20" x14ac:dyDescent="0.2">
      <c r="A3564" s="1">
        <v>46291</v>
      </c>
      <c r="B3564" s="6" t="s">
        <v>7</v>
      </c>
      <c r="C3564" s="6" t="s">
        <v>32</v>
      </c>
      <c r="D3564">
        <v>-4409.4836400000004</v>
      </c>
      <c r="E3564">
        <v>3022</v>
      </c>
      <c r="F3564">
        <v>4558.3150699999997</v>
      </c>
      <c r="G3564">
        <v>-1536.3150700000001</v>
      </c>
      <c r="H3564">
        <v>-1630.99811</v>
      </c>
      <c r="J3564">
        <v>4314.8005999999996</v>
      </c>
      <c r="M3564">
        <v>0</v>
      </c>
      <c r="N3564">
        <v>0</v>
      </c>
      <c r="O3564">
        <v>0</v>
      </c>
      <c r="P3564">
        <v>11</v>
      </c>
      <c r="Q3564">
        <v>2453.0904999999998</v>
      </c>
      <c r="R3564">
        <v>-66.190600000000003</v>
      </c>
      <c r="S3564" s="6" t="str">
        <f>IF(cuenta_balance_creg185[[#This Row],[Porcentaje]]&gt;=5,"MAYOR","")</f>
        <v/>
      </c>
      <c r="T3564" s="6" t="str">
        <f>IF(cuenta_balance_creg185[[#This Row],[Porcentaje]]&lt;=-5,"MENOR","")</f>
        <v>MENOR</v>
      </c>
    </row>
    <row r="3565" spans="1:20" x14ac:dyDescent="0.2">
      <c r="A3565" s="1">
        <v>46292</v>
      </c>
      <c r="B3565" s="6" t="s">
        <v>7</v>
      </c>
      <c r="C3565" s="6" t="s">
        <v>32</v>
      </c>
      <c r="D3565">
        <v>-1630.99811</v>
      </c>
      <c r="E3565">
        <v>3044</v>
      </c>
      <c r="F3565">
        <v>3672.6712499999999</v>
      </c>
      <c r="G3565">
        <v>-628.67124999999999</v>
      </c>
      <c r="H3565">
        <v>-628.67124999999999</v>
      </c>
      <c r="J3565">
        <v>1630.99811</v>
      </c>
      <c r="M3565">
        <v>0</v>
      </c>
      <c r="N3565">
        <v>0</v>
      </c>
      <c r="O3565">
        <v>0</v>
      </c>
      <c r="P3565">
        <v>11</v>
      </c>
      <c r="Q3565">
        <v>2454.3825000000002</v>
      </c>
      <c r="R3565">
        <v>-25.4999</v>
      </c>
      <c r="S3565" s="6" t="str">
        <f>IF(cuenta_balance_creg185[[#This Row],[Porcentaje]]&gt;=5,"MAYOR","")</f>
        <v/>
      </c>
      <c r="T3565" s="6" t="str">
        <f>IF(cuenta_balance_creg185[[#This Row],[Porcentaje]]&lt;=-5,"MENOR","")</f>
        <v>MENOR</v>
      </c>
    </row>
    <row r="3566" spans="1:20" x14ac:dyDescent="0.2">
      <c r="A3566" s="1">
        <v>46293</v>
      </c>
      <c r="B3566" s="6" t="s">
        <v>7</v>
      </c>
      <c r="C3566" s="6" t="s">
        <v>32</v>
      </c>
      <c r="D3566">
        <v>-628.67124999999999</v>
      </c>
      <c r="E3566">
        <v>3432</v>
      </c>
      <c r="F3566">
        <v>4678.2952800000003</v>
      </c>
      <c r="G3566">
        <v>-1246.29528</v>
      </c>
      <c r="H3566">
        <v>-1246.29528</v>
      </c>
      <c r="J3566">
        <v>628.67124999999999</v>
      </c>
      <c r="M3566">
        <v>0</v>
      </c>
      <c r="N3566">
        <v>0</v>
      </c>
      <c r="O3566">
        <v>0</v>
      </c>
      <c r="P3566">
        <v>11</v>
      </c>
      <c r="Q3566">
        <v>2453.1235000000001</v>
      </c>
      <c r="R3566">
        <v>-50.577599999999997</v>
      </c>
      <c r="S3566" s="6" t="str">
        <f>IF(cuenta_balance_creg185[[#This Row],[Porcentaje]]&gt;=5,"MAYOR","")</f>
        <v/>
      </c>
      <c r="T3566" s="6" t="str">
        <f>IF(cuenta_balance_creg185[[#This Row],[Porcentaje]]&lt;=-5,"MENOR","")</f>
        <v>MENOR</v>
      </c>
    </row>
    <row r="3567" spans="1:20" x14ac:dyDescent="0.2">
      <c r="A3567" s="1">
        <v>46289</v>
      </c>
      <c r="B3567" s="6" t="s">
        <v>13</v>
      </c>
      <c r="C3567" s="6" t="s">
        <v>32</v>
      </c>
      <c r="D3567">
        <v>283.39341000000002</v>
      </c>
      <c r="E3567">
        <v>4000</v>
      </c>
      <c r="F3567">
        <v>3727.2709399999999</v>
      </c>
      <c r="G3567">
        <v>272.72906</v>
      </c>
      <c r="H3567">
        <v>556.12247000000002</v>
      </c>
      <c r="P3567">
        <v>4380</v>
      </c>
      <c r="R3567">
        <v>12.6968</v>
      </c>
      <c r="S3567" s="6" t="str">
        <f>IF(cuenta_balance_creg185[[#This Row],[Porcentaje]]&gt;=5,"MAYOR","")</f>
        <v>MAYOR</v>
      </c>
      <c r="T3567" s="6" t="str">
        <f>IF(cuenta_balance_creg185[[#This Row],[Porcentaje]]&lt;=-5,"MENOR","")</f>
        <v/>
      </c>
    </row>
    <row r="3568" spans="1:20" x14ac:dyDescent="0.2">
      <c r="A3568" s="1">
        <v>46290</v>
      </c>
      <c r="B3568" s="6" t="s">
        <v>13</v>
      </c>
      <c r="C3568" s="6" t="s">
        <v>32</v>
      </c>
      <c r="D3568">
        <v>556.12247000000002</v>
      </c>
      <c r="E3568">
        <v>3410</v>
      </c>
      <c r="F3568">
        <v>3963.1237700000001</v>
      </c>
      <c r="G3568">
        <v>-553.12377000000004</v>
      </c>
      <c r="H3568">
        <v>2.9986999999999999</v>
      </c>
      <c r="P3568">
        <v>4336</v>
      </c>
      <c r="R3568">
        <v>6.9099999999999995E-2</v>
      </c>
      <c r="S3568" s="6" t="str">
        <f>IF(cuenta_balance_creg185[[#This Row],[Porcentaje]]&gt;=5,"MAYOR","")</f>
        <v/>
      </c>
      <c r="T3568" s="6" t="str">
        <f>IF(cuenta_balance_creg185[[#This Row],[Porcentaje]]&lt;=-5,"MENOR","")</f>
        <v/>
      </c>
    </row>
    <row r="3569" spans="1:20" x14ac:dyDescent="0.2">
      <c r="A3569" s="1">
        <v>46291</v>
      </c>
      <c r="B3569" s="6" t="s">
        <v>13</v>
      </c>
      <c r="C3569" s="6" t="s">
        <v>32</v>
      </c>
      <c r="D3569">
        <v>2.9986999999999999</v>
      </c>
      <c r="E3569">
        <v>3777</v>
      </c>
      <c r="F3569">
        <v>4244.8274600000004</v>
      </c>
      <c r="G3569">
        <v>-467.82745999999997</v>
      </c>
      <c r="H3569">
        <v>-464.82875999999999</v>
      </c>
      <c r="P3569">
        <v>4333</v>
      </c>
      <c r="R3569">
        <v>-10.727600000000001</v>
      </c>
      <c r="S3569" s="6" t="str">
        <f>IF(cuenta_balance_creg185[[#This Row],[Porcentaje]]&gt;=5,"MAYOR","")</f>
        <v/>
      </c>
      <c r="T3569" s="6" t="str">
        <f>IF(cuenta_balance_creg185[[#This Row],[Porcentaje]]&lt;=-5,"MENOR","")</f>
        <v>MENOR</v>
      </c>
    </row>
    <row r="3570" spans="1:20" x14ac:dyDescent="0.2">
      <c r="A3570" s="1">
        <v>46292</v>
      </c>
      <c r="B3570" s="6" t="s">
        <v>13</v>
      </c>
      <c r="C3570" s="6" t="s">
        <v>32</v>
      </c>
      <c r="D3570">
        <v>-464.82875999999999</v>
      </c>
      <c r="E3570">
        <v>4100</v>
      </c>
      <c r="F3570">
        <v>4279.69499</v>
      </c>
      <c r="G3570">
        <v>-179.69498999999999</v>
      </c>
      <c r="H3570">
        <v>-179.69498999999999</v>
      </c>
      <c r="J3570">
        <v>464.82875999999999</v>
      </c>
      <c r="M3570">
        <v>0</v>
      </c>
      <c r="N3570">
        <v>0</v>
      </c>
      <c r="O3570">
        <v>0</v>
      </c>
      <c r="P3570">
        <v>4349</v>
      </c>
      <c r="R3570">
        <v>-4.1318000000000001</v>
      </c>
      <c r="S3570" s="6" t="str">
        <f>IF(cuenta_balance_creg185[[#This Row],[Porcentaje]]&gt;=5,"MAYOR","")</f>
        <v/>
      </c>
      <c r="T3570" s="6" t="str">
        <f>IF(cuenta_balance_creg185[[#This Row],[Porcentaje]]&lt;=-5,"MENOR","")</f>
        <v/>
      </c>
    </row>
    <row r="3571" spans="1:20" x14ac:dyDescent="0.2">
      <c r="A3571" s="1">
        <v>46293</v>
      </c>
      <c r="B3571" s="6" t="s">
        <v>13</v>
      </c>
      <c r="C3571" s="6" t="s">
        <v>32</v>
      </c>
      <c r="D3571">
        <v>-179.69498999999999</v>
      </c>
      <c r="E3571">
        <v>4349</v>
      </c>
      <c r="F3571">
        <v>4313.7378799999997</v>
      </c>
      <c r="G3571">
        <v>35.262120000000003</v>
      </c>
      <c r="H3571">
        <v>-144.43287000000001</v>
      </c>
      <c r="P3571">
        <v>4349</v>
      </c>
      <c r="R3571">
        <v>-3.3210000000000002</v>
      </c>
      <c r="S3571" s="6" t="str">
        <f>IF(cuenta_balance_creg185[[#This Row],[Porcentaje]]&gt;=5,"MAYOR","")</f>
        <v/>
      </c>
      <c r="T3571" s="6" t="str">
        <f>IF(cuenta_balance_creg185[[#This Row],[Porcentaje]]&lt;=-5,"MENOR","")</f>
        <v/>
      </c>
    </row>
    <row r="3572" spans="1:20" x14ac:dyDescent="0.2">
      <c r="A3572" s="1">
        <v>46289</v>
      </c>
      <c r="B3572" s="6" t="s">
        <v>50</v>
      </c>
      <c r="C3572" s="6" t="s">
        <v>32</v>
      </c>
      <c r="D3572">
        <v>11.36511</v>
      </c>
      <c r="E3572">
        <v>1304</v>
      </c>
      <c r="F3572">
        <v>1304</v>
      </c>
      <c r="G3572">
        <v>0</v>
      </c>
      <c r="H3572">
        <v>11.36511</v>
      </c>
      <c r="P3572">
        <v>1541</v>
      </c>
      <c r="R3572">
        <v>0.73750000000000004</v>
      </c>
      <c r="S3572" s="6" t="str">
        <f>IF(cuenta_balance_creg185[[#This Row],[Porcentaje]]&gt;=5,"MAYOR","")</f>
        <v/>
      </c>
      <c r="T3572" s="6" t="str">
        <f>IF(cuenta_balance_creg185[[#This Row],[Porcentaje]]&lt;=-5,"MENOR","")</f>
        <v/>
      </c>
    </row>
    <row r="3573" spans="1:20" x14ac:dyDescent="0.2">
      <c r="A3573" s="1">
        <v>46290</v>
      </c>
      <c r="B3573" s="6" t="s">
        <v>50</v>
      </c>
      <c r="C3573" s="6" t="s">
        <v>32</v>
      </c>
      <c r="D3573">
        <v>11.36511</v>
      </c>
      <c r="E3573">
        <v>1205</v>
      </c>
      <c r="F3573">
        <v>1205</v>
      </c>
      <c r="G3573">
        <v>0</v>
      </c>
      <c r="H3573">
        <v>11.36511</v>
      </c>
      <c r="P3573">
        <v>1537</v>
      </c>
      <c r="R3573">
        <v>0.73939999999999995</v>
      </c>
      <c r="S3573" s="6" t="str">
        <f>IF(cuenta_balance_creg185[[#This Row],[Porcentaje]]&gt;=5,"MAYOR","")</f>
        <v/>
      </c>
      <c r="T3573" s="6" t="str">
        <f>IF(cuenta_balance_creg185[[#This Row],[Porcentaje]]&lt;=-5,"MENOR","")</f>
        <v/>
      </c>
    </row>
    <row r="3574" spans="1:20" x14ac:dyDescent="0.2">
      <c r="A3574" s="1">
        <v>46291</v>
      </c>
      <c r="B3574" s="6" t="s">
        <v>50</v>
      </c>
      <c r="C3574" s="6" t="s">
        <v>32</v>
      </c>
      <c r="D3574">
        <v>11.36511</v>
      </c>
      <c r="E3574">
        <v>846</v>
      </c>
      <c r="F3574">
        <v>846</v>
      </c>
      <c r="G3574">
        <v>0</v>
      </c>
      <c r="H3574">
        <v>11.36511</v>
      </c>
      <c r="P3574">
        <v>1543</v>
      </c>
      <c r="R3574">
        <v>0.73650000000000004</v>
      </c>
      <c r="S3574" s="6" t="str">
        <f>IF(cuenta_balance_creg185[[#This Row],[Porcentaje]]&gt;=5,"MAYOR","")</f>
        <v/>
      </c>
      <c r="T3574" s="6" t="str">
        <f>IF(cuenta_balance_creg185[[#This Row],[Porcentaje]]&lt;=-5,"MENOR","")</f>
        <v/>
      </c>
    </row>
    <row r="3575" spans="1:20" x14ac:dyDescent="0.2">
      <c r="A3575" s="1">
        <v>46292</v>
      </c>
      <c r="B3575" s="6" t="s">
        <v>50</v>
      </c>
      <c r="C3575" s="6" t="s">
        <v>32</v>
      </c>
      <c r="D3575">
        <v>11.36511</v>
      </c>
      <c r="E3575">
        <v>704</v>
      </c>
      <c r="F3575">
        <v>704</v>
      </c>
      <c r="G3575">
        <v>0</v>
      </c>
      <c r="H3575">
        <v>11.36511</v>
      </c>
      <c r="P3575">
        <v>1543</v>
      </c>
      <c r="R3575">
        <v>0.73650000000000004</v>
      </c>
      <c r="S3575" s="6" t="str">
        <f>IF(cuenta_balance_creg185[[#This Row],[Porcentaje]]&gt;=5,"MAYOR","")</f>
        <v/>
      </c>
      <c r="T3575" s="6" t="str">
        <f>IF(cuenta_balance_creg185[[#This Row],[Porcentaje]]&lt;=-5,"MENOR","")</f>
        <v/>
      </c>
    </row>
    <row r="3576" spans="1:20" x14ac:dyDescent="0.2">
      <c r="A3576" s="1">
        <v>46293</v>
      </c>
      <c r="B3576" s="6" t="s">
        <v>50</v>
      </c>
      <c r="C3576" s="6" t="s">
        <v>32</v>
      </c>
      <c r="D3576">
        <v>11.36511</v>
      </c>
      <c r="E3576">
        <v>644</v>
      </c>
      <c r="F3576">
        <v>644</v>
      </c>
      <c r="G3576">
        <v>0</v>
      </c>
      <c r="H3576">
        <v>11.36511</v>
      </c>
      <c r="P3576">
        <v>1543</v>
      </c>
      <c r="R3576">
        <v>0.73650000000000004</v>
      </c>
      <c r="S3576" s="6" t="str">
        <f>IF(cuenta_balance_creg185[[#This Row],[Porcentaje]]&gt;=5,"MAYOR","")</f>
        <v/>
      </c>
      <c r="T3576" s="6" t="str">
        <f>IF(cuenta_balance_creg185[[#This Row],[Porcentaje]]&lt;=-5,"MENOR","")</f>
        <v/>
      </c>
    </row>
    <row r="3577" spans="1:20" x14ac:dyDescent="0.2">
      <c r="A3577" s="1">
        <v>46289</v>
      </c>
      <c r="B3577" s="6" t="s">
        <v>51</v>
      </c>
      <c r="C3577" s="6" t="s">
        <v>32</v>
      </c>
      <c r="D3577">
        <v>0</v>
      </c>
      <c r="E3577">
        <v>0</v>
      </c>
      <c r="F3577">
        <v>0</v>
      </c>
      <c r="G3577">
        <v>0</v>
      </c>
      <c r="H3577">
        <v>0</v>
      </c>
      <c r="P3577">
        <v>78</v>
      </c>
      <c r="R3577">
        <v>0</v>
      </c>
      <c r="S3577" s="6" t="str">
        <f>IF(cuenta_balance_creg185[[#This Row],[Porcentaje]]&gt;=5,"MAYOR","")</f>
        <v/>
      </c>
      <c r="T3577" s="6" t="str">
        <f>IF(cuenta_balance_creg185[[#This Row],[Porcentaje]]&lt;=-5,"MENOR","")</f>
        <v/>
      </c>
    </row>
    <row r="3578" spans="1:20" x14ac:dyDescent="0.2">
      <c r="A3578" s="1">
        <v>46290</v>
      </c>
      <c r="B3578" s="6" t="s">
        <v>51</v>
      </c>
      <c r="C3578" s="6" t="s">
        <v>32</v>
      </c>
      <c r="D3578">
        <v>0</v>
      </c>
      <c r="E3578">
        <v>78</v>
      </c>
      <c r="F3578">
        <v>78</v>
      </c>
      <c r="G3578">
        <v>0</v>
      </c>
      <c r="H3578">
        <v>0</v>
      </c>
      <c r="P3578">
        <v>78</v>
      </c>
      <c r="R3578">
        <v>0</v>
      </c>
      <c r="S3578" s="6" t="str">
        <f>IF(cuenta_balance_creg185[[#This Row],[Porcentaje]]&gt;=5,"MAYOR","")</f>
        <v/>
      </c>
      <c r="T3578" s="6" t="str">
        <f>IF(cuenta_balance_creg185[[#This Row],[Porcentaje]]&lt;=-5,"MENOR","")</f>
        <v/>
      </c>
    </row>
    <row r="3579" spans="1:20" x14ac:dyDescent="0.2">
      <c r="A3579" s="1">
        <v>46291</v>
      </c>
      <c r="B3579" s="6" t="s">
        <v>51</v>
      </c>
      <c r="C3579" s="6" t="s">
        <v>32</v>
      </c>
      <c r="D3579">
        <v>0</v>
      </c>
      <c r="E3579">
        <v>78</v>
      </c>
      <c r="F3579">
        <v>78</v>
      </c>
      <c r="G3579">
        <v>0</v>
      </c>
      <c r="H3579">
        <v>0</v>
      </c>
      <c r="P3579">
        <v>78</v>
      </c>
      <c r="R3579">
        <v>0</v>
      </c>
      <c r="S3579" s="6" t="str">
        <f>IF(cuenta_balance_creg185[[#This Row],[Porcentaje]]&gt;=5,"MAYOR","")</f>
        <v/>
      </c>
      <c r="T3579" s="6" t="str">
        <f>IF(cuenta_balance_creg185[[#This Row],[Porcentaje]]&lt;=-5,"MENOR","")</f>
        <v/>
      </c>
    </row>
    <row r="3580" spans="1:20" x14ac:dyDescent="0.2">
      <c r="A3580" s="1">
        <v>46292</v>
      </c>
      <c r="B3580" s="6" t="s">
        <v>51</v>
      </c>
      <c r="C3580" s="6" t="s">
        <v>32</v>
      </c>
      <c r="D3580">
        <v>0</v>
      </c>
      <c r="E3580">
        <v>78</v>
      </c>
      <c r="F3580">
        <v>78</v>
      </c>
      <c r="G3580">
        <v>0</v>
      </c>
      <c r="H3580">
        <v>0</v>
      </c>
      <c r="P3580">
        <v>78</v>
      </c>
      <c r="R3580">
        <v>0</v>
      </c>
      <c r="S3580" s="6" t="str">
        <f>IF(cuenta_balance_creg185[[#This Row],[Porcentaje]]&gt;=5,"MAYOR","")</f>
        <v/>
      </c>
      <c r="T3580" s="6" t="str">
        <f>IF(cuenta_balance_creg185[[#This Row],[Porcentaje]]&lt;=-5,"MENOR","")</f>
        <v/>
      </c>
    </row>
    <row r="3581" spans="1:20" x14ac:dyDescent="0.2">
      <c r="A3581" s="1">
        <v>46293</v>
      </c>
      <c r="B3581" s="6" t="s">
        <v>51</v>
      </c>
      <c r="C3581" s="6" t="s">
        <v>32</v>
      </c>
      <c r="D3581">
        <v>0</v>
      </c>
      <c r="E3581">
        <v>0</v>
      </c>
      <c r="F3581">
        <v>0</v>
      </c>
      <c r="G3581">
        <v>0</v>
      </c>
      <c r="H3581">
        <v>0</v>
      </c>
      <c r="P3581">
        <v>78</v>
      </c>
      <c r="R3581">
        <v>0</v>
      </c>
      <c r="S3581" s="6" t="str">
        <f>IF(cuenta_balance_creg185[[#This Row],[Porcentaje]]&gt;=5,"MAYOR","")</f>
        <v/>
      </c>
      <c r="T3581" s="6" t="str">
        <f>IF(cuenta_balance_creg185[[#This Row],[Porcentaje]]&lt;=-5,"MENOR","")</f>
        <v/>
      </c>
    </row>
    <row r="3582" spans="1:20" x14ac:dyDescent="0.2">
      <c r="A3582" s="1">
        <v>46289</v>
      </c>
      <c r="B3582" s="6" t="s">
        <v>52</v>
      </c>
      <c r="C3582" s="6" t="s">
        <v>32</v>
      </c>
      <c r="D3582">
        <v>0</v>
      </c>
      <c r="E3582">
        <v>170</v>
      </c>
      <c r="F3582">
        <v>170</v>
      </c>
      <c r="G3582">
        <v>0</v>
      </c>
      <c r="H3582">
        <v>0</v>
      </c>
      <c r="P3582">
        <v>167</v>
      </c>
      <c r="R3582">
        <v>0</v>
      </c>
      <c r="S3582" s="6" t="str">
        <f>IF(cuenta_balance_creg185[[#This Row],[Porcentaje]]&gt;=5,"MAYOR","")</f>
        <v/>
      </c>
      <c r="T3582" s="6" t="str">
        <f>IF(cuenta_balance_creg185[[#This Row],[Porcentaje]]&lt;=-5,"MENOR","")</f>
        <v/>
      </c>
    </row>
    <row r="3583" spans="1:20" x14ac:dyDescent="0.2">
      <c r="A3583" s="1">
        <v>46290</v>
      </c>
      <c r="B3583" s="6" t="s">
        <v>52</v>
      </c>
      <c r="C3583" s="6" t="s">
        <v>32</v>
      </c>
      <c r="D3583">
        <v>0</v>
      </c>
      <c r="E3583">
        <v>170</v>
      </c>
      <c r="F3583">
        <v>170</v>
      </c>
      <c r="G3583">
        <v>0</v>
      </c>
      <c r="H3583">
        <v>0</v>
      </c>
      <c r="P3583">
        <v>167</v>
      </c>
      <c r="R3583">
        <v>0</v>
      </c>
      <c r="S3583" s="6" t="str">
        <f>IF(cuenta_balance_creg185[[#This Row],[Porcentaje]]&gt;=5,"MAYOR","")</f>
        <v/>
      </c>
      <c r="T3583" s="6" t="str">
        <f>IF(cuenta_balance_creg185[[#This Row],[Porcentaje]]&lt;=-5,"MENOR","")</f>
        <v/>
      </c>
    </row>
    <row r="3584" spans="1:20" x14ac:dyDescent="0.2">
      <c r="A3584" s="1">
        <v>46291</v>
      </c>
      <c r="B3584" s="6" t="s">
        <v>52</v>
      </c>
      <c r="C3584" s="6" t="s">
        <v>32</v>
      </c>
      <c r="D3584">
        <v>0</v>
      </c>
      <c r="E3584">
        <v>170</v>
      </c>
      <c r="F3584">
        <v>170</v>
      </c>
      <c r="G3584">
        <v>0</v>
      </c>
      <c r="H3584">
        <v>0</v>
      </c>
      <c r="P3584">
        <v>167</v>
      </c>
      <c r="R3584">
        <v>0</v>
      </c>
      <c r="S3584" s="6" t="str">
        <f>IF(cuenta_balance_creg185[[#This Row],[Porcentaje]]&gt;=5,"MAYOR","")</f>
        <v/>
      </c>
      <c r="T3584" s="6" t="str">
        <f>IF(cuenta_balance_creg185[[#This Row],[Porcentaje]]&lt;=-5,"MENOR","")</f>
        <v/>
      </c>
    </row>
    <row r="3585" spans="1:20" x14ac:dyDescent="0.2">
      <c r="A3585" s="1">
        <v>46292</v>
      </c>
      <c r="B3585" s="6" t="s">
        <v>52</v>
      </c>
      <c r="C3585" s="6" t="s">
        <v>32</v>
      </c>
      <c r="D3585">
        <v>0</v>
      </c>
      <c r="E3585">
        <v>170</v>
      </c>
      <c r="F3585">
        <v>170</v>
      </c>
      <c r="G3585">
        <v>0</v>
      </c>
      <c r="H3585">
        <v>0</v>
      </c>
      <c r="P3585">
        <v>167</v>
      </c>
      <c r="R3585">
        <v>0</v>
      </c>
      <c r="S3585" s="6" t="str">
        <f>IF(cuenta_balance_creg185[[#This Row],[Porcentaje]]&gt;=5,"MAYOR","")</f>
        <v/>
      </c>
      <c r="T3585" s="6" t="str">
        <f>IF(cuenta_balance_creg185[[#This Row],[Porcentaje]]&lt;=-5,"MENOR","")</f>
        <v/>
      </c>
    </row>
    <row r="3586" spans="1:20" x14ac:dyDescent="0.2">
      <c r="A3586" s="1">
        <v>46293</v>
      </c>
      <c r="B3586" s="6" t="s">
        <v>52</v>
      </c>
      <c r="C3586" s="6" t="s">
        <v>32</v>
      </c>
      <c r="D3586">
        <v>0</v>
      </c>
      <c r="E3586">
        <v>170</v>
      </c>
      <c r="F3586">
        <v>170</v>
      </c>
      <c r="G3586">
        <v>0</v>
      </c>
      <c r="H3586">
        <v>0</v>
      </c>
      <c r="P3586">
        <v>167</v>
      </c>
      <c r="R3586">
        <v>0</v>
      </c>
      <c r="S3586" s="6" t="str">
        <f>IF(cuenta_balance_creg185[[#This Row],[Porcentaje]]&gt;=5,"MAYOR","")</f>
        <v/>
      </c>
      <c r="T3586" s="6" t="str">
        <f>IF(cuenta_balance_creg185[[#This Row],[Porcentaje]]&lt;=-5,"MENOR","")</f>
        <v/>
      </c>
    </row>
    <row r="3587" spans="1:20" x14ac:dyDescent="0.2">
      <c r="A3587" s="1">
        <v>46289</v>
      </c>
      <c r="B3587" s="6" t="s">
        <v>53</v>
      </c>
      <c r="C3587" s="6" t="s">
        <v>32</v>
      </c>
      <c r="D3587">
        <v>0</v>
      </c>
      <c r="E3587">
        <v>0</v>
      </c>
      <c r="F3587">
        <v>0</v>
      </c>
      <c r="G3587">
        <v>0</v>
      </c>
      <c r="H3587">
        <v>0</v>
      </c>
      <c r="P3587">
        <v>0</v>
      </c>
      <c r="S3587" s="6" t="str">
        <f>IF(cuenta_balance_creg185[[#This Row],[Porcentaje]]&gt;=5,"MAYOR","")</f>
        <v/>
      </c>
      <c r="T3587" s="6" t="str">
        <f>IF(cuenta_balance_creg185[[#This Row],[Porcentaje]]&lt;=-5,"MENOR","")</f>
        <v/>
      </c>
    </row>
    <row r="3588" spans="1:20" x14ac:dyDescent="0.2">
      <c r="A3588" s="1">
        <v>46290</v>
      </c>
      <c r="B3588" s="6" t="s">
        <v>53</v>
      </c>
      <c r="C3588" s="6" t="s">
        <v>32</v>
      </c>
      <c r="D3588">
        <v>0</v>
      </c>
      <c r="E3588">
        <v>0</v>
      </c>
      <c r="F3588">
        <v>0</v>
      </c>
      <c r="G3588">
        <v>0</v>
      </c>
      <c r="H3588">
        <v>0</v>
      </c>
      <c r="P3588">
        <v>0</v>
      </c>
      <c r="S3588" s="6" t="str">
        <f>IF(cuenta_balance_creg185[[#This Row],[Porcentaje]]&gt;=5,"MAYOR","")</f>
        <v/>
      </c>
      <c r="T3588" s="6" t="str">
        <f>IF(cuenta_balance_creg185[[#This Row],[Porcentaje]]&lt;=-5,"MENOR","")</f>
        <v/>
      </c>
    </row>
    <row r="3589" spans="1:20" x14ac:dyDescent="0.2">
      <c r="A3589" s="1">
        <v>46291</v>
      </c>
      <c r="B3589" s="6" t="s">
        <v>53</v>
      </c>
      <c r="C3589" s="6" t="s">
        <v>32</v>
      </c>
      <c r="D3589">
        <v>0</v>
      </c>
      <c r="E3589">
        <v>0</v>
      </c>
      <c r="F3589">
        <v>0</v>
      </c>
      <c r="G3589">
        <v>0</v>
      </c>
      <c r="H3589">
        <v>0</v>
      </c>
      <c r="P3589">
        <v>0</v>
      </c>
      <c r="S3589" s="6" t="str">
        <f>IF(cuenta_balance_creg185[[#This Row],[Porcentaje]]&gt;=5,"MAYOR","")</f>
        <v/>
      </c>
      <c r="T3589" s="6" t="str">
        <f>IF(cuenta_balance_creg185[[#This Row],[Porcentaje]]&lt;=-5,"MENOR","")</f>
        <v/>
      </c>
    </row>
    <row r="3590" spans="1:20" x14ac:dyDescent="0.2">
      <c r="A3590" s="1">
        <v>46292</v>
      </c>
      <c r="B3590" s="6" t="s">
        <v>53</v>
      </c>
      <c r="C3590" s="6" t="s">
        <v>32</v>
      </c>
      <c r="D3590">
        <v>0</v>
      </c>
      <c r="E3590">
        <v>0</v>
      </c>
      <c r="F3590">
        <v>0</v>
      </c>
      <c r="G3590">
        <v>0</v>
      </c>
      <c r="H3590">
        <v>0</v>
      </c>
      <c r="P3590">
        <v>0</v>
      </c>
      <c r="S3590" s="6" t="str">
        <f>IF(cuenta_balance_creg185[[#This Row],[Porcentaje]]&gt;=5,"MAYOR","")</f>
        <v/>
      </c>
      <c r="T3590" s="6" t="str">
        <f>IF(cuenta_balance_creg185[[#This Row],[Porcentaje]]&lt;=-5,"MENOR","")</f>
        <v/>
      </c>
    </row>
    <row r="3591" spans="1:20" x14ac:dyDescent="0.2">
      <c r="A3591" s="1">
        <v>46293</v>
      </c>
      <c r="B3591" s="6" t="s">
        <v>53</v>
      </c>
      <c r="C3591" s="6" t="s">
        <v>32</v>
      </c>
      <c r="D3591">
        <v>0</v>
      </c>
      <c r="E3591">
        <v>0</v>
      </c>
      <c r="F3591">
        <v>0</v>
      </c>
      <c r="G3591">
        <v>0</v>
      </c>
      <c r="H3591">
        <v>0</v>
      </c>
      <c r="P3591">
        <v>0</v>
      </c>
      <c r="S3591" s="6" t="str">
        <f>IF(cuenta_balance_creg185[[#This Row],[Porcentaje]]&gt;=5,"MAYOR","")</f>
        <v/>
      </c>
      <c r="T3591" s="6" t="str">
        <f>IF(cuenta_balance_creg185[[#This Row],[Porcentaje]]&lt;=-5,"MENOR","")</f>
        <v/>
      </c>
    </row>
    <row r="3592" spans="1:20" x14ac:dyDescent="0.2">
      <c r="A3592" s="1">
        <v>46289</v>
      </c>
      <c r="B3592" s="6" t="s">
        <v>54</v>
      </c>
      <c r="C3592" s="6" t="s">
        <v>32</v>
      </c>
      <c r="D3592">
        <v>3.7660200000000001</v>
      </c>
      <c r="E3592">
        <v>0</v>
      </c>
      <c r="F3592">
        <v>0</v>
      </c>
      <c r="G3592">
        <v>0</v>
      </c>
      <c r="H3592">
        <v>3.7660200000000001</v>
      </c>
      <c r="P3592">
        <v>0</v>
      </c>
      <c r="S3592" s="6" t="str">
        <f>IF(cuenta_balance_creg185[[#This Row],[Porcentaje]]&gt;=5,"MAYOR","")</f>
        <v/>
      </c>
      <c r="T3592" s="6" t="str">
        <f>IF(cuenta_balance_creg185[[#This Row],[Porcentaje]]&lt;=-5,"MENOR","")</f>
        <v/>
      </c>
    </row>
    <row r="3593" spans="1:20" x14ac:dyDescent="0.2">
      <c r="A3593" s="1">
        <v>46290</v>
      </c>
      <c r="B3593" s="6" t="s">
        <v>54</v>
      </c>
      <c r="C3593" s="6" t="s">
        <v>32</v>
      </c>
      <c r="D3593">
        <v>3.7660200000000001</v>
      </c>
      <c r="E3593">
        <v>0</v>
      </c>
      <c r="F3593">
        <v>0</v>
      </c>
      <c r="G3593">
        <v>0</v>
      </c>
      <c r="H3593">
        <v>3.7660200000000001</v>
      </c>
      <c r="P3593">
        <v>0</v>
      </c>
      <c r="S3593" s="6" t="str">
        <f>IF(cuenta_balance_creg185[[#This Row],[Porcentaje]]&gt;=5,"MAYOR","")</f>
        <v/>
      </c>
      <c r="T3593" s="6" t="str">
        <f>IF(cuenta_balance_creg185[[#This Row],[Porcentaje]]&lt;=-5,"MENOR","")</f>
        <v/>
      </c>
    </row>
    <row r="3594" spans="1:20" x14ac:dyDescent="0.2">
      <c r="A3594" s="1">
        <v>46291</v>
      </c>
      <c r="B3594" s="6" t="s">
        <v>54</v>
      </c>
      <c r="C3594" s="6" t="s">
        <v>32</v>
      </c>
      <c r="D3594">
        <v>3.7660200000000001</v>
      </c>
      <c r="E3594">
        <v>0</v>
      </c>
      <c r="F3594">
        <v>0</v>
      </c>
      <c r="G3594">
        <v>0</v>
      </c>
      <c r="H3594">
        <v>3.7660200000000001</v>
      </c>
      <c r="P3594">
        <v>0</v>
      </c>
      <c r="S3594" s="6" t="str">
        <f>IF(cuenta_balance_creg185[[#This Row],[Porcentaje]]&gt;=5,"MAYOR","")</f>
        <v/>
      </c>
      <c r="T3594" s="6" t="str">
        <f>IF(cuenta_balance_creg185[[#This Row],[Porcentaje]]&lt;=-5,"MENOR","")</f>
        <v/>
      </c>
    </row>
    <row r="3595" spans="1:20" x14ac:dyDescent="0.2">
      <c r="A3595" s="1">
        <v>46292</v>
      </c>
      <c r="B3595" s="6" t="s">
        <v>54</v>
      </c>
      <c r="C3595" s="6" t="s">
        <v>32</v>
      </c>
      <c r="D3595">
        <v>3.7660200000000001</v>
      </c>
      <c r="E3595">
        <v>0</v>
      </c>
      <c r="F3595">
        <v>0</v>
      </c>
      <c r="G3595">
        <v>0</v>
      </c>
      <c r="H3595">
        <v>3.7660200000000001</v>
      </c>
      <c r="P3595">
        <v>0</v>
      </c>
      <c r="S3595" s="6" t="str">
        <f>IF(cuenta_balance_creg185[[#This Row],[Porcentaje]]&gt;=5,"MAYOR","")</f>
        <v/>
      </c>
      <c r="T3595" s="6" t="str">
        <f>IF(cuenta_balance_creg185[[#This Row],[Porcentaje]]&lt;=-5,"MENOR","")</f>
        <v/>
      </c>
    </row>
    <row r="3596" spans="1:20" x14ac:dyDescent="0.2">
      <c r="A3596" s="1">
        <v>46293</v>
      </c>
      <c r="B3596" s="6" t="s">
        <v>54</v>
      </c>
      <c r="C3596" s="6" t="s">
        <v>32</v>
      </c>
      <c r="D3596">
        <v>3.7660200000000001</v>
      </c>
      <c r="E3596">
        <v>0</v>
      </c>
      <c r="F3596">
        <v>0</v>
      </c>
      <c r="G3596">
        <v>0</v>
      </c>
      <c r="H3596">
        <v>3.7660200000000001</v>
      </c>
      <c r="P3596">
        <v>0</v>
      </c>
      <c r="S3596" s="6" t="str">
        <f>IF(cuenta_balance_creg185[[#This Row],[Porcentaje]]&gt;=5,"MAYOR","")</f>
        <v/>
      </c>
      <c r="T3596" s="6" t="str">
        <f>IF(cuenta_balance_creg185[[#This Row],[Porcentaje]]&lt;=-5,"MENOR","")</f>
        <v/>
      </c>
    </row>
    <row r="3597" spans="1:20" x14ac:dyDescent="0.2">
      <c r="A3597" s="1">
        <v>46289</v>
      </c>
      <c r="B3597" s="6" t="s">
        <v>55</v>
      </c>
      <c r="C3597" s="6" t="s">
        <v>32</v>
      </c>
      <c r="D3597">
        <v>0</v>
      </c>
      <c r="E3597">
        <v>746</v>
      </c>
      <c r="F3597">
        <v>746</v>
      </c>
      <c r="G3597">
        <v>0</v>
      </c>
      <c r="H3597">
        <v>0</v>
      </c>
      <c r="P3597">
        <v>748</v>
      </c>
      <c r="R3597">
        <v>0</v>
      </c>
      <c r="S3597" s="6" t="str">
        <f>IF(cuenta_balance_creg185[[#This Row],[Porcentaje]]&gt;=5,"MAYOR","")</f>
        <v/>
      </c>
      <c r="T3597" s="6" t="str">
        <f>IF(cuenta_balance_creg185[[#This Row],[Porcentaje]]&lt;=-5,"MENOR","")</f>
        <v/>
      </c>
    </row>
    <row r="3598" spans="1:20" x14ac:dyDescent="0.2">
      <c r="A3598" s="1">
        <v>46290</v>
      </c>
      <c r="B3598" s="6" t="s">
        <v>55</v>
      </c>
      <c r="C3598" s="6" t="s">
        <v>32</v>
      </c>
      <c r="D3598">
        <v>0</v>
      </c>
      <c r="E3598">
        <v>746</v>
      </c>
      <c r="F3598">
        <v>746</v>
      </c>
      <c r="G3598">
        <v>0</v>
      </c>
      <c r="H3598">
        <v>0</v>
      </c>
      <c r="P3598">
        <v>748</v>
      </c>
      <c r="R3598">
        <v>0</v>
      </c>
      <c r="S3598" s="6" t="str">
        <f>IF(cuenta_balance_creg185[[#This Row],[Porcentaje]]&gt;=5,"MAYOR","")</f>
        <v/>
      </c>
      <c r="T3598" s="6" t="str">
        <f>IF(cuenta_balance_creg185[[#This Row],[Porcentaje]]&lt;=-5,"MENOR","")</f>
        <v/>
      </c>
    </row>
    <row r="3599" spans="1:20" x14ac:dyDescent="0.2">
      <c r="A3599" s="1">
        <v>46291</v>
      </c>
      <c r="B3599" s="6" t="s">
        <v>55</v>
      </c>
      <c r="C3599" s="6" t="s">
        <v>32</v>
      </c>
      <c r="D3599">
        <v>0</v>
      </c>
      <c r="E3599">
        <v>747</v>
      </c>
      <c r="F3599">
        <v>747</v>
      </c>
      <c r="G3599">
        <v>0</v>
      </c>
      <c r="H3599">
        <v>0</v>
      </c>
      <c r="P3599">
        <v>750</v>
      </c>
      <c r="R3599">
        <v>0</v>
      </c>
      <c r="S3599" s="6" t="str">
        <f>IF(cuenta_balance_creg185[[#This Row],[Porcentaje]]&gt;=5,"MAYOR","")</f>
        <v/>
      </c>
      <c r="T3599" s="6" t="str">
        <f>IF(cuenta_balance_creg185[[#This Row],[Porcentaje]]&lt;=-5,"MENOR","")</f>
        <v/>
      </c>
    </row>
    <row r="3600" spans="1:20" x14ac:dyDescent="0.2">
      <c r="A3600" s="1">
        <v>46292</v>
      </c>
      <c r="B3600" s="6" t="s">
        <v>55</v>
      </c>
      <c r="C3600" s="6" t="s">
        <v>32</v>
      </c>
      <c r="D3600">
        <v>0</v>
      </c>
      <c r="E3600">
        <v>613</v>
      </c>
      <c r="F3600">
        <v>613</v>
      </c>
      <c r="G3600">
        <v>0</v>
      </c>
      <c r="H3600">
        <v>0</v>
      </c>
      <c r="P3600">
        <v>750</v>
      </c>
      <c r="R3600">
        <v>0</v>
      </c>
      <c r="S3600" s="6" t="str">
        <f>IF(cuenta_balance_creg185[[#This Row],[Porcentaje]]&gt;=5,"MAYOR","")</f>
        <v/>
      </c>
      <c r="T3600" s="6" t="str">
        <f>IF(cuenta_balance_creg185[[#This Row],[Porcentaje]]&lt;=-5,"MENOR","")</f>
        <v/>
      </c>
    </row>
    <row r="3601" spans="1:20" x14ac:dyDescent="0.2">
      <c r="A3601" s="1">
        <v>46293</v>
      </c>
      <c r="B3601" s="6" t="s">
        <v>55</v>
      </c>
      <c r="C3601" s="6" t="s">
        <v>32</v>
      </c>
      <c r="D3601">
        <v>0</v>
      </c>
      <c r="E3601">
        <v>612</v>
      </c>
      <c r="F3601">
        <v>612</v>
      </c>
      <c r="G3601">
        <v>0</v>
      </c>
      <c r="H3601">
        <v>0</v>
      </c>
      <c r="P3601">
        <v>749</v>
      </c>
      <c r="R3601">
        <v>0</v>
      </c>
      <c r="S3601" s="6" t="str">
        <f>IF(cuenta_balance_creg185[[#This Row],[Porcentaje]]&gt;=5,"MAYOR","")</f>
        <v/>
      </c>
      <c r="T3601" s="6" t="str">
        <f>IF(cuenta_balance_creg185[[#This Row],[Porcentaje]]&lt;=-5,"MENOR","")</f>
        <v/>
      </c>
    </row>
    <row r="3602" spans="1:20" x14ac:dyDescent="0.2">
      <c r="A3602" s="1">
        <v>46289</v>
      </c>
      <c r="B3602" s="6" t="s">
        <v>56</v>
      </c>
      <c r="C3602" s="6" t="s">
        <v>32</v>
      </c>
      <c r="D3602">
        <v>0</v>
      </c>
      <c r="E3602">
        <v>72</v>
      </c>
      <c r="F3602">
        <v>72</v>
      </c>
      <c r="G3602">
        <v>0</v>
      </c>
      <c r="H3602">
        <v>0</v>
      </c>
      <c r="P3602">
        <v>3989</v>
      </c>
      <c r="R3602">
        <v>0</v>
      </c>
      <c r="S3602" s="6" t="str">
        <f>IF(cuenta_balance_creg185[[#This Row],[Porcentaje]]&gt;=5,"MAYOR","")</f>
        <v/>
      </c>
      <c r="T3602" s="6" t="str">
        <f>IF(cuenta_balance_creg185[[#This Row],[Porcentaje]]&lt;=-5,"MENOR","")</f>
        <v/>
      </c>
    </row>
    <row r="3603" spans="1:20" x14ac:dyDescent="0.2">
      <c r="A3603" s="1">
        <v>46290</v>
      </c>
      <c r="B3603" s="6" t="s">
        <v>56</v>
      </c>
      <c r="C3603" s="6" t="s">
        <v>32</v>
      </c>
      <c r="D3603">
        <v>0</v>
      </c>
      <c r="E3603">
        <v>72</v>
      </c>
      <c r="F3603">
        <v>72</v>
      </c>
      <c r="G3603">
        <v>0</v>
      </c>
      <c r="H3603">
        <v>0</v>
      </c>
      <c r="P3603">
        <v>3991</v>
      </c>
      <c r="R3603">
        <v>0</v>
      </c>
      <c r="S3603" s="6" t="str">
        <f>IF(cuenta_balance_creg185[[#This Row],[Porcentaje]]&gt;=5,"MAYOR","")</f>
        <v/>
      </c>
      <c r="T3603" s="6" t="str">
        <f>IF(cuenta_balance_creg185[[#This Row],[Porcentaje]]&lt;=-5,"MENOR","")</f>
        <v/>
      </c>
    </row>
    <row r="3604" spans="1:20" x14ac:dyDescent="0.2">
      <c r="A3604" s="1">
        <v>46291</v>
      </c>
      <c r="B3604" s="6" t="s">
        <v>56</v>
      </c>
      <c r="C3604" s="6" t="s">
        <v>32</v>
      </c>
      <c r="D3604">
        <v>0</v>
      </c>
      <c r="E3604">
        <v>72</v>
      </c>
      <c r="F3604">
        <v>72</v>
      </c>
      <c r="G3604">
        <v>0</v>
      </c>
      <c r="H3604">
        <v>0</v>
      </c>
      <c r="P3604">
        <v>3990</v>
      </c>
      <c r="R3604">
        <v>0</v>
      </c>
      <c r="S3604" s="6" t="str">
        <f>IF(cuenta_balance_creg185[[#This Row],[Porcentaje]]&gt;=5,"MAYOR","")</f>
        <v/>
      </c>
      <c r="T3604" s="6" t="str">
        <f>IF(cuenta_balance_creg185[[#This Row],[Porcentaje]]&lt;=-5,"MENOR","")</f>
        <v/>
      </c>
    </row>
    <row r="3605" spans="1:20" x14ac:dyDescent="0.2">
      <c r="A3605" s="1">
        <v>46292</v>
      </c>
      <c r="B3605" s="6" t="s">
        <v>56</v>
      </c>
      <c r="C3605" s="6" t="s">
        <v>32</v>
      </c>
      <c r="D3605">
        <v>0</v>
      </c>
      <c r="E3605">
        <v>40</v>
      </c>
      <c r="F3605">
        <v>40</v>
      </c>
      <c r="G3605">
        <v>0</v>
      </c>
      <c r="H3605">
        <v>0</v>
      </c>
      <c r="P3605">
        <v>3992</v>
      </c>
      <c r="R3605">
        <v>0</v>
      </c>
      <c r="S3605" s="6" t="str">
        <f>IF(cuenta_balance_creg185[[#This Row],[Porcentaje]]&gt;=5,"MAYOR","")</f>
        <v/>
      </c>
      <c r="T3605" s="6" t="str">
        <f>IF(cuenta_balance_creg185[[#This Row],[Porcentaje]]&lt;=-5,"MENOR","")</f>
        <v/>
      </c>
    </row>
    <row r="3606" spans="1:20" x14ac:dyDescent="0.2">
      <c r="A3606" s="1">
        <v>46293</v>
      </c>
      <c r="B3606" s="6" t="s">
        <v>56</v>
      </c>
      <c r="C3606" s="6" t="s">
        <v>32</v>
      </c>
      <c r="D3606">
        <v>0</v>
      </c>
      <c r="E3606">
        <v>72</v>
      </c>
      <c r="F3606">
        <v>72</v>
      </c>
      <c r="G3606">
        <v>0</v>
      </c>
      <c r="H3606">
        <v>0</v>
      </c>
      <c r="P3606">
        <v>3989</v>
      </c>
      <c r="R3606">
        <v>0</v>
      </c>
      <c r="S3606" s="6" t="str">
        <f>IF(cuenta_balance_creg185[[#This Row],[Porcentaje]]&gt;=5,"MAYOR","")</f>
        <v/>
      </c>
      <c r="T3606" s="6" t="str">
        <f>IF(cuenta_balance_creg185[[#This Row],[Porcentaje]]&lt;=-5,"MENOR","")</f>
        <v/>
      </c>
    </row>
    <row r="3607" spans="1:20" x14ac:dyDescent="0.2">
      <c r="A3607" s="1">
        <v>46289</v>
      </c>
      <c r="B3607" s="6" t="s">
        <v>8</v>
      </c>
      <c r="C3607" s="6" t="s">
        <v>32</v>
      </c>
      <c r="D3607">
        <v>21850.326969999998</v>
      </c>
      <c r="E3607">
        <v>142283</v>
      </c>
      <c r="F3607">
        <v>170532.20556</v>
      </c>
      <c r="G3607">
        <v>-28249.205559999999</v>
      </c>
      <c r="H3607">
        <v>-6398.8785900000003</v>
      </c>
      <c r="P3607">
        <v>216356</v>
      </c>
      <c r="Q3607">
        <v>35374.467479999999</v>
      </c>
      <c r="R3607">
        <v>-2.5419</v>
      </c>
      <c r="S3607" s="6" t="str">
        <f>IF(cuenta_balance_creg185[[#This Row],[Porcentaje]]&gt;=5,"MAYOR","")</f>
        <v/>
      </c>
      <c r="T3607" s="6" t="str">
        <f>IF(cuenta_balance_creg185[[#This Row],[Porcentaje]]&lt;=-5,"MENOR","")</f>
        <v/>
      </c>
    </row>
    <row r="3608" spans="1:20" x14ac:dyDescent="0.2">
      <c r="A3608" s="1">
        <v>46290</v>
      </c>
      <c r="B3608" s="6" t="s">
        <v>8</v>
      </c>
      <c r="C3608" s="6" t="s">
        <v>32</v>
      </c>
      <c r="D3608">
        <v>-6398.8785900000003</v>
      </c>
      <c r="E3608">
        <v>149223</v>
      </c>
      <c r="F3608">
        <v>165058.92877999999</v>
      </c>
      <c r="G3608">
        <v>-15835.92878</v>
      </c>
      <c r="H3608">
        <v>-15835.92878</v>
      </c>
      <c r="J3608">
        <v>6398.8785900000003</v>
      </c>
      <c r="M3608">
        <v>0</v>
      </c>
      <c r="N3608">
        <v>0</v>
      </c>
      <c r="O3608">
        <v>0</v>
      </c>
      <c r="P3608">
        <v>214366</v>
      </c>
      <c r="Q3608">
        <v>35386.391880000003</v>
      </c>
      <c r="R3608">
        <v>-6.3406000000000002</v>
      </c>
      <c r="S3608" s="6" t="str">
        <f>IF(cuenta_balance_creg185[[#This Row],[Porcentaje]]&gt;=5,"MAYOR","")</f>
        <v/>
      </c>
      <c r="T3608" s="6" t="str">
        <f>IF(cuenta_balance_creg185[[#This Row],[Porcentaje]]&lt;=-5,"MENOR","")</f>
        <v>MENOR</v>
      </c>
    </row>
    <row r="3609" spans="1:20" x14ac:dyDescent="0.2">
      <c r="A3609" s="1">
        <v>46291</v>
      </c>
      <c r="B3609" s="6" t="s">
        <v>8</v>
      </c>
      <c r="C3609" s="6" t="s">
        <v>32</v>
      </c>
      <c r="D3609">
        <v>-15835.92878</v>
      </c>
      <c r="E3609">
        <v>154125</v>
      </c>
      <c r="F3609">
        <v>148776.38133</v>
      </c>
      <c r="G3609">
        <v>5348.6186699999998</v>
      </c>
      <c r="H3609">
        <v>4.3145100000000003</v>
      </c>
      <c r="J3609">
        <v>6993.6246199999996</v>
      </c>
      <c r="M3609">
        <v>0</v>
      </c>
      <c r="N3609">
        <v>0</v>
      </c>
      <c r="O3609">
        <v>0</v>
      </c>
      <c r="P3609">
        <v>214762</v>
      </c>
      <c r="Q3609">
        <v>35400.622029999999</v>
      </c>
      <c r="R3609">
        <v>1.6999999999999999E-3</v>
      </c>
      <c r="S3609" s="6" t="str">
        <f>IF(cuenta_balance_creg185[[#This Row],[Porcentaje]]&gt;=5,"MAYOR","")</f>
        <v/>
      </c>
      <c r="T3609" s="6" t="str">
        <f>IF(cuenta_balance_creg185[[#This Row],[Porcentaje]]&lt;=-5,"MENOR","")</f>
        <v/>
      </c>
    </row>
    <row r="3610" spans="1:20" x14ac:dyDescent="0.2">
      <c r="A3610" s="1">
        <v>46292</v>
      </c>
      <c r="B3610" s="6" t="s">
        <v>8</v>
      </c>
      <c r="C3610" s="6" t="s">
        <v>32</v>
      </c>
      <c r="D3610">
        <v>4.3145100000000003</v>
      </c>
      <c r="E3610">
        <v>171144</v>
      </c>
      <c r="F3610">
        <v>148540.16265000001</v>
      </c>
      <c r="G3610">
        <v>22603.837350000002</v>
      </c>
      <c r="H3610">
        <v>22608.151860000002</v>
      </c>
      <c r="P3610">
        <v>214875</v>
      </c>
      <c r="Q3610">
        <v>35438.859770000003</v>
      </c>
      <c r="R3610">
        <v>9.0319000000000003</v>
      </c>
      <c r="S3610" s="6" t="str">
        <f>IF(cuenta_balance_creg185[[#This Row],[Porcentaje]]&gt;=5,"MAYOR","")</f>
        <v>MAYOR</v>
      </c>
      <c r="T3610" s="6" t="str">
        <f>IF(cuenta_balance_creg185[[#This Row],[Porcentaje]]&lt;=-5,"MENOR","")</f>
        <v/>
      </c>
    </row>
    <row r="3611" spans="1:20" x14ac:dyDescent="0.2">
      <c r="A3611" s="1">
        <v>46293</v>
      </c>
      <c r="B3611" s="6" t="s">
        <v>8</v>
      </c>
      <c r="C3611" s="6" t="s">
        <v>32</v>
      </c>
      <c r="D3611">
        <v>22608.151860000002</v>
      </c>
      <c r="E3611">
        <v>166023</v>
      </c>
      <c r="F3611">
        <v>160412.46611000001</v>
      </c>
      <c r="G3611">
        <v>5610.5338899999997</v>
      </c>
      <c r="H3611">
        <v>28218.685750000001</v>
      </c>
      <c r="P3611">
        <v>214757</v>
      </c>
      <c r="Q3611">
        <v>35420.022649999999</v>
      </c>
      <c r="R3611">
        <v>11.279400000000001</v>
      </c>
      <c r="S3611" s="6" t="str">
        <f>IF(cuenta_balance_creg185[[#This Row],[Porcentaje]]&gt;=5,"MAYOR","")</f>
        <v>MAYOR</v>
      </c>
      <c r="T3611" s="6" t="str">
        <f>IF(cuenta_balance_creg185[[#This Row],[Porcentaje]]&lt;=-5,"MENOR","")</f>
        <v/>
      </c>
    </row>
    <row r="3612" spans="1:20" x14ac:dyDescent="0.2">
      <c r="A3612" s="1">
        <v>46289</v>
      </c>
      <c r="B3612" s="6" t="s">
        <v>57</v>
      </c>
      <c r="C3612" s="6" t="s">
        <v>32</v>
      </c>
      <c r="D3612">
        <v>0</v>
      </c>
      <c r="E3612">
        <v>544</v>
      </c>
      <c r="F3612">
        <v>544</v>
      </c>
      <c r="G3612">
        <v>0</v>
      </c>
      <c r="H3612">
        <v>0</v>
      </c>
      <c r="M3612">
        <v>0</v>
      </c>
      <c r="N3612">
        <v>0</v>
      </c>
      <c r="O3612">
        <v>0</v>
      </c>
      <c r="P3612">
        <v>1004</v>
      </c>
      <c r="R3612">
        <v>0</v>
      </c>
      <c r="S3612" s="6" t="str">
        <f>IF(cuenta_balance_creg185[[#This Row],[Porcentaje]]&gt;=5,"MAYOR","")</f>
        <v/>
      </c>
      <c r="T3612" s="6" t="str">
        <f>IF(cuenta_balance_creg185[[#This Row],[Porcentaje]]&lt;=-5,"MENOR","")</f>
        <v/>
      </c>
    </row>
    <row r="3613" spans="1:20" x14ac:dyDescent="0.2">
      <c r="A3613" s="1">
        <v>46290</v>
      </c>
      <c r="B3613" s="6" t="s">
        <v>57</v>
      </c>
      <c r="C3613" s="6" t="s">
        <v>32</v>
      </c>
      <c r="D3613">
        <v>0</v>
      </c>
      <c r="E3613">
        <v>495</v>
      </c>
      <c r="F3613">
        <v>495</v>
      </c>
      <c r="G3613">
        <v>0</v>
      </c>
      <c r="H3613">
        <v>0</v>
      </c>
      <c r="P3613">
        <v>1004</v>
      </c>
      <c r="R3613">
        <v>0</v>
      </c>
      <c r="S3613" s="6" t="str">
        <f>IF(cuenta_balance_creg185[[#This Row],[Porcentaje]]&gt;=5,"MAYOR","")</f>
        <v/>
      </c>
      <c r="T3613" s="6" t="str">
        <f>IF(cuenta_balance_creg185[[#This Row],[Porcentaje]]&lt;=-5,"MENOR","")</f>
        <v/>
      </c>
    </row>
    <row r="3614" spans="1:20" x14ac:dyDescent="0.2">
      <c r="A3614" s="1">
        <v>46291</v>
      </c>
      <c r="B3614" s="6" t="s">
        <v>57</v>
      </c>
      <c r="C3614" s="6" t="s">
        <v>32</v>
      </c>
      <c r="D3614">
        <v>0</v>
      </c>
      <c r="E3614">
        <v>554</v>
      </c>
      <c r="F3614">
        <v>554</v>
      </c>
      <c r="G3614">
        <v>0</v>
      </c>
      <c r="H3614">
        <v>0</v>
      </c>
      <c r="M3614">
        <v>0</v>
      </c>
      <c r="N3614">
        <v>0</v>
      </c>
      <c r="O3614">
        <v>0</v>
      </c>
      <c r="P3614">
        <v>1005</v>
      </c>
      <c r="R3614">
        <v>0</v>
      </c>
      <c r="S3614" s="6" t="str">
        <f>IF(cuenta_balance_creg185[[#This Row],[Porcentaje]]&gt;=5,"MAYOR","")</f>
        <v/>
      </c>
      <c r="T3614" s="6" t="str">
        <f>IF(cuenta_balance_creg185[[#This Row],[Porcentaje]]&lt;=-5,"MENOR","")</f>
        <v/>
      </c>
    </row>
    <row r="3615" spans="1:20" x14ac:dyDescent="0.2">
      <c r="A3615" s="1">
        <v>46292</v>
      </c>
      <c r="B3615" s="6" t="s">
        <v>57</v>
      </c>
      <c r="C3615" s="6" t="s">
        <v>32</v>
      </c>
      <c r="D3615">
        <v>0</v>
      </c>
      <c r="E3615">
        <v>534</v>
      </c>
      <c r="F3615">
        <v>534</v>
      </c>
      <c r="G3615">
        <v>0</v>
      </c>
      <c r="H3615">
        <v>0</v>
      </c>
      <c r="P3615">
        <v>1005</v>
      </c>
      <c r="R3615">
        <v>0</v>
      </c>
      <c r="S3615" s="6" t="str">
        <f>IF(cuenta_balance_creg185[[#This Row],[Porcentaje]]&gt;=5,"MAYOR","")</f>
        <v/>
      </c>
      <c r="T3615" s="6" t="str">
        <f>IF(cuenta_balance_creg185[[#This Row],[Porcentaje]]&lt;=-5,"MENOR","")</f>
        <v/>
      </c>
    </row>
    <row r="3616" spans="1:20" x14ac:dyDescent="0.2">
      <c r="A3616" s="1">
        <v>46293</v>
      </c>
      <c r="B3616" s="6" t="s">
        <v>57</v>
      </c>
      <c r="C3616" s="6" t="s">
        <v>32</v>
      </c>
      <c r="D3616">
        <v>0</v>
      </c>
      <c r="E3616">
        <v>529</v>
      </c>
      <c r="F3616">
        <v>529</v>
      </c>
      <c r="G3616">
        <v>0</v>
      </c>
      <c r="H3616">
        <v>0</v>
      </c>
      <c r="P3616">
        <v>1005</v>
      </c>
      <c r="R3616">
        <v>0</v>
      </c>
      <c r="S3616" s="6" t="str">
        <f>IF(cuenta_balance_creg185[[#This Row],[Porcentaje]]&gt;=5,"MAYOR","")</f>
        <v/>
      </c>
      <c r="T3616" s="6" t="str">
        <f>IF(cuenta_balance_creg185[[#This Row],[Porcentaje]]&lt;=-5,"MENOR","")</f>
        <v/>
      </c>
    </row>
    <row r="3617" spans="1:20" x14ac:dyDescent="0.2">
      <c r="A3617" s="1">
        <v>46289</v>
      </c>
      <c r="B3617" s="6" t="s">
        <v>63</v>
      </c>
      <c r="C3617" s="6" t="s">
        <v>32</v>
      </c>
      <c r="D3617">
        <v>0</v>
      </c>
      <c r="E3617">
        <v>0</v>
      </c>
      <c r="F3617">
        <v>0</v>
      </c>
      <c r="G3617">
        <v>0</v>
      </c>
      <c r="H3617">
        <v>0</v>
      </c>
      <c r="P3617">
        <v>60</v>
      </c>
      <c r="R3617">
        <v>0</v>
      </c>
      <c r="S3617" s="6" t="str">
        <f>IF(cuenta_balance_creg185[[#This Row],[Porcentaje]]&gt;=5,"MAYOR","")</f>
        <v/>
      </c>
      <c r="T3617" s="6" t="str">
        <f>IF(cuenta_balance_creg185[[#This Row],[Porcentaje]]&lt;=-5,"MENOR","")</f>
        <v/>
      </c>
    </row>
    <row r="3618" spans="1:20" x14ac:dyDescent="0.2">
      <c r="A3618" s="1">
        <v>46290</v>
      </c>
      <c r="B3618" s="6" t="s">
        <v>63</v>
      </c>
      <c r="C3618" s="6" t="s">
        <v>32</v>
      </c>
      <c r="D3618">
        <v>0</v>
      </c>
      <c r="E3618">
        <v>0</v>
      </c>
      <c r="F3618">
        <v>0</v>
      </c>
      <c r="G3618">
        <v>0</v>
      </c>
      <c r="H3618">
        <v>0</v>
      </c>
      <c r="P3618">
        <v>59</v>
      </c>
      <c r="R3618">
        <v>0</v>
      </c>
      <c r="S3618" s="6" t="str">
        <f>IF(cuenta_balance_creg185[[#This Row],[Porcentaje]]&gt;=5,"MAYOR","")</f>
        <v/>
      </c>
      <c r="T3618" s="6" t="str">
        <f>IF(cuenta_balance_creg185[[#This Row],[Porcentaje]]&lt;=-5,"MENOR","")</f>
        <v/>
      </c>
    </row>
    <row r="3619" spans="1:20" x14ac:dyDescent="0.2">
      <c r="A3619" s="1">
        <v>46291</v>
      </c>
      <c r="B3619" s="6" t="s">
        <v>63</v>
      </c>
      <c r="C3619" s="6" t="s">
        <v>32</v>
      </c>
      <c r="D3619">
        <v>0</v>
      </c>
      <c r="E3619">
        <v>0</v>
      </c>
      <c r="F3619">
        <v>0</v>
      </c>
      <c r="G3619">
        <v>0</v>
      </c>
      <c r="H3619">
        <v>0</v>
      </c>
      <c r="P3619">
        <v>60</v>
      </c>
      <c r="R3619">
        <v>0</v>
      </c>
      <c r="S3619" s="6" t="str">
        <f>IF(cuenta_balance_creg185[[#This Row],[Porcentaje]]&gt;=5,"MAYOR","")</f>
        <v/>
      </c>
      <c r="T3619" s="6" t="str">
        <f>IF(cuenta_balance_creg185[[#This Row],[Porcentaje]]&lt;=-5,"MENOR","")</f>
        <v/>
      </c>
    </row>
    <row r="3620" spans="1:20" x14ac:dyDescent="0.2">
      <c r="A3620" s="1">
        <v>46292</v>
      </c>
      <c r="B3620" s="6" t="s">
        <v>63</v>
      </c>
      <c r="C3620" s="6" t="s">
        <v>32</v>
      </c>
      <c r="D3620">
        <v>0</v>
      </c>
      <c r="E3620">
        <v>0</v>
      </c>
      <c r="F3620">
        <v>0</v>
      </c>
      <c r="G3620">
        <v>0</v>
      </c>
      <c r="H3620">
        <v>0</v>
      </c>
      <c r="P3620">
        <v>60</v>
      </c>
      <c r="R3620">
        <v>0</v>
      </c>
      <c r="S3620" s="6" t="str">
        <f>IF(cuenta_balance_creg185[[#This Row],[Porcentaje]]&gt;=5,"MAYOR","")</f>
        <v/>
      </c>
      <c r="T3620" s="6" t="str">
        <f>IF(cuenta_balance_creg185[[#This Row],[Porcentaje]]&lt;=-5,"MENOR","")</f>
        <v/>
      </c>
    </row>
    <row r="3621" spans="1:20" x14ac:dyDescent="0.2">
      <c r="A3621" s="1">
        <v>46293</v>
      </c>
      <c r="B3621" s="6" t="s">
        <v>63</v>
      </c>
      <c r="C3621" s="6" t="s">
        <v>32</v>
      </c>
      <c r="D3621">
        <v>0</v>
      </c>
      <c r="E3621">
        <v>0</v>
      </c>
      <c r="F3621">
        <v>0</v>
      </c>
      <c r="G3621">
        <v>0</v>
      </c>
      <c r="H3621">
        <v>0</v>
      </c>
      <c r="P3621">
        <v>60</v>
      </c>
      <c r="R3621">
        <v>0</v>
      </c>
      <c r="S3621" s="6" t="str">
        <f>IF(cuenta_balance_creg185[[#This Row],[Porcentaje]]&gt;=5,"MAYOR","")</f>
        <v/>
      </c>
      <c r="T3621" s="6" t="str">
        <f>IF(cuenta_balance_creg185[[#This Row],[Porcentaje]]&lt;=-5,"MENOR","")</f>
        <v/>
      </c>
    </row>
    <row r="3622" spans="1:20" x14ac:dyDescent="0.2">
      <c r="A3622" s="1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B2B65D9-CD8B-4BF6-926D-EAF728A9702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31</vt:i4>
      </vt:variant>
    </vt:vector>
  </HeadingPairs>
  <TitlesOfParts>
    <vt:vector size="31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creg185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Nelson Humberto Tristancho Celis</dc:creator>
  <cp:keywords/>
  <dc:description/>
  <cp:lastModifiedBy>Nelson Humberto Tristancho Celis</cp:lastModifiedBy>
  <dcterms:created xsi:type="dcterms:W3CDTF">2022-11-30T14:20:39Z</dcterms:created>
  <dcterms:modified xsi:type="dcterms:W3CDTF">2026-09-29T23:37:30Z</dcterms:modified>
  <cp:category/>
</cp:coreProperties>
</file>